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13" firstSheet="2"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一般公共预算支出'!$A$1:$E$40</definedName>
    <definedName name="_xlnm.Print_Area" localSheetId="3">'3 一般公共预算财政基本支出'!$A$1:$E$40</definedName>
    <definedName name="_xlnm.Print_Area" localSheetId="4">'4 一般公用预算“三公”经费支出表'!$A$1:$L$8</definedName>
    <definedName name="_xlnm.Print_Area" localSheetId="5">'5 政府性基金预算支出表'!$A$1:$E$16</definedName>
    <definedName name="_xlnm.Print_Area" localSheetId="6">'6 部门收支总表'!$A$1:$D$28</definedName>
    <definedName name="_xlnm.Print_Area" localSheetId="7">'7 部门收入总表'!$A$1:$L$46</definedName>
    <definedName name="_xlnm.Print_Area" localSheetId="8">'8 部门支出总表'!$A$1:$H$44</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<sst xmlns="http://schemas.openxmlformats.org/spreadsheetml/2006/main" count="4553" uniqueCount="1113">
  <si>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</si>
  <si>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</si>
  <si>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</si>
  <si>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</si>
  <si>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</si>
  <si>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</si>
  <si>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</si>
  <si>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</si>
  <si>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</si>
  <si>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</si>
  <si>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</si>
  <si>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</si>
  <si>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</si>
  <si>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</si>
  <si>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</si>
  <si>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</si>
  <si>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</si>
  <si>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</si>
  <si>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</si>
  <si>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</si>
  <si>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</si>
  <si>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</si>
  <si>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</si>
  <si>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</si>
  <si>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</si>
  <si>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</si>
  <si>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</si>
  <si>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</si>
  <si>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</si>
  <si>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</si>
  <si>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</si>
  <si>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</si>
  <si>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</si>
  <si>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</si>
  <si>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</si>
  <si>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</si>
  <si>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</si>
  <si>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</si>
  <si>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</si>
  <si>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</si>
  <si>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</si>
  <si>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</si>
  <si>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</si>
  <si>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</si>
  <si>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</si>
  <si>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</si>
  <si>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</si>
  <si>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</si>
  <si>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</si>
  <si>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</si>
  <si>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</si>
  <si>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</si>
  <si>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</si>
  <si>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</si>
  <si>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</si>
  <si>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</si>
  <si>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</si>
  <si>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</si>
  <si>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</si>
  <si>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</si>
  <si>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</si>
  <si>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</si>
  <si>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</si>
  <si>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</si>
  <si>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</si>
  <si>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</si>
  <si>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</si>
  <si>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</si>
  <si>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</si>
  <si>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</si>
  <si>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</si>
  <si>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</si>
  <si>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</si>
  <si>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</si>
  <si>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</si>
  <si>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</si>
  <si>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</si>
  <si>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</si>
  <si>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</si>
  <si>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</si>
  <si>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</si>
  <si>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</si>
  <si>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</si>
  <si>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</si>
  <si>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</si>
  <si>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</si>
  <si>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</si>
  <si>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</si>
  <si>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</si>
  <si>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</si>
  <si>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</si>
  <si>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</si>
  <si>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</si>
  <si>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</si>
  <si>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</si>
  <si>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</si>
  <si>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</si>
  <si>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</si>
  <si>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</si>
  <si>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</si>
  <si>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</si>
  <si>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</si>
  <si>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</si>
  <si>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</si>
  <si>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</si>
  <si>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</si>
  <si>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</si>
  <si>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</si>
  <si>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</si>
  <si>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</si>
  <si>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</si>
  <si>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</si>
  <si>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</si>
  <si>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</si>
  <si>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</si>
  <si>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</si>
  <si>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</si>
  <si>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</si>
  <si>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</si>
  <si>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</si>
  <si>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</si>
  <si>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</si>
  <si>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</si>
  <si>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</si>
  <si>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</si>
  <si>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</si>
  <si>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</si>
  <si>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</si>
  <si>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</si>
  <si>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</si>
  <si>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</si>
  <si>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</si>
  <si>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</si>
  <si>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</si>
  <si>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</si>
  <si>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</si>
  <si>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</si>
  <si>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</si>
  <si>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</si>
  <si>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</si>
  <si>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</si>
  <si>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</si>
  <si>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</si>
  <si>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</si>
  <si>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</si>
  <si>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</si>
  <si>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</si>
  <si>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</si>
  <si>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</si>
  <si>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</si>
  <si>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</si>
  <si>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</si>
  <si>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</si>
  <si>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</si>
  <si>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</si>
  <si>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</si>
  <si>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</si>
  <si>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</si>
  <si>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</si>
  <si>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</si>
  <si>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</si>
  <si>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</si>
  <si>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</si>
  <si>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</si>
  <si>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</si>
  <si>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</si>
  <si>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</si>
  <si>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</si>
  <si>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</si>
  <si>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</si>
  <si>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</si>
  <si>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</si>
  <si>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</si>
  <si>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</si>
  <si>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</si>
  <si>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</si>
  <si>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</si>
  <si>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</si>
  <si>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</si>
  <si>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</si>
  <si>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</si>
  <si>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</si>
  <si>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</si>
  <si>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</si>
  <si>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</si>
  <si>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</si>
  <si>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</si>
  <si>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</si>
  <si>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</si>
  <si>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</si>
  <si>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</si>
  <si>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</si>
  <si>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</si>
  <si>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</si>
  <si>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</si>
  <si>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</si>
  <si>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</si>
  <si>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</si>
  <si>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</si>
  <si>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</si>
  <si>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</si>
  <si>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</si>
  <si>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</si>
  <si>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</si>
  <si>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</si>
  <si>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</si>
  <si>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</si>
  <si>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</si>
  <si>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</si>
  <si>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</si>
  <si>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</si>
  <si>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</si>
  <si>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</si>
  <si>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</si>
  <si>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</si>
  <si>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</si>
  <si>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</si>
  <si>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</si>
  <si>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</si>
  <si>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</si>
  <si>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</si>
  <si>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</si>
  <si>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</si>
  <si>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</si>
  <si>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</si>
  <si>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</si>
  <si>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</si>
  <si>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</si>
  <si>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</si>
  <si>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</si>
  <si>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</si>
  <si>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</si>
  <si>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</si>
  <si>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</si>
  <si>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</si>
  <si>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</si>
  <si>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</si>
  <si>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</si>
  <si>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</si>
  <si>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</si>
  <si>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</si>
  <si>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</si>
  <si>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</si>
  <si>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</si>
  <si>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</si>
  <si>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</si>
  <si>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</si>
  <si>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</si>
  <si>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</si>
  <si>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</si>
  <si>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</si>
  <si>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</si>
  <si>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</si>
  <si>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</si>
  <si>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</si>
  <si>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</si>
  <si>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</si>
  <si>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</si>
  <si>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</si>
  <si>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</si>
  <si>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</si>
  <si>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</si>
  <si>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</si>
  <si>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</si>
  <si>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</si>
  <si>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</si>
  <si>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</si>
  <si>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</si>
  <si>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</si>
  <si>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</si>
  <si>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</si>
  <si>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</si>
  <si>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</si>
  <si>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</si>
  <si>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</si>
  <si>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</si>
  <si>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</si>
  <si>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</si>
  <si>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</si>
  <si>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</si>
  <si>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</si>
  <si>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</si>
  <si>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</si>
  <si>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</si>
  <si>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</si>
  <si>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</si>
  <si>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</si>
  <si>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</si>
  <si>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</si>
  <si>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</si>
  <si>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</si>
  <si>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</si>
  <si>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</si>
  <si>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</si>
  <si>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</si>
  <si>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</si>
  <si>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</si>
  <si>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</si>
  <si>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</si>
  <si>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</si>
  <si>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</si>
  <si>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</si>
  <si>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</si>
  <si>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</si>
  <si>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</si>
  <si>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</si>
  <si>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</si>
  <si>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</si>
  <si>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</si>
  <si>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</si>
  <si>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</si>
  <si>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</si>
  <si>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t>重庆市綦江区城市管理局</t>
    </r>
    <r>
      <rPr>
        <sz val="22"/>
        <rFont val="方正小标宋_GBK"/>
        <family val="4"/>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</si>
  <si>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</si>
  <si>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</si>
  <si>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</si>
  <si>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</si>
  <si>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</si>
  <si>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</si>
  <si>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</si>
  <si>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</si>
  <si>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</si>
  <si>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</si>
  <si>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</si>
  <si>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</si>
  <si>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</si>
  <si>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</si>
  <si>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</si>
  <si>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</si>
  <si>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</si>
  <si>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</si>
  <si>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农林水支出</t>
  </si>
  <si>
    <t>住房保障支出</t>
  </si>
  <si>
    <t>二、结转下年</t>
  </si>
  <si>
    <t>收入总数</t>
  </si>
  <si>
    <t>支出总数</t>
  </si>
  <si>
    <t>附件4-2</t>
  </si>
  <si>
    <t>重庆市綦江区城市管理局一般公共预算财政拨款支出预算表</t>
  </si>
  <si>
    <t>功能分类科目</t>
  </si>
  <si>
    <t>2024年预算数</t>
  </si>
  <si>
    <t>科目编码</t>
  </si>
  <si>
    <t>科目名称</t>
  </si>
  <si>
    <t>小计</t>
  </si>
  <si>
    <t>基本支出</t>
  </si>
  <si>
    <t>项目支出</t>
  </si>
  <si>
    <t>206</t>
  </si>
  <si>
    <t>科学技术支出</t>
  </si>
  <si>
    <t> 20604</t>
  </si>
  <si>
    <t> 技术研究与开发</t>
  </si>
  <si>
    <t>  2060499</t>
  </si>
  <si>
    <t>  其他技术研究与开发支出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</si>
  <si>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</si>
  <si>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</si>
  <si>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</si>
  <si>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</si>
  <si>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</si>
  <si>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</si>
  <si>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</si>
  <si>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</si>
  <si>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</si>
  <si>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</si>
  <si>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</si>
  <si>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</si>
  <si>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</si>
  <si>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</si>
  <si>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2101102</t>
  </si>
  <si>
    <t>  2101103</t>
  </si>
  <si>
    <t>  公务员医疗补助</t>
  </si>
  <si>
    <t>  2101199</t>
  </si>
  <si>
    <t>  其他行政事业单位医疗支出</t>
  </si>
  <si>
    <t>211</t>
  </si>
  <si>
    <t>节能环保支出</t>
  </si>
  <si>
    <t> 21103</t>
  </si>
  <si>
    <t> 污染防治</t>
  </si>
  <si>
    <t>  2110304</t>
  </si>
  <si>
    <t>  固体废弃物与化学品</t>
  </si>
  <si>
    <t>212</t>
  </si>
  <si>
    <t> 21201</t>
  </si>
  <si>
    <t> 城乡社区管理事务</t>
  </si>
  <si>
    <t>  2120101</t>
  </si>
  <si>
    <t>  行政运行</t>
  </si>
  <si>
    <t>  2120102</t>
  </si>
  <si>
    <t>  一般行政管理事务</t>
  </si>
  <si>
    <t>  2120104</t>
  </si>
  <si>
    <t>  城管执法</t>
  </si>
  <si>
    <t> 21203</t>
  </si>
  <si>
    <t> 城乡社区公共设施</t>
  </si>
  <si>
    <t>  2120399</t>
  </si>
  <si>
    <t>  其他城乡社区公共设施支出</t>
  </si>
  <si>
    <t> 21205</t>
  </si>
  <si>
    <t> 城乡社区环境卫生</t>
  </si>
  <si>
    <t>  2120501</t>
  </si>
  <si>
    <t>  城乡社区环境卫生</t>
  </si>
  <si>
    <t>213</t>
  </si>
  <si>
    <t> 21305</t>
  </si>
  <si>
    <t> 巩固脱贫攻坚成果衔接乡村振兴</t>
  </si>
  <si>
    <t>  2130502</t>
  </si>
  <si>
    <t>221</t>
  </si>
  <si>
    <t> 22102</t>
  </si>
  <si>
    <t> 住房改革支出</t>
  </si>
  <si>
    <t>  2210201</t>
  </si>
  <si>
    <t>  住房公积金</t>
  </si>
  <si>
    <t>备注：本表反映2024年当年一般公共预算财政拨款支出情况。</t>
  </si>
  <si>
    <t>附件4-3</t>
  </si>
  <si>
    <r>
      <t>重庆市綦江区城市管理局</t>
    </r>
    <r>
      <rPr>
        <sz val="22"/>
        <rFont val="方正小标宋_GBK"/>
        <family val="4"/>
      </rPr>
      <t>一般公共预算财政拨款基本支出预算表</t>
    </r>
  </si>
  <si>
    <t>经济分类科目</t>
  </si>
  <si>
    <t>2024年基本支出</t>
  </si>
  <si>
    <t>人员经费</t>
  </si>
  <si>
    <t>公用经费</t>
  </si>
  <si>
    <t xml:space="preserve">  合计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</si>
  <si>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</si>
  <si>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</si>
  <si>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</si>
  <si>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</si>
  <si>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</si>
  <si>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</si>
  <si>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</si>
  <si>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</si>
  <si>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</si>
  <si>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</si>
  <si>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</si>
  <si>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</si>
  <si>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</si>
  <si>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</si>
  <si>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</si>
  <si>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</si>
  <si>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</si>
  <si>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</si>
  <si>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</si>
  <si>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</si>
  <si>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</si>
  <si>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</si>
  <si>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</si>
  <si>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</si>
  <si>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</si>
  <si>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</si>
  <si>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</si>
  <si>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</si>
  <si>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</si>
  <si>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</si>
  <si>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</si>
  <si>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</si>
  <si>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</si>
  <si>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</si>
  <si>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</si>
  <si>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</si>
  <si>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</si>
  <si>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</si>
  <si>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</si>
  <si>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</si>
  <si>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</si>
  <si>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</si>
  <si>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</si>
  <si>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</si>
  <si>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</si>
  <si>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</si>
  <si>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</si>
  <si>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</si>
  <si>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</si>
  <si>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</si>
  <si>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</si>
  <si>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</si>
  <si>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</si>
  <si>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</si>
  <si>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</si>
  <si>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</si>
  <si>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</si>
  <si>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</si>
  <si>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</si>
  <si>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</si>
  <si>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30309</t>
  </si>
  <si>
    <t> 奖励金</t>
  </si>
  <si>
    <t> 30399</t>
  </si>
  <si>
    <t> 其他对个人和家庭的补助</t>
  </si>
  <si>
    <t>附件3-4</t>
  </si>
  <si>
    <t>附件4-4</t>
  </si>
  <si>
    <t>XXXXX（单位全称）一般公共预算“三公”经费支出表</t>
  </si>
  <si>
    <r>
      <t>重庆市綦江区城市管理局</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</si>
  <si>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</si>
  <si>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</si>
  <si>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</si>
  <si>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</si>
  <si>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</si>
  <si>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</si>
  <si>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</si>
  <si>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r>
      <t>重庆市綦江区城市管理局</t>
    </r>
    <r>
      <rPr>
        <sz val="22"/>
        <rFont val="方正小标宋_GBK"/>
        <family val="4"/>
      </rPr>
      <t>政府性基金预算支出表</t>
    </r>
  </si>
  <si>
    <t>本年政府性基金预算财政拨款支出</t>
  </si>
  <si>
    <t> 21208</t>
  </si>
  <si>
    <t> 国有土地使用权出让收入安排的支出</t>
  </si>
  <si>
    <t>  2120804</t>
  </si>
  <si>
    <t>  农村基础设施建设支出</t>
  </si>
  <si>
    <t> 21367</t>
  </si>
  <si>
    <t> 三峡水库库区基金支出</t>
  </si>
  <si>
    <t>  2136799</t>
  </si>
  <si>
    <t>  其他三峡水库库区基金支出</t>
  </si>
  <si>
    <t>229</t>
  </si>
  <si>
    <t>其他支出</t>
  </si>
  <si>
    <t> 22960</t>
  </si>
  <si>
    <t> 彩票公益金安排的支出</t>
  </si>
  <si>
    <t>  2296010</t>
  </si>
  <si>
    <t>  用于文化事业的彩票公益金支出</t>
  </si>
  <si>
    <t>附件4-6</t>
  </si>
  <si>
    <r>
      <t>重庆市綦江区城市管理局</t>
    </r>
    <r>
      <rPr>
        <sz val="22"/>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</si>
  <si>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</si>
  <si>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</si>
  <si>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</si>
  <si>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</si>
  <si>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</si>
  <si>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</si>
  <si>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</si>
  <si>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</si>
  <si>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</si>
  <si>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</si>
  <si>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</si>
  <si>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</si>
  <si>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</si>
  <si>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</si>
  <si>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重庆市綦江区城市管理局</t>
    </r>
    <r>
      <rPr>
        <sz val="22"/>
        <rFont val="方正小标宋_GBK"/>
        <family val="4"/>
      </rPr>
      <t>部门收入总表</t>
    </r>
  </si>
  <si>
    <t>科目</t>
  </si>
  <si>
    <t>非教育收费收入预算</t>
  </si>
  <si>
    <t>教育收费收入预算</t>
  </si>
  <si>
    <t>  事业单位医疗</t>
  </si>
  <si>
    <t>附件4-8</t>
  </si>
  <si>
    <r>
      <t>重庆市綦江区城市管理局</t>
    </r>
    <r>
      <rPr>
        <sz val="22"/>
        <rFont val="方正小标宋_GBK"/>
        <family val="4"/>
      </rPr>
      <t>部门支出总表</t>
    </r>
  </si>
  <si>
    <t>上缴上级支出</t>
  </si>
  <si>
    <t>事业单位经营支出</t>
  </si>
  <si>
    <t>对下级单位补助支出</t>
  </si>
  <si>
    <t>附件4-9</t>
  </si>
  <si>
    <r>
      <t>重庆市綦江区城市管理局</t>
    </r>
    <r>
      <rPr>
        <sz val="22"/>
        <color indexed="8"/>
        <rFont val="方正小标宋_GBK"/>
        <family val="4"/>
      </rPr>
      <t>政府采购预算明细表</t>
    </r>
  </si>
  <si>
    <t>货物类</t>
  </si>
  <si>
    <t>服务类</t>
  </si>
  <si>
    <t>工程类</t>
  </si>
  <si>
    <t>附件4-10</t>
  </si>
  <si>
    <t>部门（单位）整体绩效目标表</t>
  </si>
  <si>
    <t>部门(单位)名称</t>
  </si>
  <si>
    <t>215-重庆市綦江区城市管理局</t>
  </si>
  <si>
    <t>部门支出预算数</t>
  </si>
  <si>
    <t>当年整体绩效目标</t>
  </si>
  <si>
    <t>按照区政府对区城市管理局三定方案的规定，形成“面上有安排，各级有行动，点上有突破，整体有推进”的工作态势。不断完善城区环境整治，加大违建治理力度，提升城市整体形象。开展城市坡地绿化美化，持续开展增绿民生实事，提升城市形象。不断完善园林绿化、市政设施、环境卫生，提高市民获得感满意度。加大生活垃圾分类推进力度，持续推进“七大工程”项目全面实事完成。持续深化大城智管、大城细管、大城众管。</t>
  </si>
  <si>
    <t>绩效指标</t>
  </si>
  <si>
    <t>一级指标</t>
  </si>
  <si>
    <t>二级指标</t>
  </si>
  <si>
    <t>三级指标</t>
  </si>
  <si>
    <t>指标权重</t>
  </si>
  <si>
    <t>计量单位</t>
  </si>
  <si>
    <t>指标性质</t>
  </si>
  <si>
    <t>指标值</t>
  </si>
  <si>
    <t>是否核心指标</t>
  </si>
  <si>
    <t>产出指标</t>
  </si>
  <si>
    <t>质量指标</t>
  </si>
  <si>
    <t>城市生活垃圾收运及处置率</t>
  </si>
  <si>
    <t>8</t>
  </si>
  <si>
    <t>%</t>
  </si>
  <si>
    <t>≥</t>
  </si>
  <si>
    <t>90</t>
  </si>
  <si>
    <t>是</t>
  </si>
  <si>
    <t>数量指标</t>
  </si>
  <si>
    <t>数字化平台运行数</t>
  </si>
  <si>
    <t>6</t>
  </si>
  <si>
    <t>个</t>
  </si>
  <si>
    <t>＝</t>
  </si>
  <si>
    <t>1</t>
  </si>
  <si>
    <t>新增绿地面积</t>
  </si>
  <si>
    <t>公顷</t>
  </si>
  <si>
    <t>20</t>
  </si>
  <si>
    <t>老城区桥梁结构安全检测数</t>
  </si>
  <si>
    <t>座</t>
  </si>
  <si>
    <t>25</t>
  </si>
  <si>
    <t>餐厨垃圾收运及处置率</t>
  </si>
  <si>
    <t>80</t>
  </si>
  <si>
    <t>全区违建治理面积</t>
  </si>
  <si>
    <t>7</t>
  </si>
  <si>
    <t>平方米</t>
  </si>
  <si>
    <t>10000</t>
  </si>
  <si>
    <t>城市管理信息采集量</t>
  </si>
  <si>
    <t>条</t>
  </si>
  <si>
    <t>18000</t>
  </si>
  <si>
    <t>效益指标</t>
  </si>
  <si>
    <t>可持续发展指标</t>
  </si>
  <si>
    <t>建成区绿地率</t>
  </si>
  <si>
    <t>39</t>
  </si>
  <si>
    <t>市政设施完好率</t>
  </si>
  <si>
    <t>9</t>
  </si>
  <si>
    <t>96</t>
  </si>
  <si>
    <t>照明设施亮灯率</t>
  </si>
  <si>
    <t>98.5</t>
  </si>
  <si>
    <t>社会效益指标</t>
  </si>
  <si>
    <t>东部新城数字化城市管理覆盖量</t>
  </si>
  <si>
    <t>平方公里</t>
  </si>
  <si>
    <t>11</t>
  </si>
  <si>
    <t>公厕维修维护率</t>
  </si>
  <si>
    <t>建成区绿化覆盖率</t>
  </si>
  <si>
    <t>40</t>
  </si>
  <si>
    <t>道路清扫保洁覆盖率</t>
  </si>
  <si>
    <t>数字化城市管理问题处置结案率</t>
  </si>
  <si>
    <t>95</t>
  </si>
  <si>
    <t>附件4-11</t>
  </si>
  <si>
    <r>
      <t>2024</t>
    </r>
    <r>
      <rPr>
        <sz val="22"/>
        <rFont val="方正小标宋_GBK"/>
        <family val="4"/>
      </rPr>
      <t>年财政资金项目支出绩效目标表</t>
    </r>
  </si>
  <si>
    <r>
      <rPr>
        <sz val="12"/>
        <color indexed="8"/>
        <rFont val="SimSun"/>
        <family val="0"/>
      </rPr>
      <t>编制单位：</t>
    </r>
  </si>
  <si>
    <r>
      <t>215001-</t>
    </r>
    <r>
      <rPr>
        <sz val="12"/>
        <color indexed="8"/>
        <rFont val="SimSun"/>
        <family val="0"/>
      </rPr>
      <t>重庆市綦江区城市管理局（本级）</t>
    </r>
  </si>
  <si>
    <r>
      <rPr>
        <sz val="12"/>
        <color indexed="8"/>
        <rFont val="SimSun"/>
        <family val="0"/>
      </rPr>
      <t>单位：万元</t>
    </r>
  </si>
  <si>
    <r>
      <rPr>
        <sz val="12"/>
        <color indexed="8"/>
        <rFont val="SimSun"/>
        <family val="0"/>
      </rPr>
      <t>项目名称</t>
    </r>
  </si>
  <si>
    <r>
      <t>50011021T000000049333-</t>
    </r>
    <r>
      <rPr>
        <sz val="12"/>
        <color indexed="8"/>
        <rFont val="SimSun"/>
        <family val="0"/>
      </rPr>
      <t>渗滤液处理服务费</t>
    </r>
    <r>
      <rPr>
        <sz val="12"/>
        <color indexed="8"/>
        <rFont val="Times New Roman"/>
        <family val="1"/>
      </rPr>
      <t>(</t>
    </r>
    <r>
      <rPr>
        <sz val="12"/>
        <color indexed="8"/>
        <rFont val="SimSun"/>
        <family val="0"/>
      </rPr>
      <t>预安排</t>
    </r>
    <r>
      <rPr>
        <sz val="12"/>
        <color indexed="8"/>
        <rFont val="Times New Roman"/>
        <family val="1"/>
      </rPr>
      <t>)</t>
    </r>
  </si>
  <si>
    <r>
      <rPr>
        <sz val="12"/>
        <color indexed="8"/>
        <rFont val="SimSun"/>
        <family val="0"/>
      </rPr>
      <t>业务主管部门</t>
    </r>
  </si>
  <si>
    <r>
      <rPr>
        <sz val="12"/>
        <color indexed="8"/>
        <rFont val="SimSun"/>
        <family val="0"/>
      </rPr>
      <t>重庆市綦江区城市管理局</t>
    </r>
  </si>
  <si>
    <r>
      <rPr>
        <sz val="12"/>
        <color indexed="8"/>
        <rFont val="SimSun"/>
        <family val="0"/>
      </rPr>
      <t>预算执行率权重</t>
    </r>
  </si>
  <si>
    <r>
      <rPr>
        <sz val="12"/>
        <color indexed="8"/>
        <rFont val="SimSun"/>
        <family val="0"/>
      </rPr>
      <t>项目分类</t>
    </r>
  </si>
  <si>
    <r>
      <rPr>
        <sz val="12"/>
        <color indexed="8"/>
        <rFont val="SimSun"/>
        <family val="0"/>
      </rPr>
      <t>一般性项目</t>
    </r>
  </si>
  <si>
    <r>
      <rPr>
        <sz val="12"/>
        <color indexed="8"/>
        <rFont val="SimSun"/>
        <family val="0"/>
      </rPr>
      <t>当年预算（万元</t>
    </r>
    <r>
      <rPr>
        <sz val="12"/>
        <color indexed="8"/>
        <rFont val="Times New Roman"/>
        <family val="1"/>
      </rPr>
      <t>)</t>
    </r>
  </si>
  <si>
    <r>
      <rPr>
        <sz val="12"/>
        <color indexed="8"/>
        <rFont val="SimSun"/>
        <family val="0"/>
      </rPr>
      <t>本级安排（万元</t>
    </r>
    <r>
      <rPr>
        <sz val="12"/>
        <color indexed="8"/>
        <rFont val="Times New Roman"/>
        <family val="1"/>
      </rPr>
      <t>)</t>
    </r>
  </si>
  <si>
    <r>
      <rPr>
        <sz val="12"/>
        <color indexed="8"/>
        <rFont val="SimSun"/>
        <family val="0"/>
      </rPr>
      <t>上级补助（万元</t>
    </r>
    <r>
      <rPr>
        <sz val="12"/>
        <color indexed="8"/>
        <rFont val="Times New Roman"/>
        <family val="1"/>
      </rPr>
      <t>)</t>
    </r>
  </si>
  <si>
    <r>
      <rPr>
        <sz val="12"/>
        <color indexed="8"/>
        <rFont val="SimSun"/>
        <family val="0"/>
      </rPr>
      <t>项目概述</t>
    </r>
  </si>
  <si>
    <t>做好渗滤液的达标处置工作，保护生态环境</t>
  </si>
  <si>
    <r>
      <rPr>
        <sz val="12"/>
        <color indexed="8"/>
        <rFont val="SimSun"/>
        <family val="0"/>
      </rPr>
      <t>立项依据</t>
    </r>
  </si>
  <si>
    <t xml:space="preserve">渗滤液二期全量化处置工程建设投用，则参照2022年渗滤液处置量，预估坤源公司生化处置量7.3万吨*109元/吨≈796万元，预估全量化项目处置量9.8万吨*246.16元/吨≈2404万元。
</t>
  </si>
  <si>
    <r>
      <rPr>
        <sz val="12"/>
        <color indexed="8"/>
        <rFont val="SimSun"/>
        <family val="0"/>
      </rPr>
      <t>当年绩效目标</t>
    </r>
  </si>
  <si>
    <r>
      <rPr>
        <sz val="12"/>
        <color indexed="8"/>
        <rFont val="SimSun"/>
        <family val="0"/>
      </rPr>
      <t>做好渗滤液的达标处置工作，保护生态环境</t>
    </r>
  </si>
  <si>
    <r>
      <rPr>
        <sz val="12"/>
        <color indexed="8"/>
        <rFont val="SimSun"/>
        <family val="0"/>
      </rPr>
      <t>绩效指标</t>
    </r>
  </si>
  <si>
    <r>
      <rPr>
        <sz val="12"/>
        <color indexed="8"/>
        <rFont val="SimSun"/>
        <family val="0"/>
      </rPr>
      <t>二级指标</t>
    </r>
  </si>
  <si>
    <r>
      <rPr>
        <sz val="12"/>
        <color indexed="8"/>
        <rFont val="SimSun"/>
        <family val="0"/>
      </rPr>
      <t>三级指标</t>
    </r>
    <r>
      <rPr>
        <sz val="12"/>
        <color indexed="8"/>
        <rFont val="Times New Roman"/>
        <family val="1"/>
      </rPr>
      <t xml:space="preserve"> </t>
    </r>
  </si>
  <si>
    <r>
      <rPr>
        <sz val="12"/>
        <color indexed="8"/>
        <rFont val="SimSun"/>
        <family val="0"/>
      </rPr>
      <t>指标权重</t>
    </r>
  </si>
  <si>
    <r>
      <rPr>
        <sz val="12"/>
        <color indexed="8"/>
        <rFont val="SimSun"/>
        <family val="0"/>
      </rPr>
      <t>计量单位</t>
    </r>
  </si>
  <si>
    <r>
      <rPr>
        <sz val="12"/>
        <color indexed="8"/>
        <rFont val="SimSun"/>
        <family val="0"/>
      </rPr>
      <t>指标性质</t>
    </r>
  </si>
  <si>
    <r>
      <rPr>
        <sz val="12"/>
        <color indexed="8"/>
        <rFont val="SimSun"/>
        <family val="0"/>
      </rPr>
      <t>指标值</t>
    </r>
  </si>
  <si>
    <r>
      <rPr>
        <sz val="12"/>
        <color indexed="8"/>
        <rFont val="SimSun"/>
        <family val="0"/>
      </rPr>
      <t>是否核心指标</t>
    </r>
  </si>
  <si>
    <r>
      <rPr>
        <sz val="12"/>
        <color indexed="8"/>
        <rFont val="SimSun"/>
        <family val="0"/>
      </rPr>
      <t>数量指标</t>
    </r>
  </si>
  <si>
    <r>
      <rPr>
        <sz val="12"/>
        <color indexed="8"/>
        <rFont val="SimSun"/>
        <family val="0"/>
      </rPr>
      <t>生化处置量</t>
    </r>
  </si>
  <si>
    <r>
      <rPr>
        <sz val="12"/>
        <color indexed="8"/>
        <rFont val="SimSun"/>
        <family val="0"/>
      </rPr>
      <t>万吨</t>
    </r>
  </si>
  <si>
    <t>7.3</t>
  </si>
  <si>
    <r>
      <rPr>
        <sz val="12"/>
        <color indexed="8"/>
        <rFont val="SimSun"/>
        <family val="0"/>
      </rPr>
      <t>是</t>
    </r>
  </si>
  <si>
    <r>
      <rPr>
        <sz val="12"/>
        <color indexed="8"/>
        <rFont val="SimSun"/>
        <family val="0"/>
      </rPr>
      <t>社会效益指标</t>
    </r>
  </si>
  <si>
    <r>
      <rPr>
        <sz val="12"/>
        <color indexed="8"/>
        <rFont val="SimSun"/>
        <family val="0"/>
      </rPr>
      <t>环保惠及人数</t>
    </r>
  </si>
  <si>
    <t>10</t>
  </si>
  <si>
    <r>
      <rPr>
        <sz val="12"/>
        <color indexed="8"/>
        <rFont val="SimSun"/>
        <family val="0"/>
      </rPr>
      <t>万人</t>
    </r>
  </si>
  <si>
    <t>30</t>
  </si>
  <si>
    <r>
      <rPr>
        <sz val="12"/>
        <color indexed="8"/>
        <rFont val="SimSun"/>
        <family val="0"/>
      </rPr>
      <t>否</t>
    </r>
  </si>
  <si>
    <r>
      <rPr>
        <sz val="12"/>
        <color indexed="8"/>
        <rFont val="SimSun"/>
        <family val="0"/>
      </rPr>
      <t>产出指标</t>
    </r>
  </si>
  <si>
    <r>
      <rPr>
        <sz val="12"/>
        <color indexed="8"/>
        <rFont val="SimSun"/>
        <family val="0"/>
      </rPr>
      <t>监督检查次数</t>
    </r>
  </si>
  <si>
    <r>
      <rPr>
        <sz val="12"/>
        <color indexed="8"/>
        <rFont val="SimSun"/>
        <family val="0"/>
      </rPr>
      <t>次</t>
    </r>
  </si>
  <si>
    <t>12</t>
  </si>
  <si>
    <r>
      <rPr>
        <sz val="12"/>
        <color indexed="8"/>
        <rFont val="SimSun"/>
        <family val="0"/>
      </rPr>
      <t>效益指标</t>
    </r>
  </si>
  <si>
    <r>
      <rPr>
        <sz val="12"/>
        <color indexed="8"/>
        <rFont val="SimSun"/>
        <family val="0"/>
      </rPr>
      <t>达标处置率</t>
    </r>
  </si>
  <si>
    <r>
      <rPr>
        <sz val="12"/>
        <color indexed="8"/>
        <rFont val="SimSun"/>
        <family val="0"/>
      </rPr>
      <t>全量化项目处理量</t>
    </r>
  </si>
  <si>
    <t>9.8</t>
  </si>
  <si>
    <r>
      <t>2024</t>
    </r>
    <r>
      <rPr>
        <b/>
        <sz val="22"/>
        <color indexed="8"/>
        <rFont val="SimSun"/>
        <family val="0"/>
      </rPr>
      <t>年项目支出绩效目标表</t>
    </r>
  </si>
  <si>
    <r>
      <t>50011021T000000049345-</t>
    </r>
    <r>
      <rPr>
        <sz val="12"/>
        <color indexed="8"/>
        <rFont val="SimSun"/>
        <family val="0"/>
      </rPr>
      <t>单体楼栋、无主化粪池清掏及井盖维修维护更换经费</t>
    </r>
  </si>
  <si>
    <r>
      <rPr>
        <sz val="12"/>
        <color indexed="8"/>
        <rFont val="SimSun"/>
        <family val="0"/>
      </rPr>
      <t>城区无主化粪池清掏及化粪池抢险</t>
    </r>
  </si>
  <si>
    <t>1.2023年欠款2022年各街镇单体楼栋化粪池清掏费共计81.3万元，分别是：古南34.5万元、文龙27.9万元、新盛2.7万元、通惠5.7万元、三江10.5万元。
2.2023年实际清掏费，按照往年数据，街道清掏预估90万元。无主化粪池清掏约10万元，合计100万元。
备注：城区古南、文龙、三江、通惠、新盛街道单体楼栋及无主化粪池清掏。城区约1100座单体楼栋、无主化粪池，按要求每年对每个化粪池进行清掏。3000元/座/年*1100个=330万。逐年清掏。
2024年预算80万元，其余滚动支付。</t>
  </si>
  <si>
    <r>
      <rPr>
        <sz val="12"/>
        <color indexed="8"/>
        <rFont val="SimSun"/>
        <family val="0"/>
      </rPr>
      <t>一级指标</t>
    </r>
  </si>
  <si>
    <r>
      <rPr>
        <sz val="12"/>
        <color indexed="8"/>
        <rFont val="SimSun"/>
        <family val="0"/>
      </rPr>
      <t>质量指标</t>
    </r>
  </si>
  <si>
    <r>
      <rPr>
        <sz val="12"/>
        <color indexed="8"/>
        <rFont val="SimSun"/>
        <family val="0"/>
      </rPr>
      <t>清掏合格率</t>
    </r>
  </si>
  <si>
    <r>
      <rPr>
        <sz val="12"/>
        <color indexed="8"/>
        <rFont val="SimSun"/>
        <family val="0"/>
      </rPr>
      <t>时效指标</t>
    </r>
  </si>
  <si>
    <r>
      <rPr>
        <sz val="12"/>
        <color indexed="8"/>
        <rFont val="SimSun"/>
        <family val="0"/>
      </rPr>
      <t>及时清掏率</t>
    </r>
  </si>
  <si>
    <r>
      <rPr>
        <sz val="12"/>
        <color indexed="8"/>
        <rFont val="SimSun"/>
        <family val="0"/>
      </rPr>
      <t>减少化粪池安全事故率</t>
    </r>
  </si>
  <si>
    <t>15</t>
  </si>
  <si>
    <r>
      <rPr>
        <sz val="12"/>
        <color indexed="8"/>
        <rFont val="SimSun"/>
        <family val="0"/>
      </rPr>
      <t>生态效益指标</t>
    </r>
  </si>
  <si>
    <r>
      <rPr>
        <sz val="12"/>
        <color indexed="8"/>
        <rFont val="SimSun"/>
        <family val="0"/>
      </rPr>
      <t>环境卫生改善率</t>
    </r>
  </si>
  <si>
    <r>
      <rPr>
        <sz val="12"/>
        <color indexed="8"/>
        <rFont val="SimSun"/>
        <family val="0"/>
      </rPr>
      <t>清掏数量</t>
    </r>
  </si>
  <si>
    <r>
      <rPr>
        <sz val="12"/>
        <color indexed="8"/>
        <rFont val="SimSun"/>
        <family val="0"/>
      </rPr>
      <t>座</t>
    </r>
  </si>
  <si>
    <t>266</t>
  </si>
  <si>
    <r>
      <t>50011021T000000049346-</t>
    </r>
    <r>
      <rPr>
        <sz val="12"/>
        <color indexed="8"/>
        <rFont val="SimSun"/>
        <family val="0"/>
      </rPr>
      <t>城乡生活垃圾收运服务费</t>
    </r>
  </si>
  <si>
    <r>
      <rPr>
        <sz val="12"/>
        <color indexed="8"/>
        <rFont val="SimSun"/>
        <family val="0"/>
      </rPr>
      <t>做好全区城乡生活垃圾收运服务工作</t>
    </r>
  </si>
  <si>
    <t>测算明细如下：生活垃圾日均410吨/天，拉至扶欢焚烧发电场价格预估为207元/吨，预计2024年1-12月全年的收运服务费为：410吨/天*207元/吨*365=3100万元。</t>
  </si>
  <si>
    <r>
      <rPr>
        <sz val="12"/>
        <color indexed="8"/>
        <rFont val="SimSun"/>
        <family val="0"/>
      </rPr>
      <t>乡镇生活垃圾收运数量</t>
    </r>
  </si>
  <si>
    <t>81076</t>
  </si>
  <si>
    <r>
      <rPr>
        <sz val="12"/>
        <color indexed="8"/>
        <rFont val="SimSun"/>
        <family val="0"/>
      </rPr>
      <t>及时收运率</t>
    </r>
  </si>
  <si>
    <r>
      <rPr>
        <sz val="12"/>
        <color indexed="8"/>
        <rFont val="SimSun"/>
        <family val="0"/>
      </rPr>
      <t>城区生活垃圾收运数量</t>
    </r>
  </si>
  <si>
    <r>
      <rPr>
        <sz val="12"/>
        <color indexed="8"/>
        <rFont val="SimSun"/>
        <family val="0"/>
      </rPr>
      <t>吨</t>
    </r>
  </si>
  <si>
    <t>70892</t>
  </si>
  <si>
    <r>
      <rPr>
        <sz val="12"/>
        <color indexed="8"/>
        <rFont val="SimSun"/>
        <family val="0"/>
      </rPr>
      <t>减少垃圾污染率</t>
    </r>
  </si>
  <si>
    <r>
      <rPr>
        <sz val="12"/>
        <color indexed="8"/>
        <rFont val="SimSun"/>
        <family val="0"/>
      </rPr>
      <t>垃圾收运覆盖率</t>
    </r>
  </si>
  <si>
    <t>70</t>
  </si>
  <si>
    <r>
      <t>2024</t>
    </r>
    <r>
      <rPr>
        <b/>
        <sz val="12"/>
        <color indexed="8"/>
        <rFont val="SimSun"/>
        <family val="0"/>
      </rPr>
      <t>年项目支出绩效目标表</t>
    </r>
  </si>
  <si>
    <r>
      <t>50011021T000000049353-</t>
    </r>
    <r>
      <rPr>
        <sz val="12"/>
        <color indexed="8"/>
        <rFont val="SimSun"/>
        <family val="0"/>
      </rPr>
      <t>（垃圾分类）餐厨垃圾收运处置费</t>
    </r>
  </si>
  <si>
    <r>
      <rPr>
        <sz val="12"/>
        <color indexed="8"/>
        <rFont val="SimSun"/>
        <family val="0"/>
      </rPr>
      <t>全区餐厨垃圾收运和处置</t>
    </r>
  </si>
  <si>
    <r>
      <t>测算明细如下：</t>
    </r>
    <r>
      <rPr>
        <sz val="12"/>
        <color indexed="8"/>
        <rFont val="Times New Roman"/>
        <family val="1"/>
      </rPr>
      <t>2024</t>
    </r>
    <r>
      <rPr>
        <sz val="12"/>
        <color indexed="8"/>
        <rFont val="宋体"/>
        <family val="0"/>
      </rPr>
      <t>年预计日均收运量，城区</t>
    </r>
    <r>
      <rPr>
        <sz val="12"/>
        <color indexed="8"/>
        <rFont val="Times New Roman"/>
        <family val="1"/>
      </rPr>
      <t>70</t>
    </r>
    <r>
      <rPr>
        <sz val="12"/>
        <color indexed="8"/>
        <rFont val="宋体"/>
        <family val="0"/>
      </rPr>
      <t>吨</t>
    </r>
    <r>
      <rPr>
        <sz val="12"/>
        <color indexed="8"/>
        <rFont val="Times New Roman"/>
        <family val="1"/>
      </rPr>
      <t>/</t>
    </r>
    <r>
      <rPr>
        <sz val="12"/>
        <color indexed="8"/>
        <rFont val="宋体"/>
        <family val="0"/>
      </rPr>
      <t>天，乡镇</t>
    </r>
    <r>
      <rPr>
        <sz val="12"/>
        <color indexed="8"/>
        <rFont val="Times New Roman"/>
        <family val="1"/>
      </rPr>
      <t>20</t>
    </r>
    <r>
      <rPr>
        <sz val="12"/>
        <color indexed="8"/>
        <rFont val="宋体"/>
        <family val="0"/>
      </rPr>
      <t>吨</t>
    </r>
    <r>
      <rPr>
        <sz val="12"/>
        <color indexed="8"/>
        <rFont val="Times New Roman"/>
        <family val="1"/>
      </rPr>
      <t>/</t>
    </r>
    <r>
      <rPr>
        <sz val="12"/>
        <color indexed="8"/>
        <rFont val="宋体"/>
        <family val="0"/>
      </rPr>
      <t>天，餐厨垃圾收运服务费：</t>
    </r>
    <r>
      <rPr>
        <sz val="12"/>
        <color indexed="8"/>
        <rFont val="Times New Roman"/>
        <family val="1"/>
      </rPr>
      <t>70</t>
    </r>
    <r>
      <rPr>
        <sz val="12"/>
        <color indexed="8"/>
        <rFont val="宋体"/>
        <family val="0"/>
      </rPr>
      <t>吨</t>
    </r>
    <r>
      <rPr>
        <sz val="12"/>
        <color indexed="8"/>
        <rFont val="Times New Roman"/>
        <family val="1"/>
      </rPr>
      <t>/</t>
    </r>
    <r>
      <rPr>
        <sz val="12"/>
        <color indexed="8"/>
        <rFont val="宋体"/>
        <family val="0"/>
      </rPr>
      <t>天</t>
    </r>
    <r>
      <rPr>
        <sz val="12"/>
        <color indexed="8"/>
        <rFont val="Times New Roman"/>
        <family val="1"/>
      </rPr>
      <t>*155</t>
    </r>
    <r>
      <rPr>
        <sz val="12"/>
        <color indexed="8"/>
        <rFont val="宋体"/>
        <family val="0"/>
      </rPr>
      <t>元</t>
    </r>
    <r>
      <rPr>
        <sz val="12"/>
        <color indexed="8"/>
        <rFont val="Times New Roman"/>
        <family val="1"/>
      </rPr>
      <t>/</t>
    </r>
    <r>
      <rPr>
        <sz val="12"/>
        <color indexed="8"/>
        <rFont val="宋体"/>
        <family val="0"/>
      </rPr>
      <t>吨</t>
    </r>
    <r>
      <rPr>
        <sz val="12"/>
        <color indexed="8"/>
        <rFont val="Times New Roman"/>
        <family val="1"/>
      </rPr>
      <t>*365</t>
    </r>
    <r>
      <rPr>
        <sz val="12"/>
        <color indexed="8"/>
        <rFont val="宋体"/>
        <family val="0"/>
      </rPr>
      <t>天</t>
    </r>
    <r>
      <rPr>
        <sz val="12"/>
        <color indexed="8"/>
        <rFont val="Times New Roman"/>
        <family val="1"/>
      </rPr>
      <t>=396</t>
    </r>
    <r>
      <rPr>
        <sz val="12"/>
        <color indexed="8"/>
        <rFont val="宋体"/>
        <family val="0"/>
      </rPr>
      <t>万元；餐厨垃圾处置费：</t>
    </r>
    <r>
      <rPr>
        <sz val="12"/>
        <color indexed="8"/>
        <rFont val="Times New Roman"/>
        <family val="1"/>
      </rPr>
      <t>90</t>
    </r>
    <r>
      <rPr>
        <sz val="12"/>
        <color indexed="8"/>
        <rFont val="宋体"/>
        <family val="0"/>
      </rPr>
      <t>吨</t>
    </r>
    <r>
      <rPr>
        <sz val="12"/>
        <color indexed="8"/>
        <rFont val="Times New Roman"/>
        <family val="1"/>
      </rPr>
      <t>/</t>
    </r>
    <r>
      <rPr>
        <sz val="12"/>
        <color indexed="8"/>
        <rFont val="宋体"/>
        <family val="0"/>
      </rPr>
      <t>天</t>
    </r>
    <r>
      <rPr>
        <sz val="12"/>
        <color indexed="8"/>
        <rFont val="Times New Roman"/>
        <family val="1"/>
      </rPr>
      <t>*110</t>
    </r>
    <r>
      <rPr>
        <sz val="12"/>
        <color indexed="8"/>
        <rFont val="宋体"/>
        <family val="0"/>
      </rPr>
      <t>元</t>
    </r>
    <r>
      <rPr>
        <sz val="12"/>
        <color indexed="8"/>
        <rFont val="Times New Roman"/>
        <family val="1"/>
      </rPr>
      <t>/</t>
    </r>
    <r>
      <rPr>
        <sz val="12"/>
        <color indexed="8"/>
        <rFont val="宋体"/>
        <family val="0"/>
      </rPr>
      <t>吨</t>
    </r>
    <r>
      <rPr>
        <sz val="12"/>
        <color indexed="8"/>
        <rFont val="Times New Roman"/>
        <family val="1"/>
      </rPr>
      <t>*365</t>
    </r>
    <r>
      <rPr>
        <sz val="12"/>
        <color indexed="8"/>
        <rFont val="宋体"/>
        <family val="0"/>
      </rPr>
      <t>天</t>
    </r>
    <r>
      <rPr>
        <sz val="12"/>
        <color indexed="8"/>
        <rFont val="Times New Roman"/>
        <family val="1"/>
      </rPr>
      <t>=361</t>
    </r>
    <r>
      <rPr>
        <sz val="12"/>
        <color indexed="8"/>
        <rFont val="宋体"/>
        <family val="0"/>
      </rPr>
      <t>万元，合计</t>
    </r>
    <r>
      <rPr>
        <sz val="12"/>
        <color indexed="8"/>
        <rFont val="Times New Roman"/>
        <family val="1"/>
      </rPr>
      <t>756</t>
    </r>
    <r>
      <rPr>
        <sz val="12"/>
        <color indexed="8"/>
        <rFont val="宋体"/>
        <family val="0"/>
      </rPr>
      <t>万元。</t>
    </r>
  </si>
  <si>
    <r>
      <rPr>
        <sz val="12"/>
        <color indexed="8"/>
        <rFont val="SimSun"/>
        <family val="0"/>
      </rPr>
      <t>（垃圾分类）餐厨垃圾收运量</t>
    </r>
  </si>
  <si>
    <t>23107</t>
  </si>
  <si>
    <r>
      <rPr>
        <sz val="12"/>
        <color indexed="8"/>
        <rFont val="SimSun"/>
        <family val="0"/>
      </rPr>
      <t>减少餐厨垃圾污染率</t>
    </r>
  </si>
  <si>
    <r>
      <rPr>
        <sz val="12"/>
        <color indexed="8"/>
        <rFont val="SimSun"/>
        <family val="0"/>
      </rPr>
      <t>城区餐厨垃圾收运覆盖率</t>
    </r>
  </si>
  <si>
    <r>
      <rPr>
        <sz val="12"/>
        <color indexed="8"/>
        <rFont val="SimSun"/>
        <family val="0"/>
      </rPr>
      <t>（垃圾分类）餐厨垃圾处置量</t>
    </r>
  </si>
  <si>
    <r>
      <t>50011022T000000094869-</t>
    </r>
    <r>
      <rPr>
        <sz val="12"/>
        <color indexed="8"/>
        <rFont val="SimSun"/>
        <family val="0"/>
      </rPr>
      <t>城市品质提升专项经费</t>
    </r>
  </si>
  <si>
    <r>
      <rPr>
        <sz val="12"/>
        <color indexed="8"/>
        <rFont val="SimSun"/>
        <family val="0"/>
      </rPr>
      <t>测算依据：</t>
    </r>
    <r>
      <rPr>
        <sz val="12"/>
        <color indexed="8"/>
        <rFont val="Times New Roman"/>
        <family val="1"/>
      </rPr>
      <t>1.</t>
    </r>
    <r>
      <rPr>
        <sz val="12"/>
        <color indexed="8"/>
        <rFont val="SimSun"/>
        <family val="0"/>
      </rPr>
      <t>《关于调整和撤销部门区级仪事协调机构的通知》綦江委办【</t>
    </r>
    <r>
      <rPr>
        <sz val="12"/>
        <color indexed="8"/>
        <rFont val="Times New Roman"/>
        <family val="1"/>
      </rPr>
      <t>2018</t>
    </r>
    <r>
      <rPr>
        <sz val="12"/>
        <color indexed="8"/>
        <rFont val="SimSun"/>
        <family val="0"/>
      </rPr>
      <t>】</t>
    </r>
    <r>
      <rPr>
        <sz val="12"/>
        <color indexed="8"/>
        <rFont val="Times New Roman"/>
        <family val="1"/>
      </rPr>
      <t>36</t>
    </r>
    <r>
      <rPr>
        <sz val="12"/>
        <color indexed="8"/>
        <rFont val="SimSun"/>
        <family val="0"/>
      </rPr>
      <t>号；城市提升品质领导小组下设办公室在我局，负责城市品质提升日常工作，宣传展示工作亮点成效。</t>
    </r>
  </si>
  <si>
    <t>1.綦江城市品质效果文化墙制作。10000元/层*5层=5万元。
2.区级媒体宣传5万元：拍摄制作城市品质提升专题宣传片3万（1万/分钟），全国文明城区创建报纸专版报道2万（2万/期）；
3.市级媒体宣传10万元：与上游新闻等市级媒体年度合作10万。</t>
  </si>
  <si>
    <r>
      <rPr>
        <sz val="12"/>
        <color indexed="8"/>
        <rFont val="SimSun"/>
        <family val="0"/>
      </rPr>
      <t>做好宣传工作，展示城市管理工作亮点成效</t>
    </r>
  </si>
  <si>
    <r>
      <rPr>
        <sz val="12"/>
        <color indexed="8"/>
        <rFont val="SimSun"/>
        <family val="0"/>
      </rPr>
      <t>区级媒体宣传报道数</t>
    </r>
  </si>
  <si>
    <r>
      <rPr>
        <sz val="12"/>
        <color indexed="8"/>
        <rFont val="SimSun"/>
        <family val="0"/>
      </rPr>
      <t>条</t>
    </r>
  </si>
  <si>
    <t>50</t>
  </si>
  <si>
    <r>
      <rPr>
        <sz val="12"/>
        <color indexed="8"/>
        <rFont val="SimSun"/>
        <family val="0"/>
      </rPr>
      <t>全区直播活动数</t>
    </r>
  </si>
  <si>
    <r>
      <rPr>
        <sz val="12"/>
        <color indexed="8"/>
        <rFont val="SimSun"/>
        <family val="0"/>
      </rPr>
      <t>场次</t>
    </r>
  </si>
  <si>
    <r>
      <rPr>
        <sz val="12"/>
        <color indexed="8"/>
        <rFont val="SimSun"/>
        <family val="0"/>
      </rPr>
      <t>市级媒体宣传报道数</t>
    </r>
  </si>
  <si>
    <r>
      <rPr>
        <sz val="12"/>
        <color indexed="8"/>
        <rFont val="SimSun"/>
        <family val="0"/>
      </rPr>
      <t>工作专题报道</t>
    </r>
  </si>
  <si>
    <r>
      <rPr>
        <sz val="12"/>
        <color indexed="8"/>
        <rFont val="SimSun"/>
        <family val="0"/>
      </rPr>
      <t>个</t>
    </r>
  </si>
  <si>
    <r>
      <rPr>
        <sz val="12"/>
        <color indexed="8"/>
        <rFont val="SimSun"/>
        <family val="0"/>
      </rPr>
      <t>城市管理形象宣传片时长</t>
    </r>
  </si>
  <si>
    <r>
      <rPr>
        <sz val="12"/>
        <color indexed="8"/>
        <rFont val="SimSun"/>
        <family val="0"/>
      </rPr>
      <t>分钟</t>
    </r>
  </si>
  <si>
    <t>3</t>
  </si>
  <si>
    <r>
      <t>50011022T000000094895-</t>
    </r>
    <r>
      <rPr>
        <sz val="12"/>
        <color indexed="8"/>
        <rFont val="SimSun"/>
        <family val="0"/>
      </rPr>
      <t>綦江区家庭厨余垃圾收运处置项目</t>
    </r>
  </si>
  <si>
    <r>
      <rPr>
        <sz val="12"/>
        <color indexed="8"/>
        <rFont val="SimSun"/>
        <family val="0"/>
      </rPr>
      <t>加强对城区</t>
    </r>
    <r>
      <rPr>
        <sz val="12"/>
        <color indexed="8"/>
        <rFont val="Times New Roman"/>
        <family val="1"/>
      </rPr>
      <t>120</t>
    </r>
    <r>
      <rPr>
        <sz val="12"/>
        <color indexed="8"/>
        <rFont val="SimSun"/>
        <family val="0"/>
      </rPr>
      <t>余个物业小区及单体楼栋市民开展生活垃圾分类知道，有效提升家庭厨余垃圾分出率，完成市对区考核指标</t>
    </r>
  </si>
  <si>
    <t>按家庭厨余垃圾日分出量60吨/日计算，收运按145元/吨、处置按220元/吨计算，60吨/日×365日×（收运145元/吨+处置220元/吨）=7,993,500元。2024年预算20万元，用于启工作启动。</t>
  </si>
  <si>
    <r>
      <rPr>
        <sz val="12"/>
        <color indexed="8"/>
        <rFont val="SimSun"/>
        <family val="0"/>
      </rPr>
      <t>市民垃圾分类知晓率</t>
    </r>
  </si>
  <si>
    <r>
      <rPr>
        <sz val="12"/>
        <color indexed="8"/>
        <rFont val="SimSun"/>
        <family val="0"/>
      </rPr>
      <t>垃圾分类回收利用率</t>
    </r>
  </si>
  <si>
    <t>42</t>
  </si>
  <si>
    <r>
      <rPr>
        <sz val="12"/>
        <color indexed="8"/>
        <rFont val="SimSun"/>
        <family val="0"/>
      </rPr>
      <t>家庭厨余垃圾收运率</t>
    </r>
  </si>
  <si>
    <r>
      <rPr>
        <sz val="12"/>
        <color indexed="8"/>
        <rFont val="SimSun"/>
        <family val="0"/>
      </rPr>
      <t>家庭厨余垃圾分出率</t>
    </r>
  </si>
  <si>
    <t>13</t>
  </si>
  <si>
    <r>
      <rPr>
        <sz val="12"/>
        <color indexed="8"/>
        <rFont val="SimSun"/>
        <family val="0"/>
      </rPr>
      <t>市民垃圾分类参与率</t>
    </r>
  </si>
  <si>
    <r>
      <t>50011022T000000094898-</t>
    </r>
    <r>
      <rPr>
        <sz val="12"/>
        <color indexed="8"/>
        <rFont val="SimSun"/>
        <family val="0"/>
      </rPr>
      <t>有害垃圾收运、暂存、处置</t>
    </r>
  </si>
  <si>
    <r>
      <rPr>
        <sz val="12"/>
        <color indexed="8"/>
        <rFont val="SimSun"/>
        <family val="0"/>
      </rPr>
      <t>加强对全区各街镇生活垃圾分类进行知道，将我区</t>
    </r>
    <r>
      <rPr>
        <sz val="12"/>
        <color indexed="8"/>
        <rFont val="Times New Roman"/>
        <family val="1"/>
      </rPr>
      <t>.302</t>
    </r>
    <r>
      <rPr>
        <sz val="12"/>
        <color indexed="8"/>
        <rFont val="SimSun"/>
        <family val="0"/>
      </rPr>
      <t>个行政村、</t>
    </r>
    <r>
      <rPr>
        <sz val="12"/>
        <color indexed="8"/>
        <rFont val="Times New Roman"/>
        <family val="1"/>
      </rPr>
      <t>39</t>
    </r>
    <r>
      <rPr>
        <sz val="12"/>
        <color indexed="8"/>
        <rFont val="SimSun"/>
        <family val="0"/>
      </rPr>
      <t>个社区和公共机构暂存的有害垃圾定时定期按要求规范收运、规范暂存、规范处置，完成市对区考核指标</t>
    </r>
  </si>
  <si>
    <t>1.21个街镇生活源有害垃圾委托第三方公司实行统一收运，初步测算收运包干费用为57.4万元。
2.区有害垃圾集中暂存点按綦环发2019-125号有关要求，采取租赁闲置厂房进行改造，改造约需20万元，租赁按6万元/年计，小计26万元。
3.生活源有害垃圾按危废类别进行分类处置，不同种类危废处置价格有一定差距，综合全区需按危废处理的有害垃圾按20吨/年计算，约需处理费为20吨×10000元/吨=20万元。 4.车辆购置和运行费用42万元
4.以上各项共计145.4万元。
2024年预算20万元，用于启工作启动。</t>
  </si>
  <si>
    <r>
      <rPr>
        <sz val="12"/>
        <color indexed="8"/>
        <rFont val="SimSun"/>
        <family val="0"/>
      </rPr>
      <t>有害垃圾暂存率</t>
    </r>
  </si>
  <si>
    <t>100</t>
  </si>
  <si>
    <r>
      <rPr>
        <sz val="12"/>
        <color indexed="8"/>
        <rFont val="SimSun"/>
        <family val="0"/>
      </rPr>
      <t>无害化处理率</t>
    </r>
  </si>
  <si>
    <r>
      <rPr>
        <sz val="12"/>
        <color indexed="8"/>
        <rFont val="SimSun"/>
        <family val="0"/>
      </rPr>
      <t>有害垃圾收运率</t>
    </r>
  </si>
  <si>
    <r>
      <rPr>
        <sz val="12"/>
        <color indexed="8"/>
        <rFont val="SimSun"/>
        <family val="0"/>
      </rPr>
      <t>有害垃圾处置率</t>
    </r>
  </si>
  <si>
    <r>
      <t>50011022T000000094904-</t>
    </r>
    <r>
      <rPr>
        <sz val="12"/>
        <color indexed="8"/>
        <rFont val="SimSun"/>
        <family val="0"/>
      </rPr>
      <t>城市供节水专项资金</t>
    </r>
  </si>
  <si>
    <r>
      <rPr>
        <sz val="12"/>
        <color indexed="8"/>
        <rFont val="SimSun"/>
        <family val="0"/>
      </rPr>
      <t>确保城区供水设施安全正常运行</t>
    </r>
  </si>
  <si>
    <t>2024年渝綦水务公司共有4个水厂（文龙水厂、通惠食品园区水厂、三江四钢水厂、通惠新水厂），需要对每个水厂管网水和出厂水进行检测，一是需完成1次106项水质检测费用为8000元/个*4个水厂*2个点（管网水和出厂水）*1次=6.4万元，二是需要完成11次42项水质检测费用为3000元/个*4个水厂*2个点（管网水和出厂水）*11次=26.4万元。</t>
  </si>
  <si>
    <r>
      <rPr>
        <sz val="12"/>
        <color indexed="8"/>
        <rFont val="SimSun"/>
        <family val="0"/>
      </rPr>
      <t>保障城区用水安全</t>
    </r>
  </si>
  <si>
    <r>
      <rPr>
        <sz val="12"/>
        <color indexed="8"/>
        <rFont val="SimSun"/>
        <family val="0"/>
      </rPr>
      <t>＝</t>
    </r>
  </si>
  <si>
    <r>
      <rPr>
        <sz val="12"/>
        <color indexed="8"/>
        <rFont val="SimSun"/>
        <family val="0"/>
      </rPr>
      <t>水质监测合格率</t>
    </r>
  </si>
  <si>
    <t>98</t>
  </si>
  <si>
    <r>
      <t>1</t>
    </r>
    <r>
      <rPr>
        <sz val="12"/>
        <color indexed="8"/>
        <rFont val="SimSun"/>
        <family val="0"/>
      </rPr>
      <t>次</t>
    </r>
    <r>
      <rPr>
        <sz val="12"/>
        <color indexed="8"/>
        <rFont val="Times New Roman"/>
        <family val="1"/>
      </rPr>
      <t>96</t>
    </r>
    <r>
      <rPr>
        <sz val="12"/>
        <color indexed="8"/>
        <rFont val="SimSun"/>
        <family val="0"/>
      </rPr>
      <t>项水质监测完成率</t>
    </r>
  </si>
  <si>
    <r>
      <t>11</t>
    </r>
    <r>
      <rPr>
        <sz val="12"/>
        <color indexed="8"/>
        <rFont val="SimSun"/>
        <family val="0"/>
      </rPr>
      <t>次</t>
    </r>
    <r>
      <rPr>
        <sz val="12"/>
        <color indexed="8"/>
        <rFont val="Times New Roman"/>
        <family val="1"/>
      </rPr>
      <t>42</t>
    </r>
    <r>
      <rPr>
        <sz val="12"/>
        <color indexed="8"/>
        <rFont val="SimSun"/>
        <family val="0"/>
      </rPr>
      <t>项水质监测完成率</t>
    </r>
  </si>
  <si>
    <r>
      <rPr>
        <sz val="12"/>
        <color indexed="8"/>
        <rFont val="SimSun"/>
        <family val="0"/>
      </rPr>
      <t>全区惠及人数</t>
    </r>
  </si>
  <si>
    <r>
      <t>50011022T000000094945-</t>
    </r>
    <r>
      <rPr>
        <sz val="12"/>
        <color indexed="8"/>
        <rFont val="SimSun"/>
        <family val="0"/>
      </rPr>
      <t>城市运行安全专项资金</t>
    </r>
  </si>
  <si>
    <r>
      <rPr>
        <sz val="12"/>
        <color indexed="8"/>
        <rFont val="SimSun"/>
        <family val="0"/>
      </rPr>
      <t>安全生产与自然灾害防治工作责任落实，隐患排查更改到位</t>
    </r>
  </si>
  <si>
    <t xml:space="preserve">1.城市安全专家研判费用及突发事件安全研判费用：2000元/人/天×4次×3天=2.4万。
2.大型城市管理法制培训会2000元/次*2次=0.4万元；
3.安全法制宣传费5.2万元：视频广告费8000元/月*4个月=3.2万元，宣传单资料2万份*1元/份=2万元。
4.应急物资储备（含防护服、防毒设施设备、消防设施设备、森林防火设施设备、环卫消杀设施设备、水上救援设施设备）经费12.2万元。
5.安全演练（森林防火、落水、桥梁垮、供节水、沼气爆炸）5000元/次*4次/年=2万。
6.安全警示标志制作费800个*100元/个=8万元。
7.法律顾问服务费：8万元/年；
8.行政诉讼案件代理费：5万元（城市违法建筑职能调整到区城市管理局）。
</t>
  </si>
  <si>
    <r>
      <rPr>
        <sz val="12"/>
        <color indexed="8"/>
        <rFont val="SimSun"/>
        <family val="0"/>
      </rPr>
      <t>安全生产与自然灾害防治工作责任落实，隐患排查整改到位，安全监督检查有力，应急准备充分保障，安全事故处置快速高效，宣传工作氛围浓厚</t>
    </r>
  </si>
  <si>
    <r>
      <rPr>
        <sz val="12"/>
        <color indexed="8"/>
        <rFont val="SimSun"/>
        <family val="0"/>
      </rPr>
      <t>应急物资储备数</t>
    </r>
  </si>
  <si>
    <r>
      <rPr>
        <sz val="12"/>
        <color indexed="8"/>
        <rFont val="SimSun"/>
        <family val="0"/>
      </rPr>
      <t>套</t>
    </r>
  </si>
  <si>
    <t>2000</t>
  </si>
  <si>
    <r>
      <rPr>
        <sz val="12"/>
        <color indexed="8"/>
        <rFont val="SimSun"/>
        <family val="0"/>
      </rPr>
      <t>培训宣传人次</t>
    </r>
  </si>
  <si>
    <r>
      <rPr>
        <sz val="12"/>
        <color indexed="8"/>
        <rFont val="SimSun"/>
        <family val="0"/>
      </rPr>
      <t>人次</t>
    </r>
  </si>
  <si>
    <t>500</t>
  </si>
  <si>
    <r>
      <rPr>
        <sz val="12"/>
        <color indexed="8"/>
        <rFont val="SimSun"/>
        <family val="0"/>
      </rPr>
      <t>宣传视频制作数量</t>
    </r>
  </si>
  <si>
    <t>4</t>
  </si>
  <si>
    <r>
      <rPr>
        <sz val="12"/>
        <color indexed="8"/>
        <rFont val="SimSun"/>
        <family val="0"/>
      </rPr>
      <t>成本指标</t>
    </r>
  </si>
  <si>
    <r>
      <rPr>
        <sz val="12"/>
        <color indexed="8"/>
        <rFont val="SimSun"/>
        <family val="0"/>
      </rPr>
      <t>社会成本指标</t>
    </r>
  </si>
  <si>
    <r>
      <rPr>
        <sz val="12"/>
        <color indexed="8"/>
        <rFont val="SimSun"/>
        <family val="0"/>
      </rPr>
      <t>顾问服务提供</t>
    </r>
  </si>
  <si>
    <r>
      <rPr>
        <sz val="12"/>
        <color indexed="8"/>
        <rFont val="SimSun"/>
        <family val="0"/>
      </rPr>
      <t>安全标识标牌数</t>
    </r>
  </si>
  <si>
    <t>1000</t>
  </si>
  <si>
    <r>
      <t>50011022T000000094979-</t>
    </r>
    <r>
      <rPr>
        <sz val="12"/>
        <color indexed="8"/>
        <rFont val="SimSun"/>
        <family val="0"/>
      </rPr>
      <t>夏季高温补助费</t>
    </r>
  </si>
  <si>
    <r>
      <rPr>
        <sz val="12"/>
        <color indexed="8"/>
        <rFont val="SimSun"/>
        <family val="0"/>
      </rPr>
      <t>夏季一线作业人员高温发放清凉饮料及防暑药品，提高一线员工工作幸福感</t>
    </r>
  </si>
  <si>
    <r>
      <t>1.</t>
    </r>
    <r>
      <rPr>
        <sz val="12"/>
        <color indexed="8"/>
        <rFont val="宋体"/>
        <family val="0"/>
      </rPr>
      <t>夏季环卫、绿化、市政、垃圾场一线作业人员高温发放清凉饮料及防暑药品，</t>
    </r>
    <r>
      <rPr>
        <sz val="12"/>
        <color indexed="8"/>
        <rFont val="Times New Roman"/>
        <family val="1"/>
      </rPr>
      <t>100</t>
    </r>
    <r>
      <rPr>
        <sz val="12"/>
        <color indexed="8"/>
        <rFont val="宋体"/>
        <family val="0"/>
      </rPr>
      <t>人</t>
    </r>
    <r>
      <rPr>
        <sz val="12"/>
        <color indexed="8"/>
        <rFont val="Times New Roman"/>
        <family val="1"/>
      </rPr>
      <t>*</t>
    </r>
    <r>
      <rPr>
        <sz val="12"/>
        <color indexed="8"/>
        <rFont val="宋体"/>
        <family val="0"/>
      </rPr>
      <t>（</t>
    </r>
    <r>
      <rPr>
        <sz val="12"/>
        <color indexed="8"/>
        <rFont val="Times New Roman"/>
        <family val="1"/>
      </rPr>
      <t>60</t>
    </r>
    <r>
      <rPr>
        <sz val="12"/>
        <color indexed="8"/>
        <rFont val="宋体"/>
        <family val="0"/>
      </rPr>
      <t>元</t>
    </r>
    <r>
      <rPr>
        <sz val="12"/>
        <color indexed="8"/>
        <rFont val="Times New Roman"/>
        <family val="1"/>
      </rPr>
      <t>/</t>
    </r>
    <r>
      <rPr>
        <sz val="12"/>
        <color indexed="8"/>
        <rFont val="宋体"/>
        <family val="0"/>
      </rPr>
      <t>件</t>
    </r>
    <r>
      <rPr>
        <sz val="12"/>
        <color indexed="8"/>
        <rFont val="Times New Roman"/>
        <family val="1"/>
      </rPr>
      <t>+60</t>
    </r>
    <r>
      <rPr>
        <sz val="12"/>
        <color indexed="8"/>
        <rFont val="宋体"/>
        <family val="0"/>
      </rPr>
      <t>元</t>
    </r>
    <r>
      <rPr>
        <sz val="12"/>
        <color indexed="8"/>
        <rFont val="Times New Roman"/>
        <family val="1"/>
      </rPr>
      <t>/</t>
    </r>
    <r>
      <rPr>
        <sz val="12"/>
        <color indexed="8"/>
        <rFont val="宋体"/>
        <family val="0"/>
      </rPr>
      <t>份药品）</t>
    </r>
    <r>
      <rPr>
        <sz val="12"/>
        <color indexed="8"/>
        <rFont val="Times New Roman"/>
        <family val="1"/>
      </rPr>
      <t>=1.2</t>
    </r>
    <r>
      <rPr>
        <sz val="12"/>
        <color indexed="8"/>
        <rFont val="宋体"/>
        <family val="0"/>
      </rPr>
      <t>万。</t>
    </r>
    <r>
      <rPr>
        <sz val="12"/>
        <color indexed="8"/>
        <rFont val="Times New Roman"/>
        <family val="1"/>
      </rPr>
      <t xml:space="preserve">
2.</t>
    </r>
    <r>
      <rPr>
        <sz val="12"/>
        <color indexed="8"/>
        <rFont val="宋体"/>
        <family val="0"/>
      </rPr>
      <t>根据国家发布高温天气实际天数测算高温补助，大约每年</t>
    </r>
    <r>
      <rPr>
        <sz val="12"/>
        <color indexed="8"/>
        <rFont val="Times New Roman"/>
        <family val="1"/>
      </rPr>
      <t>55</t>
    </r>
    <r>
      <rPr>
        <sz val="12"/>
        <color indexed="8"/>
        <rFont val="宋体"/>
        <family val="0"/>
      </rPr>
      <t>天高温，高温补贴分为</t>
    </r>
    <r>
      <rPr>
        <sz val="12"/>
        <color indexed="8"/>
        <rFont val="Times New Roman"/>
        <family val="1"/>
      </rPr>
      <t>5</t>
    </r>
    <r>
      <rPr>
        <sz val="12"/>
        <color indexed="8"/>
        <rFont val="宋体"/>
        <family val="0"/>
      </rPr>
      <t>元、</t>
    </r>
    <r>
      <rPr>
        <sz val="12"/>
        <color indexed="8"/>
        <rFont val="Times New Roman"/>
        <family val="1"/>
      </rPr>
      <t>10</t>
    </r>
    <r>
      <rPr>
        <sz val="12"/>
        <color indexed="8"/>
        <rFont val="宋体"/>
        <family val="0"/>
      </rPr>
      <t>元、</t>
    </r>
    <r>
      <rPr>
        <sz val="12"/>
        <color indexed="8"/>
        <rFont val="Times New Roman"/>
        <family val="1"/>
      </rPr>
      <t>15</t>
    </r>
    <r>
      <rPr>
        <sz val="12"/>
        <color indexed="8"/>
        <rFont val="宋体"/>
        <family val="0"/>
      </rPr>
      <t>元，我局一线环卫工人、绿化工人、市政工人、垃圾场工人</t>
    </r>
    <r>
      <rPr>
        <sz val="12"/>
        <color indexed="8"/>
        <rFont val="Times New Roman"/>
        <family val="1"/>
      </rPr>
      <t>100</t>
    </r>
    <r>
      <rPr>
        <sz val="12"/>
        <color indexed="8"/>
        <rFont val="宋体"/>
        <family val="0"/>
      </rPr>
      <t>人</t>
    </r>
    <r>
      <rPr>
        <sz val="12"/>
        <color indexed="8"/>
        <rFont val="Times New Roman"/>
        <family val="1"/>
      </rPr>
      <t>*10</t>
    </r>
    <r>
      <rPr>
        <sz val="12"/>
        <color indexed="8"/>
        <rFont val="宋体"/>
        <family val="0"/>
      </rPr>
      <t>元</t>
    </r>
    <r>
      <rPr>
        <sz val="12"/>
        <color indexed="8"/>
        <rFont val="Times New Roman"/>
        <family val="1"/>
      </rPr>
      <t>*55</t>
    </r>
    <r>
      <rPr>
        <sz val="12"/>
        <color indexed="8"/>
        <rFont val="宋体"/>
        <family val="0"/>
      </rPr>
      <t>天</t>
    </r>
    <r>
      <rPr>
        <sz val="12"/>
        <color indexed="8"/>
        <rFont val="Times New Roman"/>
        <family val="1"/>
      </rPr>
      <t>=5.5</t>
    </r>
    <r>
      <rPr>
        <sz val="12"/>
        <color indexed="8"/>
        <rFont val="宋体"/>
        <family val="0"/>
      </rPr>
      <t>万元。</t>
    </r>
    <r>
      <rPr>
        <sz val="12"/>
        <color indexed="8"/>
        <rFont val="Times New Roman"/>
        <family val="1"/>
      </rPr>
      <t xml:space="preserve">
3.</t>
    </r>
    <r>
      <rPr>
        <sz val="12"/>
        <color indexed="8"/>
        <rFont val="宋体"/>
        <family val="0"/>
      </rPr>
      <t>高温作业日常用水</t>
    </r>
    <r>
      <rPr>
        <sz val="12"/>
        <color indexed="8"/>
        <rFont val="Times New Roman"/>
        <family val="1"/>
      </rPr>
      <t>45</t>
    </r>
    <r>
      <rPr>
        <sz val="12"/>
        <color indexed="8"/>
        <rFont val="宋体"/>
        <family val="0"/>
      </rPr>
      <t>元</t>
    </r>
    <r>
      <rPr>
        <sz val="12"/>
        <color indexed="8"/>
        <rFont val="Times New Roman"/>
        <family val="1"/>
      </rPr>
      <t>/</t>
    </r>
    <r>
      <rPr>
        <sz val="12"/>
        <color indexed="8"/>
        <rFont val="宋体"/>
        <family val="0"/>
      </rPr>
      <t>件</t>
    </r>
    <r>
      <rPr>
        <sz val="12"/>
        <color indexed="8"/>
        <rFont val="Times New Roman"/>
        <family val="1"/>
      </rPr>
      <t>*750</t>
    </r>
    <r>
      <rPr>
        <sz val="12"/>
        <color indexed="8"/>
        <rFont val="宋体"/>
        <family val="0"/>
      </rPr>
      <t>件</t>
    </r>
    <r>
      <rPr>
        <sz val="12"/>
        <color indexed="8"/>
        <rFont val="Times New Roman"/>
        <family val="1"/>
      </rPr>
      <t>=3.3</t>
    </r>
    <r>
      <rPr>
        <sz val="12"/>
        <color indexed="8"/>
        <rFont val="宋体"/>
        <family val="0"/>
      </rPr>
      <t>万元。</t>
    </r>
    <r>
      <rPr>
        <sz val="12"/>
        <color indexed="8"/>
        <rFont val="Times New Roman"/>
        <family val="1"/>
      </rPr>
      <t xml:space="preserve">
</t>
    </r>
  </si>
  <si>
    <r>
      <rPr>
        <sz val="12"/>
        <color indexed="8"/>
        <rFont val="SimSun"/>
        <family val="0"/>
      </rPr>
      <t>及时发放率</t>
    </r>
  </si>
  <si>
    <r>
      <rPr>
        <sz val="12"/>
        <color indexed="8"/>
        <rFont val="SimSun"/>
        <family val="0"/>
      </rPr>
      <t>降低一线职工中暑率</t>
    </r>
  </si>
  <si>
    <r>
      <rPr>
        <sz val="12"/>
        <color indexed="8"/>
        <rFont val="SimSun"/>
        <family val="0"/>
      </rPr>
      <t>人文关怀展现度</t>
    </r>
  </si>
  <si>
    <r>
      <rPr>
        <sz val="12"/>
        <color indexed="8"/>
        <rFont val="SimSun"/>
        <family val="0"/>
      </rPr>
      <t>发放补助人次</t>
    </r>
  </si>
  <si>
    <r>
      <rPr>
        <sz val="12"/>
        <color indexed="8"/>
        <rFont val="SimSun"/>
        <family val="0"/>
      </rPr>
      <t>发放清凉饮料及防暑药品数</t>
    </r>
  </si>
  <si>
    <r>
      <rPr>
        <sz val="12"/>
        <color indexed="8"/>
        <rFont val="SimSun"/>
        <family val="0"/>
      </rPr>
      <t>份</t>
    </r>
  </si>
  <si>
    <r>
      <t>50011023T000003400787-</t>
    </r>
    <r>
      <rPr>
        <sz val="12"/>
        <color indexed="8"/>
        <rFont val="SimSun"/>
        <family val="0"/>
      </rPr>
      <t>垃圾处置费核价工作经费</t>
    </r>
  </si>
  <si>
    <r>
      <rPr>
        <sz val="12"/>
        <color indexed="8"/>
        <rFont val="SimSun"/>
        <family val="0"/>
      </rPr>
      <t>征收垃圾处置费及垃圾处置退费工作</t>
    </r>
  </si>
  <si>
    <t>1.政策退费：每年空房、优抚、低保户等退垃圾处置费约35万。
2.非居民用户垃圾处置费征收核费工作经费：根据2023年5月22日城区生活垃圾处置费征收工作推进会（区府办、税务、财政局、城管局、各街道、园城等），会议明确按照征收的5%补助各属地街道，预计2024年征收500万元*0.05=25万元。</t>
  </si>
  <si>
    <r>
      <rPr>
        <sz val="12"/>
        <color indexed="8"/>
        <rFont val="SimSun"/>
        <family val="0"/>
      </rPr>
      <t>垃圾处置费退费户数</t>
    </r>
  </si>
  <si>
    <r>
      <rPr>
        <sz val="12"/>
        <color indexed="8"/>
        <rFont val="SimSun"/>
        <family val="0"/>
      </rPr>
      <t>户</t>
    </r>
  </si>
  <si>
    <r>
      <rPr>
        <sz val="12"/>
        <color indexed="8"/>
        <rFont val="SimSun"/>
        <family val="0"/>
      </rPr>
      <t>征收退费及时率</t>
    </r>
  </si>
  <si>
    <r>
      <rPr>
        <sz val="12"/>
        <color indexed="8"/>
        <rFont val="SimSun"/>
        <family val="0"/>
      </rPr>
      <t>国家减免政策执行率</t>
    </r>
  </si>
  <si>
    <r>
      <rPr>
        <sz val="12"/>
        <color indexed="8"/>
        <rFont val="SimSun"/>
        <family val="0"/>
      </rPr>
      <t>城区居民覆盖率</t>
    </r>
  </si>
  <si>
    <r>
      <rPr>
        <sz val="12"/>
        <color indexed="8"/>
        <rFont val="SimSun"/>
        <family val="0"/>
      </rPr>
      <t>垃圾处置费征收户数</t>
    </r>
  </si>
  <si>
    <t>132000</t>
  </si>
  <si>
    <r>
      <t>50011023T000003401737-</t>
    </r>
    <r>
      <rPr>
        <sz val="12"/>
        <color indexed="8"/>
        <rFont val="SimSun"/>
        <family val="0"/>
      </rPr>
      <t>市政设施、路灯、绿化、公园日常维护专项经费（老城区）</t>
    </r>
  </si>
  <si>
    <r>
      <rPr>
        <sz val="12"/>
        <color indexed="8"/>
        <rFont val="SimSun"/>
        <family val="0"/>
      </rPr>
      <t>做好城区市政设施、路灯、绿化、公园日常维护工作，提升城市形象</t>
    </r>
  </si>
  <si>
    <t xml:space="preserve">一、市政基础设施维护1503.46万元：
1.老城区车行道及人行道维护977.07万元：老城区车行道年维护率7%，人行道日常维护维护率3%。根据区财政局财政评审日常维护单价中平均综合单价（因面砖材质有透水砖、花岗石、青石板等，且厚度、规格不一致，所以日常维护财政评审清单较多）。车行道维护：1（次）*554771（平方米）*7%*180（平均综合单价）=699.01万元；人行道维护：1（次）*463438.5（平方米）*3%*200（平均综合单价）=278.06万元；
2.老城区市政附属实施维护124.39万元：路缘石维护率3%，车行道护栏维护率10%；人行道护栏维护5%；路名牌维护率11%。根据区财政局财政评审日常维护单价中平均综合单价（材质、厚度、规格不一样，单价不一样）。路缘石维护：1（次）*68600（米）*3%*115（平均综合单价）=23.67万元：车行道护栏维护：1（次）*4992（米）*10%*500（平均综合单价）=24.96万元;人行道护栏维护：1（次）*17390（米）*5%*800（平均综合单价）=69.56万元;路名牌维护：1（次）*564（套）*11%*1000（平均综合单价）=6.2万元
3.校园周边安全及环境治理102万元：校园周边标牌维护：1（次）*600（套）*11%*1000（平均综合单价）=5.5万元；校园周边标线维护：1000（米）*150（平均综合单价）=15万元；校园周边人行道整治：1600（平方米）*200（平均综合单价）=34万元；校园周边车行道整治：2000（平方米）*180（平均综合单价）=36万元；校园周边排水治理：500（米）*230（平均综合单价）=11.5万元；
4.病害隐患边坡6处200万元：新建边坡支护：1（次）*2处*430000=86万元；边坡排水治理：1（次）*3处*200000=60万元；边坡加固治理：1（次）*1处*540000=54万元。
5.交委地下通道检测及治理100万元：綦江城区共地下通道2座（根据往年地下通道检测及治理投标报价）。地下通道常规检测：1（次）*2座*100000=20万元；地下通道安全检测及治理:1（次）*2座*200000=40万元；地下通道出入口玻璃治理：1（次）*2座*100000=20万元；地下通道内部墙、地砖维护修缮：1（次）*2（座）*10000=20万元。
6.城区窨井盖治理专项经费107.8万元：经统计城区主次干道井盖共有13013个，无主问题井盖约500个，其中属城管局管辖的无主井盖约200个。按重庆市窨井盖专项整治实施方案，我局管辖的200个井盖计划更换为智慧型井盖，费用约2500元/个×200个，约需资金50万元；整改剩余无主问题井盖约300个，单价约260元/个，约需资金7.8万元，共需资金约57.8万元
二、路灯及灯饰日常维护708.72万元：
1.路灯及灯饰日常维护533.72万元：人工费60万元：老城区路灯及灯饰日常维护人员7人，每人平均工资、社保等8.57万元，合计为7*8.57=60万元；日常维护管沟开挖60万元：平均每月需5万元，一年12个月，合计为5*12=60万元；维护年平均材料费413.72万元，如下：灯饰20处，每处灯饰56500元，小计20*56500=1130000元；功能灯10米及以上2968盏，每盏295.95元，小计2968*295.95=878390.48元；功能灯4-10米5018盏，每盏251.17元，小计5018*251.17=1260348.107元；电缆71860米，每米1.76元，小计71860*1.76=126215.02元；箱变19台，每台8954.40元，小计19*8954.40=232814.37元；配电箱48个，每个2172.98元，小计48*2172.98=104303.28元；井盖5236个，每个21.96元，小计5236*21.96=114956.48元；4m以下庭院灯2319盏，每盏148.42元，小计2319*148.42=344176.55元；杆上变压器2台，每台4332.65元，小计2*4332.65=8665.30元。合计：413.72万元。
2.路灯作业车采购60万元：原路灯高空作业车（渝B49042）于2006年8月购置，到目前已使用17年，已达到服务年限，车辆使用效率低，维修费高，需及时报废更新，目前城区管辖范围内路灯25000盏，只有一台大路灯车能够使用，对于支路及窄路无法进入。为保障城区路灯维护，保证亮灯率及设施完好率，拟采购15米路灯高空作业车1台，单价60万元，1台*60万元/台=60万元。
3.城区部分路灯井盖更换50万元：复合材料井盖、水泥井盖1000个，更换为不锈钢井盖每个需500元，合计1000*500=50万元
4.城区部分灯杆刷漆65万元：老旧灯杆1000根，平均每根灯杆刷漆650元，合计1000*650=65万元；
三、市街绿化养护经费317.1万元：綦江城区绿化面积27万平方米，行道树21000株。市街绿化日常管护主要是对绿化带进行除草、修剪、施肥、病虫害防治、浇水、松土等日常管护。按《重庆市园林绿化养护标准定额》综合养护管理最低标准测算管护费                            
1.日常绿化管护费用236.1万元：27万㎡*7.5元/㎡•年=202.5万元，行道树21000株*16元/株•年=33.6万元；
2.病虫害防治、肥料及树干涂白剂采购费： 参照往年病虫害防治及使用肥料采购费约20万元；
3.市街绿化红火蚁防治专项经费11.5万元：全域防控2.3元/㎡*50000平方米=11.5万元；（单价参照重庆市风景园林研究院做的防控方案。）
4.市街绿化苗木菟丝子防治专项经费19.5万元：①药剂费：35元/瓶*5000瓶=17.5万元（50ml/瓶）；②无人机租赁费：2万元；
5.城区大树扫描监测及复壮30万元.
四、公园日常管护710.75万元：沙溪河公园面积约为90.85万㎡、通惠亲水带状公园面积约为128.9万㎡、营盘山公园面积42万m²、城南公园面积22万m²、枣园公园0.5万㎡。公园的绿化日常管护包含修剪、补植、抗旱保苗、病虫害防治、施肥、防洪沟清掏、清扫保洁、迎检突击工作等)基础性工作，费用参照历年公园日常管护单价2.5元/m².年 经测算 ：284.3*2.5元/m²=710.75万元。   
五、苗圃场日常管护35万元：
依据：参照《重庆市园林绿化养护管理标准定额（试行）》生产绿地二级养护管理标准制定(6.77元/㎡.年）。                     
1.苗圃场99.6亩土地流转费8万元/年；
2.管理房及办公室租金1.1万元/年；
3.监控网络、管理房水电气等费用0.9万元；
4.3个管理人员工资12万元（每月1万元）；5、农药肥料等6万元；
5.生产机械、监控设备等维修、更换及燃油耗材等3万元；
引种繁育优质苗木母本、种子等采购费用3万元。  </t>
  </si>
  <si>
    <r>
      <rPr>
        <sz val="12"/>
        <color indexed="8"/>
        <rFont val="SimSun"/>
        <family val="0"/>
      </rPr>
      <t>亮灯率</t>
    </r>
  </si>
  <si>
    <r>
      <rPr>
        <sz val="12"/>
        <color indexed="8"/>
        <rFont val="SimSun"/>
        <family val="0"/>
      </rPr>
      <t>鲜花节点摆放</t>
    </r>
  </si>
  <si>
    <r>
      <rPr>
        <sz val="12"/>
        <color indexed="8"/>
        <rFont val="SimSun"/>
        <family val="0"/>
      </rPr>
      <t>株</t>
    </r>
  </si>
  <si>
    <t>200000</t>
  </si>
  <si>
    <r>
      <rPr>
        <sz val="12"/>
        <color indexed="8"/>
        <rFont val="SimSun"/>
        <family val="0"/>
      </rPr>
      <t>路灯数量</t>
    </r>
  </si>
  <si>
    <r>
      <rPr>
        <sz val="12"/>
        <color indexed="8"/>
        <rFont val="SimSun"/>
        <family val="0"/>
      </rPr>
      <t>盏</t>
    </r>
  </si>
  <si>
    <t>20000</t>
  </si>
  <si>
    <r>
      <rPr>
        <sz val="12"/>
        <color indexed="8"/>
        <rFont val="SimSun"/>
        <family val="0"/>
      </rPr>
      <t>验收合格</t>
    </r>
  </si>
  <si>
    <r>
      <rPr>
        <sz val="12"/>
        <color indexed="8"/>
        <rFont val="SimSun"/>
        <family val="0"/>
      </rPr>
      <t>定性</t>
    </r>
  </si>
  <si>
    <r>
      <rPr>
        <sz val="12"/>
        <color indexed="8"/>
        <rFont val="SimSun"/>
        <family val="0"/>
      </rPr>
      <t>合格</t>
    </r>
  </si>
  <si>
    <r>
      <t>50011024T000004128524-</t>
    </r>
    <r>
      <rPr>
        <sz val="12"/>
        <color indexed="8"/>
        <rFont val="SimSun"/>
        <family val="0"/>
      </rPr>
      <t>临时建筑垃圾消纳场土地复垦费</t>
    </r>
  </si>
  <si>
    <r>
      <rPr>
        <sz val="12"/>
        <color indexed="8"/>
        <rFont val="SimSun"/>
        <family val="0"/>
      </rPr>
      <t>依照区府召开的土地审计整改专题会，完成土地复垦工作，保护生态环境</t>
    </r>
  </si>
  <si>
    <t>按照2023年8月16日区府召开的“土地审计整改专题会”要求：2023年8月25日前完成綦江区新盛街道德胜村临时建筑装修垃圾消纳场20.09亩土地复垦。经测算：
1.取土运输14万元；
2.机械租赁2万元。</t>
  </si>
  <si>
    <r>
      <rPr>
        <sz val="12"/>
        <color indexed="8"/>
        <rFont val="SimSun"/>
        <family val="0"/>
      </rPr>
      <t>复垦土地面积</t>
    </r>
  </si>
  <si>
    <r>
      <rPr>
        <sz val="12"/>
        <color indexed="8"/>
        <rFont val="SimSun"/>
        <family val="0"/>
      </rPr>
      <t>亩</t>
    </r>
  </si>
  <si>
    <r>
      <rPr>
        <sz val="12"/>
        <color indexed="8"/>
        <rFont val="SimSun"/>
        <family val="0"/>
      </rPr>
      <t>复绿土地面积</t>
    </r>
  </si>
  <si>
    <r>
      <rPr>
        <sz val="12"/>
        <color indexed="8"/>
        <rFont val="SimSun"/>
        <family val="0"/>
      </rPr>
      <t>生态环境改善度</t>
    </r>
  </si>
  <si>
    <r>
      <rPr>
        <sz val="12"/>
        <color indexed="8"/>
        <rFont val="SimSun"/>
        <family val="0"/>
      </rPr>
      <t>维护周边稳定性</t>
    </r>
  </si>
  <si>
    <r>
      <rPr>
        <sz val="12"/>
        <color indexed="8"/>
        <rFont val="SimSun"/>
        <family val="0"/>
      </rPr>
      <t>整改销号</t>
    </r>
  </si>
  <si>
    <r>
      <t>50011024T000004131180-</t>
    </r>
    <r>
      <rPr>
        <sz val="12"/>
        <color indexed="8"/>
        <rFont val="SimSun"/>
        <family val="0"/>
      </rPr>
      <t>生态园林城市系列创建专项经费</t>
    </r>
  </si>
  <si>
    <r>
      <rPr>
        <sz val="12"/>
        <color indexed="8"/>
        <rFont val="SimSun"/>
        <family val="0"/>
      </rPr>
      <t>做好生态园林城市创建工作，力争通过市级验收</t>
    </r>
  </si>
  <si>
    <t xml:space="preserve">根据《关于印发綦江区创建重庆市生态园林城市、国家园林城市工作方案的通知》（綦江府办发〔2023〕26号）及领导批示，我区启动创建全国园林城市和重庆市生态园林城市。
一、创建资料所需经费（20万元）：                        
1.聘请第三方公司开展城市综合评测、自体检工作经费30万；
2.居住区（单位）附属绿地建设管理及创建园林式居住区（单位）工作经费5万；
3.生态园林城市系列创建宣传经费10万元；
4.专家评审以及推进创建工作相关事项办公经费10万元；
5.制作创建工作总结视频材料15万。
6.城区古树名木及古树后备资源管护及复壮等费用约为19万元；
7.对14株古树后备资源挂牌，约0.05万元/张，预计14*0.05=0.7万元。         </t>
  </si>
  <si>
    <r>
      <rPr>
        <sz val="12"/>
        <color indexed="8"/>
        <rFont val="SimSun"/>
        <family val="0"/>
      </rPr>
      <t>人均公园绿地面积</t>
    </r>
  </si>
  <si>
    <r>
      <rPr>
        <sz val="12"/>
        <color indexed="8"/>
        <rFont val="SimSun"/>
        <family val="0"/>
      </rPr>
      <t>平方米</t>
    </r>
  </si>
  <si>
    <r>
      <rPr>
        <sz val="12"/>
        <color indexed="8"/>
        <rFont val="SimSun"/>
        <family val="0"/>
      </rPr>
      <t>城市林荫路覆盖率</t>
    </r>
  </si>
  <si>
    <r>
      <rPr>
        <sz val="12"/>
        <color indexed="8"/>
        <rFont val="SimSun"/>
        <family val="0"/>
      </rPr>
      <t>公园服务半径覆盖率</t>
    </r>
  </si>
  <si>
    <r>
      <rPr>
        <sz val="12"/>
        <color indexed="8"/>
        <rFont val="SimSun"/>
        <family val="0"/>
      </rPr>
      <t>建成区绿地率</t>
    </r>
  </si>
  <si>
    <r>
      <rPr>
        <sz val="12"/>
        <color indexed="8"/>
        <rFont val="SimSun"/>
        <family val="0"/>
      </rPr>
      <t>绿化覆盖率</t>
    </r>
  </si>
  <si>
    <r>
      <t>50011024T000004131208-</t>
    </r>
    <r>
      <rPr>
        <sz val="12"/>
        <color indexed="8"/>
        <rFont val="SimSun"/>
        <family val="0"/>
      </rPr>
      <t>城市管理专项规划经费</t>
    </r>
  </si>
  <si>
    <r>
      <rPr>
        <sz val="12"/>
        <color indexed="8"/>
        <rFont val="SimSun"/>
        <family val="0"/>
      </rPr>
      <t>完成相关规划编制，为生态园林城市创建做好保障</t>
    </r>
  </si>
  <si>
    <t>根据生态园林城市系列创建和市对区考核要求及重庆市城乡规划设计计费指导意见。
2023年正在编制（109万元）：
1.编制綦江区建成区“十四五”绿地系统规划，47万元；
2.对现有城区绿地进行绿线划定，16万元；
3.对建成区绿地遥感调查34.75平方公里，46万元；
2024年预算不足部分，城维费列支</t>
  </si>
  <si>
    <r>
      <t>2024</t>
    </r>
    <r>
      <rPr>
        <sz val="12"/>
        <color indexed="8"/>
        <rFont val="SimSun"/>
        <family val="0"/>
      </rPr>
      <t>年中规划完成覆盖率</t>
    </r>
  </si>
  <si>
    <r>
      <rPr>
        <sz val="12"/>
        <color indexed="8"/>
        <rFont val="SimSun"/>
        <family val="0"/>
      </rPr>
      <t>建成区绿地遥感调查数</t>
    </r>
  </si>
  <si>
    <r>
      <rPr>
        <sz val="12"/>
        <color indexed="8"/>
        <rFont val="SimSun"/>
        <family val="0"/>
      </rPr>
      <t>项</t>
    </r>
  </si>
  <si>
    <r>
      <rPr>
        <sz val="12"/>
        <color indexed="8"/>
        <rFont val="SimSun"/>
        <family val="0"/>
      </rPr>
      <t>编制建成区</t>
    </r>
    <r>
      <rPr>
        <sz val="12"/>
        <color indexed="8"/>
        <rFont val="Times New Roman"/>
        <family val="1"/>
      </rPr>
      <t>“</t>
    </r>
    <r>
      <rPr>
        <sz val="12"/>
        <color indexed="8"/>
        <rFont val="SimSun"/>
        <family val="0"/>
      </rPr>
      <t>十四五</t>
    </r>
    <r>
      <rPr>
        <sz val="12"/>
        <color indexed="8"/>
        <rFont val="Times New Roman"/>
        <family val="1"/>
      </rPr>
      <t>”</t>
    </r>
    <r>
      <rPr>
        <sz val="12"/>
        <color indexed="8"/>
        <rFont val="SimSun"/>
        <family val="0"/>
      </rPr>
      <t>绿地系统规划数</t>
    </r>
  </si>
  <si>
    <r>
      <rPr>
        <sz val="12"/>
        <color indexed="8"/>
        <rFont val="SimSun"/>
        <family val="0"/>
      </rPr>
      <t>城区绿地现状的绿线规划数</t>
    </r>
  </si>
  <si>
    <r>
      <t>50011024T000004131224-</t>
    </r>
    <r>
      <rPr>
        <sz val="12"/>
        <color indexed="8"/>
        <rFont val="SimSun"/>
        <family val="0"/>
      </rPr>
      <t>垃圾分类工作经费</t>
    </r>
  </si>
  <si>
    <r>
      <rPr>
        <sz val="12"/>
        <color indexed="8"/>
        <rFont val="SimSun"/>
        <family val="0"/>
      </rPr>
      <t>对城区</t>
    </r>
    <r>
      <rPr>
        <sz val="12"/>
        <color indexed="8"/>
        <rFont val="Times New Roman"/>
        <family val="1"/>
      </rPr>
      <t>3</t>
    </r>
    <r>
      <rPr>
        <sz val="12"/>
        <color indexed="8"/>
        <rFont val="SimSun"/>
        <family val="0"/>
      </rPr>
      <t>个社区食堂、广场添置生活垃圾分类宣传小品、橱窗等和</t>
    </r>
    <r>
      <rPr>
        <sz val="12"/>
        <color indexed="8"/>
        <rFont val="Times New Roman"/>
        <family val="1"/>
      </rPr>
      <t>120</t>
    </r>
    <r>
      <rPr>
        <sz val="12"/>
        <color indexed="8"/>
        <rFont val="SimSun"/>
        <family val="0"/>
      </rPr>
      <t>余个物业小区开展生活垃圾分类奖励激励机制，增加生活垃圾分类宣传氛围，有效提升市民对生活垃圾分类的知晓率</t>
    </r>
  </si>
  <si>
    <t xml:space="preserve">1.对城区120个物业小区垃圾分类奖励（垃圾袋、日用品等）按平均每个小区2000元/年，共需经费24万元。
2.对城区3个社区食堂及广场各设置垃圾分类宣传小品2套、宣传橱窗2套、垃圾分类知识宣传牌等，共需经费16万元。                     
3.城区宣传氛围打造（铁艺小品、PVC小品、护栏广告，墙贴PVC宣传等），小计10万元。
</t>
  </si>
  <si>
    <r>
      <rPr>
        <sz val="12"/>
        <color indexed="8"/>
        <rFont val="SimSun"/>
        <family val="0"/>
      </rPr>
      <t>社区开展宣传数</t>
    </r>
  </si>
  <si>
    <r>
      <rPr>
        <sz val="12"/>
        <color indexed="8"/>
        <rFont val="SimSun"/>
        <family val="0"/>
      </rPr>
      <t>物业小区开展宣传数</t>
    </r>
  </si>
  <si>
    <t>120</t>
  </si>
  <si>
    <r>
      <t>50011024T000004131242-</t>
    </r>
    <r>
      <rPr>
        <sz val="12"/>
        <color indexed="8"/>
        <rFont val="SimSun"/>
        <family val="0"/>
      </rPr>
      <t>垃圾场周边搬迁居民土地流转费及污染补助费</t>
    </r>
  </si>
  <si>
    <r>
      <rPr>
        <sz val="12"/>
        <color indexed="8"/>
        <rFont val="SimSun"/>
        <family val="0"/>
      </rPr>
      <t>做好相应补偿工作，确保垃圾场周边安全稳定</t>
    </r>
  </si>
  <si>
    <t xml:space="preserve">1.土地流转费，2001.551亩，按800市斤/年/亩稻谷折价补偿支付流转费用（按国家当年公布保护粮食收购价格均价计算），2024年预计支付205.9935万元
2.租房费，2023年实际支付117人*2400元/人/年=28.16万元。
3.垃圾场550米-800米范围内污染补助费：  文龙街道共同、亭和两个村共5个社143户587人在550米至800米范围内，从2005年起主一直按每人每年195元领取污染补助费共计11.4465万元。  </t>
  </si>
  <si>
    <r>
      <rPr>
        <sz val="12"/>
        <color indexed="8"/>
        <rFont val="SimSun"/>
        <family val="0"/>
      </rPr>
      <t>居民信访投诉率</t>
    </r>
  </si>
  <si>
    <t>≤</t>
  </si>
  <si>
    <t>5</t>
  </si>
  <si>
    <r>
      <rPr>
        <sz val="12"/>
        <color indexed="8"/>
        <rFont val="SimSun"/>
        <family val="0"/>
      </rPr>
      <t>补偿租房人数</t>
    </r>
  </si>
  <si>
    <r>
      <rPr>
        <sz val="12"/>
        <color indexed="8"/>
        <rFont val="SimSun"/>
        <family val="0"/>
      </rPr>
      <t>人</t>
    </r>
  </si>
  <si>
    <t>117</t>
  </si>
  <si>
    <r>
      <rPr>
        <sz val="12"/>
        <color indexed="8"/>
        <rFont val="SimSun"/>
        <family val="0"/>
      </rPr>
      <t>污染补助户数</t>
    </r>
  </si>
  <si>
    <t>143</t>
  </si>
  <si>
    <r>
      <rPr>
        <sz val="12"/>
        <color indexed="8"/>
        <rFont val="SimSun"/>
        <family val="0"/>
      </rPr>
      <t>补偿流转土地面积</t>
    </r>
  </si>
  <si>
    <r>
      <rPr>
        <sz val="12"/>
        <color indexed="8"/>
        <rFont val="SimSun"/>
        <family val="0"/>
      </rPr>
      <t>周边场地安全生产率</t>
    </r>
  </si>
  <si>
    <r>
      <t>50011024T000004131381-</t>
    </r>
    <r>
      <rPr>
        <sz val="12"/>
        <rFont val="SimSun"/>
        <family val="0"/>
      </rPr>
      <t>垃圾处理场运行财政补贴（预安排）</t>
    </r>
  </si>
  <si>
    <r>
      <rPr>
        <sz val="12"/>
        <color indexed="8"/>
        <rFont val="SimSun"/>
        <family val="0"/>
      </rPr>
      <t>确保垃圾场安全达标运行</t>
    </r>
  </si>
  <si>
    <t xml:space="preserve">一、垃圾场人工费预计52万元：
1.生活垃圾场6人*5.2万/人=31.2万元； 
2.桥河固废场4人*5.2万/人=20.8万元；
二、垃圾场材料费50万元： 
1.水电费10万元； 2.消毒消杀燃油等10万元；3.土工膜（2.0毫米）1万平方米*30元/平方米=30万元；
三、日常维护费19万元： 
1.特种设备维护及维稳经费10.67万元（含发电机备用费）；
2.临时建筑垃圾消纳场青苗补偿费根据綦江区府发【2021】13号文件(重庆市綦江区人民政府集体土地征收补偿安置实施办法的通知）补助标准进行补偿，2018年12月签订了《临时用地协议》，协议中约定按此通知补偿。预计青苗补偿费：20.1亩*3000元/亩=6.03万元，支付到完成复垦。                             
3.应急池临时用地青苗补偿费。由于汛期雨量过大，为避免调蓄池渗滤液外溢，修改的应急池，根据2020年6月签订的《临时用地协议》。预计青苗补偿费：23亩*1000元/亩=2.3万元，支付到完成复垦。  </t>
  </si>
  <si>
    <r>
      <rPr>
        <sz val="12"/>
        <color indexed="8"/>
        <rFont val="SimSun"/>
        <family val="0"/>
      </rPr>
      <t>维护面积</t>
    </r>
  </si>
  <si>
    <r>
      <rPr>
        <sz val="12"/>
        <color indexed="8"/>
        <rFont val="SimSun"/>
        <family val="0"/>
      </rPr>
      <t>青苗补偿亩数</t>
    </r>
  </si>
  <si>
    <t>23</t>
  </si>
  <si>
    <r>
      <rPr>
        <sz val="12"/>
        <color indexed="8"/>
        <rFont val="SimSun"/>
        <family val="0"/>
      </rPr>
      <t>设施设备维护次数</t>
    </r>
  </si>
  <si>
    <r>
      <rPr>
        <sz val="12"/>
        <color indexed="8"/>
        <rFont val="SimSun"/>
        <family val="0"/>
      </rPr>
      <t>运行监测次数</t>
    </r>
  </si>
  <si>
    <r>
      <rPr>
        <sz val="12"/>
        <color indexed="8"/>
        <rFont val="SimSun"/>
        <family val="0"/>
      </rPr>
      <t>垃圾场达标运转率</t>
    </r>
  </si>
  <si>
    <r>
      <t>50011024T000004131422-</t>
    </r>
    <r>
      <rPr>
        <sz val="12"/>
        <rFont val="SimSun"/>
        <family val="0"/>
      </rPr>
      <t>城乡生活垃圾焚烧处置费</t>
    </r>
  </si>
  <si>
    <r>
      <rPr>
        <sz val="12"/>
        <color indexed="8"/>
        <rFont val="SimSun"/>
        <family val="0"/>
      </rPr>
      <t>确保全区生活垃圾焚烧处置工作正常运转，减少环境污染</t>
    </r>
  </si>
  <si>
    <t>测算明细如下：生活垃圾日均410吨/天，处置费用预估为82元/吨，预计2024年1-12月全年的收运服务费为：410吨/天*82元/吨*327天=1100万元。</t>
  </si>
  <si>
    <r>
      <rPr>
        <sz val="12"/>
        <color indexed="8"/>
        <rFont val="SimSun"/>
        <family val="0"/>
      </rPr>
      <t>垃圾焚烧处置率</t>
    </r>
  </si>
  <si>
    <r>
      <rPr>
        <sz val="12"/>
        <color indexed="8"/>
        <rFont val="SimSun"/>
        <family val="0"/>
      </rPr>
      <t>乡镇生活垃圾焚烧发电量</t>
    </r>
  </si>
  <si>
    <t>91076</t>
  </si>
  <si>
    <r>
      <rPr>
        <sz val="12"/>
        <color indexed="8"/>
        <rFont val="SimSun"/>
        <family val="0"/>
      </rPr>
      <t>城区生活垃圾焚烧发电量</t>
    </r>
  </si>
  <si>
    <t>80892</t>
  </si>
  <si>
    <r>
      <rPr>
        <sz val="12"/>
        <color indexed="8"/>
        <rFont val="SimSun"/>
        <family val="0"/>
      </rPr>
      <t>及时焚烧率</t>
    </r>
  </si>
  <si>
    <r>
      <t>50011024T000004133673-</t>
    </r>
    <r>
      <rPr>
        <sz val="12"/>
        <color indexed="8"/>
        <rFont val="SimSun"/>
        <family val="0"/>
      </rPr>
      <t>消防栓维护工作专项</t>
    </r>
  </si>
  <si>
    <r>
      <rPr>
        <sz val="12"/>
        <color indexed="8"/>
        <rFont val="SimSun"/>
        <family val="0"/>
      </rPr>
      <t>确保城区消防栓安全使用，没有堵塞、漏水现象，确保人民群众安全</t>
    </r>
  </si>
  <si>
    <r>
      <t>委托渝綦水务公司负责对城区内</t>
    </r>
    <r>
      <rPr>
        <sz val="12"/>
        <color indexed="8"/>
        <rFont val="Times New Roman"/>
        <family val="1"/>
      </rPr>
      <t>1139</t>
    </r>
    <r>
      <rPr>
        <sz val="12"/>
        <color indexed="8"/>
        <rFont val="宋体"/>
        <family val="0"/>
      </rPr>
      <t>个市政消防栓进行维护，维护内容包括日常检修、刷漆、更新、管网维护等，全年维护费约</t>
    </r>
    <r>
      <rPr>
        <sz val="12"/>
        <color indexed="8"/>
        <rFont val="Times New Roman"/>
        <family val="1"/>
      </rPr>
      <t>40</t>
    </r>
    <r>
      <rPr>
        <sz val="12"/>
        <color indexed="8"/>
        <rFont val="宋体"/>
        <family val="0"/>
      </rPr>
      <t>万元，我局补助渝綦水务公司</t>
    </r>
    <r>
      <rPr>
        <sz val="12"/>
        <color indexed="8"/>
        <rFont val="Times New Roman"/>
        <family val="1"/>
      </rPr>
      <t>20</t>
    </r>
    <r>
      <rPr>
        <sz val="12"/>
        <color indexed="8"/>
        <rFont val="宋体"/>
        <family val="0"/>
      </rPr>
      <t>万元，确保城区内消防栓安全使用，没有堵塞、漏水现象，确保人民群众安全。</t>
    </r>
  </si>
  <si>
    <r>
      <rPr>
        <sz val="12"/>
        <color indexed="8"/>
        <rFont val="SimSun"/>
        <family val="0"/>
      </rPr>
      <t>城区消防栓数量</t>
    </r>
  </si>
  <si>
    <t>1100</t>
  </si>
  <si>
    <r>
      <rPr>
        <sz val="12"/>
        <color indexed="8"/>
        <rFont val="SimSun"/>
        <family val="0"/>
      </rPr>
      <t>开展消防栓风险研判次数</t>
    </r>
  </si>
  <si>
    <r>
      <rPr>
        <sz val="12"/>
        <color indexed="8"/>
        <rFont val="SimSun"/>
        <family val="0"/>
      </rPr>
      <t>城区消防栓设施维护率</t>
    </r>
  </si>
  <si>
    <r>
      <rPr>
        <sz val="12"/>
        <color indexed="8"/>
        <rFont val="SimSun"/>
        <family val="0"/>
      </rPr>
      <t>保障城区消防栓正常运行及人民财产安全</t>
    </r>
  </si>
  <si>
    <r>
      <t>50011024T000004306270-2024</t>
    </r>
    <r>
      <rPr>
        <sz val="12"/>
        <color indexed="8"/>
        <rFont val="SimSun"/>
        <family val="0"/>
      </rPr>
      <t>年市财政衔接推进乡村振兴补助资金</t>
    </r>
  </si>
  <si>
    <r>
      <t>市财政衔接推进乡村振兴补助资金</t>
    </r>
    <r>
      <rPr>
        <sz val="12"/>
        <color indexed="8"/>
        <rFont val="Times New Roman"/>
        <family val="1"/>
      </rPr>
      <t>-</t>
    </r>
    <r>
      <rPr>
        <sz val="12"/>
        <color indexed="8"/>
        <rFont val="SimSun"/>
        <family val="0"/>
      </rPr>
      <t>农村环境卫生治理，补助各乡镇资金</t>
    </r>
  </si>
  <si>
    <r>
      <rPr>
        <sz val="12"/>
        <color indexed="8"/>
        <rFont val="SimSun"/>
        <family val="0"/>
      </rPr>
      <t>市财政衔接推进乡村振兴补助资金</t>
    </r>
    <r>
      <rPr>
        <sz val="12"/>
        <color indexed="8"/>
        <rFont val="Times New Roman"/>
        <family val="1"/>
      </rPr>
      <t>-</t>
    </r>
    <r>
      <rPr>
        <sz val="12"/>
        <color indexed="8"/>
        <rFont val="SimSun"/>
        <family val="0"/>
      </rPr>
      <t>农村环境卫生治理</t>
    </r>
  </si>
  <si>
    <r>
      <rPr>
        <sz val="12"/>
        <color indexed="8"/>
        <rFont val="SimSun"/>
        <family val="0"/>
      </rPr>
      <t>农村环境卫生治理知晓率</t>
    </r>
  </si>
  <si>
    <r>
      <rPr>
        <sz val="12"/>
        <color indexed="8"/>
        <rFont val="SimSun"/>
        <family val="0"/>
      </rPr>
      <t>环境治理及时性</t>
    </r>
  </si>
  <si>
    <t>60</t>
  </si>
  <si>
    <r>
      <rPr>
        <sz val="12"/>
        <color indexed="8"/>
        <rFont val="SimSun"/>
        <family val="0"/>
      </rPr>
      <t>可持续发展指标</t>
    </r>
  </si>
  <si>
    <r>
      <rPr>
        <sz val="12"/>
        <color indexed="8"/>
        <rFont val="SimSun"/>
        <family val="0"/>
      </rPr>
      <t>环境治理可持续发展性</t>
    </r>
  </si>
  <si>
    <r>
      <rPr>
        <sz val="12"/>
        <color indexed="8"/>
        <rFont val="SimSun"/>
        <family val="0"/>
      </rPr>
      <t>农村环境卫生改善程度</t>
    </r>
  </si>
  <si>
    <r>
      <rPr>
        <sz val="12"/>
        <color indexed="8"/>
        <rFont val="SimSun"/>
        <family val="0"/>
      </rPr>
      <t>农村环境卫生治理覆盖面</t>
    </r>
  </si>
  <si>
    <t>2024年项目支出绩效目标表</t>
  </si>
  <si>
    <t>编制单位：</t>
  </si>
  <si>
    <t>215002-重庆市綦江区城市管理综合行政执法支队</t>
  </si>
  <si>
    <t>项目名称</t>
  </si>
  <si>
    <t>50011021T000000051073-城区违法建筑整治工作经费（预安排）</t>
  </si>
  <si>
    <t>业务主管部门</t>
  </si>
  <si>
    <t>重庆市綦江区城市管理局</t>
  </si>
  <si>
    <t>预算执行率权重</t>
  </si>
  <si>
    <t>项目分类</t>
  </si>
  <si>
    <t>一般性项目</t>
  </si>
  <si>
    <t>当年预算（万元)</t>
  </si>
  <si>
    <t>本级安排（万元)</t>
  </si>
  <si>
    <t>上级补助（万元)</t>
  </si>
  <si>
    <t>项目概述</t>
  </si>
  <si>
    <t>违建执法宣传费用、违建第三方测绘费用、违建指挥部办公室办公经费等</t>
  </si>
  <si>
    <t>立项依据</t>
  </si>
  <si>
    <t xml:space="preserve">1.违建执法宣传费用：执法宣传海报设计8元/册*8000册=64000元，违建安全宣传电子显示屏3块*10000元/块/月=30000元，宣传视频制作10000元/分钟*3分钟=30000元，法制展板2块*10000元/块=20000，合计约144000元。
2.第三方服务费：（1）测绘费：参照2023年工作量和整治目标，2024年计划测绘400户，依照往年标准300元/户，合计约120000。（2）评估费：根据文件规定，评估价格应两年进行调整变更，参照2023年城区违建竞争性比选方案，预计2024年评估价格10个街镇*5000元/街镇+横山6个小区*5000元/小区+城区特殊违建3类约5处*5000元/处=105000元。合计约225000元。
3.整治费用：根据经营性自建房整治任务和别墅、底层高档小区整治任务，预计今年拆除任务6000平方米，按照补贴标准为：1类30元/平米，2类60元/平米，3类80元/平米，4类100元/平米，5类240元/平米；按照9000平方米的年度拆除任务量乘以补贴标准众数，约5000平方米*100元/平方米+1000平方米*60元/平方米=560000元。
4.违建指挥部办公室工作经费：（1）培训费用：按每季度1次，讲课费2100元/次*4次=8400元；街镇参会人员工作餐：25人*40元/人*5次=5000元；合计13400元。（2）到各街镇督查检查租车费：700元/天*4天/月*12月=33600元。（3）办公耗材1000元/月*12月=12000元。（5）拆违临时用工劳务费1000元/月*12月=12000元。合计71000元  </t>
  </si>
  <si>
    <t>当年绩效目标</t>
  </si>
  <si>
    <t>改善市容市貌，提升城区环境品质</t>
  </si>
  <si>
    <t xml:space="preserve">三级指标 </t>
  </si>
  <si>
    <t>开展业务培训</t>
  </si>
  <si>
    <t>次</t>
  </si>
  <si>
    <t>否</t>
  </si>
  <si>
    <t>惠及人数</t>
  </si>
  <si>
    <t>人</t>
  </si>
  <si>
    <t>100000</t>
  </si>
  <si>
    <t>新增违建治理量</t>
  </si>
  <si>
    <t>存量违建治理量</t>
  </si>
  <si>
    <t>5000</t>
  </si>
  <si>
    <t>投诉办结率</t>
  </si>
  <si>
    <t>50011021T000000051075-应急督查处置经费</t>
  </si>
  <si>
    <t>专项整治经费和执法督查经费等</t>
  </si>
  <si>
    <t xml:space="preserve"> 1.户外广告专项整治：每季度整治2天，一年8天，每天费用=人工300元/人/天*4+吊车1800元/辆+运输车500元/天=3500元,总共8天*3500元/次=28000元；
2.占道停车及打通“生命通道”专项整治：每月整治2天，一年整治24天，每天费用=人工300元人/天*2=600元，总共24天*600元/次=14400元；
3.到21个街镇指导执法督察：一年10天，每天费用=租车费（过路费和油费）640元/天+伙食费40元/人*3=760元，总共10次*720元/次=7600元； </t>
  </si>
  <si>
    <t>保障城管执法工作正常运行</t>
  </si>
  <si>
    <t>矛盾化解率</t>
  </si>
  <si>
    <t>开展督查工作</t>
  </si>
  <si>
    <t>降低信访率</t>
  </si>
  <si>
    <t>应急事件处置率</t>
  </si>
  <si>
    <t>专项整治任务完成率</t>
  </si>
  <si>
    <t>50011022T000002016545-执法宣传及装备购置费</t>
  </si>
  <si>
    <t>专家讲课费、文书印制费、执法服装购置费等</t>
  </si>
  <si>
    <t>1.专家讲课费3人*2000元/人=6000元；
2.各类文书印制费6类*20元/本*200本=24000元；
3.驻队律师20000元；
4.执法服装购置：共24人部分执法服装需更换，需更换金额共计：24*1500=36000元 。</t>
  </si>
  <si>
    <t>提升执法人员办案水平和质量、加强队伍建设</t>
  </si>
  <si>
    <t>装备设备覆盖率</t>
  </si>
  <si>
    <t>设备正常运转率</t>
  </si>
  <si>
    <t>提升办案效率</t>
  </si>
  <si>
    <t>满意度指标</t>
  </si>
  <si>
    <t>专家讲课满意度</t>
  </si>
  <si>
    <t>邀请专家讲课次数</t>
  </si>
  <si>
    <t>215003-重庆市綦江区数字化城市管理指挥中心</t>
  </si>
  <si>
    <t>50011024T000004126951-数字平台基本运行经费</t>
  </si>
  <si>
    <t>“雪亮工程”视频共享建设费，监控设备防雷检测及维护费、城市管理平台运行、平台网络安全经费</t>
  </si>
  <si>
    <t>1、“雪亮工程”视频共享建设费：根据《綦江区数字化城市管理系统合作协议》的补充协议，已完成雪亮工程项目，包括安装枪型摄像机、球形摄像机、硬盘录像机、监控硬盘、解码器、平台服务器及管理软件、授权、辅材及安装调试、维护费。费用0.9167万元/月，按月支付，0.9176元*12=11.0112万
2、监控设备防雷检测及维护费：雷电是监控设备较大的风险隐患，影响数字化城市管理平台的正常运作，必须定期对监控设备进行防雷检测及日常性维修维护。根据2021年防雷检测计算：1.检测费约0.8万；2.整改费：中心摄像头36个，维护单价0.1万元，36*0.1=3.6万，合计4.4万元。
3、城市管理平台运行电费：数字城管平台设施设备运行电费平均每月0.8万元，每年共计约9.6万元。
4、平台网络安全经费：根据綦委网办【2018】年18号文件，中心定期对数字平台网络进行检测及维护检测维护经费5万。</t>
  </si>
  <si>
    <t>实现公共安全视频镜头整合联网,实现视频资源应用倍增效应.保障监控设备正常运行。</t>
  </si>
  <si>
    <t>实现监控布控区域摄像头有效覆盖</t>
  </si>
  <si>
    <t>962</t>
  </si>
  <si>
    <t>摄像头数量</t>
  </si>
  <si>
    <t>926</t>
  </si>
  <si>
    <t>防雷检测摄像头</t>
  </si>
  <si>
    <t>36</t>
  </si>
  <si>
    <t>网络安全事故发生率</t>
  </si>
  <si>
    <t>监控安装区域有效使用率</t>
  </si>
  <si>
    <t>50011024T000004128155-综合管理服务平台服务费</t>
  </si>
  <si>
    <t>综管服平台服务项目包括为综管服平台、智慧市政设施平台和前端建设、智慧市容环卫平台和前端建设、智慧园林绿化平台及前端建设、智慧城管执法平台及配套终端建设、公众服务基础数据普查、重点区域前端视频监控建设、智慧指挥大厅建设及项目所需安全、云网资源租赁等。</t>
  </si>
  <si>
    <t>综管服平台服务项目包括为综管服平台、智慧市政设施平台和前端建设、智慧市容环卫平台和前端建设、智慧园林绿化平台及前端建设、智慧城管执法平台及配套终端建设、公众服务基础数据普查、重点区域前端视频监控建设、智慧指挥大厅建设及项目所需安全、云网资源租赁等。项目按政府购买服务模式，服务期5年，合同金额为2355.21万，每年需支付服务471.04万。
工程建设二次费用中：建设管理费29.135万、设计费27.8万、监理费25.3万、安全生产费6.6万、软件测试费8.62万、项目结算费7.8万、项目预备费23.9万，合计129.16万，需2023年建成后一次性付清。
工程建设二次费用中：等保测评费8万、密码测评费8万，合计16万，为每年需支付的项目。预计2024年需621.4万。</t>
  </si>
  <si>
    <t>推动智慧城管，提高信息处理效率，提高群众对城市管理工作的认识，提升满意度。</t>
  </si>
  <si>
    <t>综合平台个数</t>
  </si>
  <si>
    <t>可持续影响指标</t>
  </si>
  <si>
    <t>推进智慧化城管项目个数</t>
  </si>
  <si>
    <t>平台有效利用率</t>
  </si>
  <si>
    <t>安全指标</t>
  </si>
  <si>
    <t>安全生产率</t>
  </si>
  <si>
    <t>综管服平台设备正常使用率</t>
  </si>
  <si>
    <t>50011024T000004128213-城市管理问题采集及应急处置专项经费</t>
  </si>
  <si>
    <t>城市管理问题采集及应急处置专项经费</t>
  </si>
  <si>
    <t>1、城市管理问题督办应急处置经费： 为确保市对区考核分数，针对无主部件、推诿部件进行应急处置。根据以往数据，处理案件平均每月10次，井盖综合费用（人工费、材料费、税费、运输费）约0.1万元，每年约12万元。东部新城移交后，城区面积增大一倍，部件量增加，按老城区数据推算，每年约12万，合计24万。
2、城市管理信息发布经费：自媒体：根据2022年工作计划预计微信公众号便民模块新增、服务器托管及后期维护费3万元，服务器托管费1万/年。企讯通等其他费用1万/年，合计：5万元
3、城市管理信息采集费：信息采集专用网络服务费1.3万*12=16万，设备更新维护1.5万/年，合计17.5万元。</t>
  </si>
  <si>
    <t>保障城区部件及时维修、更换，消除安全隐患。推动智慧城管，提高信息处理效率。完成市级考核指标，提高信息采集质量，提升城市管理发现、处置能力。推动大城众管、大城细管。</t>
  </si>
  <si>
    <t>效果指标</t>
  </si>
  <si>
    <t>自媒体数</t>
  </si>
  <si>
    <t>部件数</t>
  </si>
  <si>
    <t>200</t>
  </si>
  <si>
    <t>及时更换三不管部件个数</t>
  </si>
  <si>
    <t>保障城市问题及时发现，及时处理个数</t>
  </si>
  <si>
    <t>50011024T000004128569-3.19城市管理主题活动经费</t>
  </si>
  <si>
    <t>每年3月19日各区县组织开展城市管理主题活动。1、制作城市管理大型成果展板2、制作城市管理宣传资料；3、城市管理主题活动。</t>
  </si>
  <si>
    <t>一、举办城市管理主题周大型活动：
1、城市管理宣传片拍摄0.6万；
2、制作城市管理大型成果展板1万：展板20块*0.05万元/块=1万；
3、制作城市管理宣传资料1万：宣传资料2元*1万册=2万元；
4、主题活动预计开展“最美系列”颁奖活动，奖牌及奖品费预计0.6万。
二、开展城市服务进社区活动：
预计主题周开展5次“城管进社区”活动
1、购买遮阳棚5个：5*0.07万元=0.35万元
2、制作50件活动马甲：50*0.003万元=0.15万元
3、制作居民便民联系卡：1000*0.0002万元=0.2万元
4、制作横幅：10*0.001万元=0.1万元
活动共计5万元。</t>
  </si>
  <si>
    <t>加强城市管理宣传力度，提高市民参与度。</t>
  </si>
  <si>
    <t>12319热线人工接听量</t>
  </si>
  <si>
    <t>600</t>
  </si>
  <si>
    <t>12319知晓数</t>
  </si>
  <si>
    <t>人次</t>
  </si>
  <si>
    <t>时效指标</t>
  </si>
  <si>
    <t>2024年3月举办</t>
  </si>
  <si>
    <t>场</t>
  </si>
  <si>
    <t>定性</t>
  </si>
  <si>
    <t>举办活动次数</t>
  </si>
  <si>
    <t>场次</t>
  </si>
  <si>
    <t>215004-重庆市綦江区市政管理所</t>
  </si>
  <si>
    <t>50011022T000000092521-遗属、长赡人员生活补助</t>
  </si>
  <si>
    <t>遗属、长赡人员生活补助，1人*1050元/月*12月=12600元</t>
  </si>
  <si>
    <t>文件补助标准：按照重庆市最低月工资最高标准的50%执行，并随重庆市最低月工资标准的调整同步同幅调整，2100元*50%*12月=1.26万元。</t>
  </si>
  <si>
    <t>遗属生活补助保障</t>
  </si>
  <si>
    <t>补助及时性</t>
  </si>
  <si>
    <t>及时</t>
  </si>
  <si>
    <t>成本指标</t>
  </si>
  <si>
    <t>标准</t>
  </si>
  <si>
    <t>元/月</t>
  </si>
  <si>
    <t>1050</t>
  </si>
  <si>
    <t>遗属人员</t>
  </si>
  <si>
    <t>经济效益指标</t>
  </si>
  <si>
    <t>生活补助保障</t>
  </si>
  <si>
    <t>有效保</t>
  </si>
  <si>
    <t>50011022T000000092714-元旦春节灯饰氛围营造</t>
  </si>
  <si>
    <t>营造元旦、春节节日氛围、丰富群众文化生活，提高城市品质，在城区主次干道、重要节点设计、制作安装迎春灯饰。</t>
  </si>
  <si>
    <t>南州广场春节灯饰设计及安装范围：15万元。</t>
  </si>
  <si>
    <t>营造元旦、春节节日氛围、丰富群众文化生活，提高城市品质。</t>
  </si>
  <si>
    <t>方案设计</t>
  </si>
  <si>
    <t>套</t>
  </si>
  <si>
    <t>万人</t>
  </si>
  <si>
    <t>节日氛围提升率</t>
  </si>
  <si>
    <t>有效提升</t>
  </si>
  <si>
    <t>验收合格率</t>
  </si>
  <si>
    <t>安全施工措施</t>
  </si>
  <si>
    <t>必须采取有效安</t>
  </si>
  <si>
    <t>50011023T000003401275-市政设施及路灯基本运行专项</t>
  </si>
  <si>
    <t>一、2023年进行了节能改造，支节能改造公司节能费用预计为197万元/年。二、路灯监控专线等运行费20万元。三、根据国家电网公司提供发票，据实支付电费。（若年初预算内不足部分进行调剂或追加预算）2024年预计500万元。</t>
  </si>
  <si>
    <t>一、2023年进行了节能改造，支节能改造公司节能费用预计为197万元/年。
二、路灯监控专线等运行费20万元。
三、根据国家电网公司提供发票，据实支付电费。（若年初预算内不足部分进行调剂或追加预算）
2024年预计500万元。</t>
  </si>
  <si>
    <t>保障市政设施完好率，为方便市民夜晚出行，保证城区路灯亮灯率。</t>
  </si>
  <si>
    <t>路灯数量</t>
  </si>
  <si>
    <t>盏</t>
  </si>
  <si>
    <t>设施管护面积</t>
  </si>
  <si>
    <t>220000</t>
  </si>
  <si>
    <t>亮灯率</t>
  </si>
  <si>
    <t>安全施工标识设置</t>
  </si>
  <si>
    <t>必须设置</t>
  </si>
  <si>
    <t>50011024T000004124445-老城区25座桥梁检测</t>
  </si>
  <si>
    <t>城市桥梁需定期进行安全常规检测，每年一次，其中车行桥20座，人行桥5座；桥梁检测：1（次）*25座*1.6万=40万元。若进行结构检测超出部分列入城维费。</t>
  </si>
  <si>
    <t>按有关规定，城市桥梁需定期进行安全常规检测，每年一次，其中车行桥20座，人行桥5座；桥梁检测：1（次）*25座*1.6万=40万元。若进行结构检测超出部分列入城维费。</t>
  </si>
  <si>
    <t>确保桥梁的完全、安全和通畅，充分发挥桥梁的功能、完成市对区的目标考核，确保市政设施完好率。</t>
  </si>
  <si>
    <t>安全标识设置</t>
  </si>
  <si>
    <t>设置</t>
  </si>
  <si>
    <t>专家评审意见</t>
  </si>
  <si>
    <t>合格</t>
  </si>
  <si>
    <t>老城区桥梁数量</t>
  </si>
  <si>
    <t>座（处）</t>
  </si>
  <si>
    <t>检测报告</t>
  </si>
  <si>
    <t>份</t>
  </si>
  <si>
    <t>保障桥梁安全运行</t>
  </si>
  <si>
    <t>有效保障</t>
  </si>
  <si>
    <t>215005-重庆市綦江区园林绿化管理所</t>
  </si>
  <si>
    <t>50011024T000004126279-重要节点绿化专项(绿化所2024）</t>
  </si>
  <si>
    <t>依据：在重要节日、活动期间营造浓厚节日氛围，提升城市形象，给人民群众幸福感获得感，进行草花摆放。测算明细：1.草花购买：城区节点每年更换草花5次，每次更换10万盆，按综合单价2元计：5次*100000盆/次*2元/盆=100万元</t>
  </si>
  <si>
    <t>测算明细：1.草花购买：城区节点每年更换草花5次，每次更换10万盆，按综合单价2元计：5次*100000盆/次*2元/盆=100万元</t>
  </si>
  <si>
    <t>营造节日氛围，提升城市景观品质，给市民提供一个优美的生活环境</t>
  </si>
  <si>
    <t>市街鲜花摆放盛花率</t>
  </si>
  <si>
    <t>生态效益指标</t>
  </si>
  <si>
    <t>完善城市绿廊建设</t>
  </si>
  <si>
    <t>加强</t>
  </si>
  <si>
    <t>重要节点个数</t>
  </si>
  <si>
    <t>处</t>
  </si>
  <si>
    <t>惠及綦江市民人数</t>
  </si>
  <si>
    <t>300000</t>
  </si>
  <si>
    <t>50011024T000004126852-园林绿化管护临时用工人员意外受伤赔偿经费（绿化所2024）</t>
  </si>
  <si>
    <t>园林绿化管护工作中临时人员意外受伤后产生的医药费及后续续赔付费用。</t>
  </si>
  <si>
    <t xml:space="preserve">依据：园林绿化管护工作中临时人员意外受伤后产生的医药费及后续续赔付费用。                                      
1.购买意外险7万元：按目前买的临时人员参保意外商业险，平地育苗人员1—3类，748元/人•年*35人=26180元，维护工人5类，1983元/人•年*20人=39660元，临工参保意外商业险金额为：26180+39660=65840元；                                                              2.市街大树保险（参照2022年保费）：8万元；          
3.公园公众责任险：5万元；
4.赵越案件2023年住院费欠款及赔偿费60万元；（赔偿案欠款及后续治疗费用预算内其他资金调剂）
以上合计：80万元    </t>
  </si>
  <si>
    <t>工人作业时意外受伤后，住院费用能得到保险公司赔付，减轻财政负担；临时人员因工受伤后，避免因赔付金额问题上访，产生不良影响</t>
  </si>
  <si>
    <t>意外受伤及时赔付率</t>
  </si>
  <si>
    <t>赔付满意率</t>
  </si>
  <si>
    <t>杜绝意外受伤上访率</t>
  </si>
  <si>
    <t>购公众责任险惠及人数</t>
  </si>
  <si>
    <t>工人意外险惠及人数</t>
  </si>
  <si>
    <t>35</t>
  </si>
  <si>
    <t>避免发生意外事件</t>
  </si>
  <si>
    <t>件</t>
  </si>
  <si>
    <t>0</t>
  </si>
  <si>
    <t>50011024T000004126921-森林防火专项资金（绿化所2024）</t>
  </si>
  <si>
    <t>依据：关于切实做好夏季高温伏旱期间森林放灭火工作的通知（綦江府办发2021【31】号）及重庆市森林草原防灭火责任书目标任务</t>
  </si>
  <si>
    <t>测算明细：
城区4个公园夏季人工费：从2024年7月15日至9月20日外聘人员巡查森林防火，120元/天/人；预算森林防火专项经费10万元，其余超出部分列入城维费。
小计：100000元。</t>
  </si>
  <si>
    <t>加强对四大公园森林防火巡查工作，并做好宣传工作，做到森林防火工作常抓不懈。</t>
  </si>
  <si>
    <t>为提高市民防火意识宣传次数</t>
  </si>
  <si>
    <t>零火灾</t>
  </si>
  <si>
    <t>森林防火巡查次数</t>
  </si>
  <si>
    <t>4380</t>
  </si>
  <si>
    <t>四大公园防火面积</t>
  </si>
  <si>
    <t>2827500</t>
  </si>
  <si>
    <t>公园防火工作完成率</t>
  </si>
  <si>
    <t>50011024T000004126980-市街绿化及公园水费（绿化所）</t>
  </si>
  <si>
    <t>测算依据：城区绿地及所管辖的4个公园（营盘山公园、城南公园、沙溪公园、通惠带状公园）共有水表约30个，需每月向自来水公司按时缴纳水费。测算明细：参照2023年水费实际支出，每月约5万元*12个月=60万元。</t>
  </si>
  <si>
    <t>测算依据：城区绿地及所管辖的4个公园（营盘山公园、城南公园、沙溪公园、通惠带状公园）共有水表约30个，需每月向自来水公司按时缴纳水费。                                                                                                       测算明细：参照2023年水费实际支出，每月约5万元*12个月=60万元。</t>
  </si>
  <si>
    <t>用于市街绿化及公园绿化带日常浇水及夏季植物抗旱保苗，确保园林绿化管护工作的正常运行。</t>
  </si>
  <si>
    <t>植物存活率</t>
  </si>
  <si>
    <t>＞</t>
  </si>
  <si>
    <t>建成区绿地覆盖率</t>
  </si>
  <si>
    <t>绿化用水面积</t>
  </si>
  <si>
    <t>270000</t>
  </si>
  <si>
    <t>全区惠及人数</t>
  </si>
  <si>
    <t>公园个数</t>
  </si>
  <si>
    <t>215006-重庆市綦江区环境卫生管理所</t>
  </si>
  <si>
    <t>50011024T000004130764-2024年城区新建和改建公厕经费</t>
  </si>
  <si>
    <t>公厕新建改建</t>
  </si>
  <si>
    <t xml:space="preserve">预算金额：100万元。1.公厕新建1座*46万元/座=46万元；2.公厕改建3座*18万元/座=54万元。          </t>
  </si>
  <si>
    <t>增加城区公厕数量，提升公厕品质</t>
  </si>
  <si>
    <t>改建公厕</t>
  </si>
  <si>
    <t>新建公厕</t>
  </si>
  <si>
    <t>减少公厕环境污染率</t>
  </si>
  <si>
    <t>公厕品质提升率</t>
  </si>
  <si>
    <t>质量合格率</t>
  </si>
  <si>
    <t>50011024T000004131050-2024年公厕日常维修（护）运行管理经费</t>
  </si>
  <si>
    <t>公厕维修维护</t>
  </si>
  <si>
    <t xml:space="preserve">测算明细如下：（一）公厕设施维修维护：城区直管公厕（含2023新增）公厕日常维修维护及管理费：63座×17000元/座·年=1071000元；维修项目包含：蹲便器、小便池、感应阀、隔断、灯、龙头等所有公厕设施；。                 （二） 1.对63座直管公厕定期进行化粪池清掏：按63座×2841元·座/年=179000元；
                       </t>
  </si>
  <si>
    <t>对城区直管公厕进行维修、维护，确保公厕正常使用，方便市民如厕</t>
  </si>
  <si>
    <t>维修次数</t>
  </si>
  <si>
    <t>次/年</t>
  </si>
  <si>
    <t>对城区公厕维修维护</t>
  </si>
  <si>
    <t>63</t>
  </si>
  <si>
    <t>减少公厕及周边环境污染率</t>
  </si>
  <si>
    <t>公厕正常运行保障率</t>
  </si>
  <si>
    <t>及时维修率</t>
  </si>
  <si>
    <t>50011024T000004131100-2024年果皮箱更换购置费</t>
  </si>
  <si>
    <t>果皮箱及内胆的购置及更换</t>
  </si>
  <si>
    <t xml:space="preserve">垃圾箱内胆：更换416个垃圾箱内胆（每个垃圾箱两个内胆），416*2个*60元=5万；    </t>
  </si>
  <si>
    <t>用于城区果皮箱的更换及维护</t>
  </si>
  <si>
    <t>果皮箱内胆更换数量</t>
  </si>
  <si>
    <t>个（套）</t>
  </si>
  <si>
    <t>832</t>
  </si>
  <si>
    <t>及时更换率</t>
  </si>
  <si>
    <t>市民垃圾投放率</t>
  </si>
  <si>
    <t>保持城市垃圾收集率</t>
  </si>
  <si>
    <t>50011024T000004131131-2024年环卫工作基本运行费</t>
  </si>
  <si>
    <t>公厕水电费及监控费用等</t>
  </si>
  <si>
    <t>测算明细如下：1.生活垃圾、餐厨垃圾计量系统网络专线：焚烧发电厂及餐厨垃圾处理厂核量监控共享系统运营经费，每月8000元*12个月=96000元；
2.船舶两艘，维修费：2艘*2.5万/年/艘=5万，燃油费：1艘*2.8万/半年/艘=2.8万。3.公厕水电费：城区环卫直管67座公厕水电费。按67座×16000元·座/年=107.2万元。</t>
  </si>
  <si>
    <t>及时缴纳水电维持公厕正常运转，做好餐厨垃圾的计量监控等工作</t>
  </si>
  <si>
    <t>缴纳水电费公厕数量</t>
  </si>
  <si>
    <t>公厕水电及监控系统正常运行率</t>
  </si>
  <si>
    <t>市民正常使用厕所保障率</t>
  </si>
  <si>
    <t>公厕及周边环境卫生保持率</t>
  </si>
  <si>
    <t>餐厨垃圾计量系统</t>
  </si>
  <si>
    <t>50011024T000004131143-2024年环卫工人特别关爱经费</t>
  </si>
  <si>
    <t>环卫工人爱心早餐费用</t>
  </si>
  <si>
    <t xml:space="preserve">预算金额5万元。
测算明细如下：爱心早餐费用：28人*150元.人/月*12个月（即：5元.人/天）=50000。      </t>
  </si>
  <si>
    <t>环卫工人爱心早餐费</t>
  </si>
  <si>
    <t>人/年</t>
  </si>
  <si>
    <t>27</t>
  </si>
  <si>
    <t>爱心早餐发放人数</t>
  </si>
  <si>
    <t>名</t>
  </si>
  <si>
    <t>每餐费用</t>
  </si>
  <si>
    <t>元/天</t>
  </si>
  <si>
    <t>及时发放率</t>
  </si>
  <si>
    <t>环卫工人满意度</t>
  </si>
  <si>
    <t>50011024T000004281019-2024年三峡库区次级河流清漂资金-常规清漂作业</t>
  </si>
  <si>
    <t>通惠河、綦河清漂</t>
  </si>
  <si>
    <t>一 、汛期对綦河、通惠河进行水域清漂和沿河两岸步行道的清淤、清扫、保洁及灾后恢复。 测算明细：1.警戒水位以下，按往年平均每年5次计算。人工费：80人/次*200元/天*3天*5次/年=24万。伙食费：80人/次*40元/天*3天*5次/年=4.8万。2.警戒水位以上，保障水位以下，按往年平均每年2次。人工费:150人/次*200元/天*5天*2次/年=30万。伙食费：150人/次*40元/天*3天*2次/年=3.6万。机械费：挖机4台、铲车2台。3000元/天/台*6台*5天*2次=18万。以上两项合计：80.4万元。                                                                                                                                                                                                  二、清漂工具费用（含水泵、渔网、水管、扫把等）6000元/月*12个月=7.2万元。                                                                                                                                        三、培训费及安全装置采购费：2万元（含船员及水手的安全培训，船员证审核参加学习教育费用、救生设备采购费用等）                                                                                                                 四、看船舶：1500元/月*12个月=1.8万元</t>
  </si>
  <si>
    <t>綦江河及通惠河清漂，减少河流漂浮物，改善河流生态环境</t>
  </si>
  <si>
    <t>清漂设备正常稳定运行</t>
  </si>
  <si>
    <t>改善流域内生态环境</t>
  </si>
  <si>
    <t>及时清漂率</t>
  </si>
  <si>
    <t>流域漂浮物减少</t>
  </si>
  <si>
    <t>清漂面积</t>
  </si>
  <si>
    <t>430000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</si>
</sst>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102">
    <font>
      <sz val="11"/>
      <color theme="1"/>
      <name val="等线"/>
      <family val="0"/>
    </font>
    <font>
      <sz val="11"/>
      <name val="宋体"/>
      <family val="0"/>
    </font>
    <font>
      <sz val="12"/>
      <color indexed="8"/>
      <name val="Times New Roman"/>
      <family val="1"/>
    </font>
    <font>
      <sz val="12"/>
      <color indexed="8"/>
      <name val="等线"/>
      <family val="0"/>
    </font>
    <font>
      <sz val="22"/>
      <color indexed="8"/>
      <name val="等线"/>
      <family val="0"/>
    </font>
    <font>
      <sz val="11"/>
      <color indexed="8"/>
      <name val="等线"/>
      <family val="0"/>
    </font>
    <font>
      <sz val="14"/>
      <name val="方正黑体_GBK"/>
      <family val="4"/>
    </font>
    <font>
      <sz val="22"/>
      <name val="Times New Roman"/>
      <family val="1"/>
    </font>
    <font>
      <b/>
      <sz val="12"/>
      <color indexed="8"/>
      <name val="Times New Roman"/>
      <family val="1"/>
    </font>
    <font>
      <sz val="12"/>
      <color indexed="8"/>
      <name val="宋体"/>
      <family val="0"/>
    </font>
    <font>
      <sz val="12"/>
      <color indexed="8"/>
      <name val="SimSun"/>
      <family val="0"/>
    </font>
    <font>
      <b/>
      <sz val="22"/>
      <color indexed="8"/>
      <name val="Times New Roman"/>
      <family val="1"/>
    </font>
    <font>
      <sz val="9"/>
      <color indexed="8"/>
      <name val="SimSun"/>
      <family val="0"/>
    </font>
    <font>
      <sz val="9"/>
      <color indexed="8"/>
      <name val="Times New Roman"/>
      <family val="1"/>
    </font>
    <font>
      <sz val="12"/>
      <name val="Times New Roman"/>
      <family val="1"/>
    </font>
    <font>
      <b/>
      <sz val="22"/>
      <color indexed="8"/>
      <name val="SimSun"/>
      <family val="0"/>
    </font>
    <font>
      <sz val="12"/>
      <name val="方正黑体_GBK"/>
      <family val="4"/>
    </font>
    <font>
      <b/>
      <sz val="12"/>
      <color indexed="8"/>
      <name val="SimSun"/>
      <family val="0"/>
    </font>
    <font>
      <b/>
      <sz val="22"/>
      <name val="SimSun"/>
      <family val="0"/>
    </font>
    <font>
      <sz val="10"/>
      <name val="Arial"/>
      <family val="2"/>
    </font>
    <font>
      <sz val="19"/>
      <color indexed="8"/>
      <name val="方正小标宋_GBK"/>
      <family val="4"/>
    </font>
    <font>
      <sz val="10"/>
      <color indexed="8"/>
      <name val="方正仿宋_GBK"/>
      <family val="4"/>
    </font>
    <font>
      <b/>
      <sz val="12"/>
      <color indexed="8"/>
      <name val="方正仿宋_GBK"/>
      <family val="4"/>
    </font>
    <font>
      <sz val="12"/>
      <color indexed="8"/>
      <name val="方正仿宋_GBK"/>
      <family val="4"/>
    </font>
    <font>
      <b/>
      <sz val="22"/>
      <color indexed="8"/>
      <name val="宋体"/>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22"/>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Times New Roman"/>
      <family val="1"/>
    </font>
    <font>
      <b/>
      <sz val="12"/>
      <name val="楷体_GB2312"/>
      <family val="0"/>
    </font>
    <font>
      <b/>
      <sz val="22"/>
      <name val="华文细黑"/>
      <family val="0"/>
    </font>
    <font>
      <sz val="22"/>
      <name val="华文细黑"/>
      <family val="0"/>
    </font>
    <font>
      <sz val="22"/>
      <name val="方正小标宋_GBK"/>
      <family val="4"/>
    </font>
    <font>
      <b/>
      <sz val="22"/>
      <name val="Times New Roman"/>
      <family val="1"/>
    </font>
    <font>
      <b/>
      <sz val="22"/>
      <color indexed="8"/>
      <name val="等线"/>
      <family val="0"/>
    </font>
    <font>
      <b/>
      <sz val="18"/>
      <color indexed="8"/>
      <name val="等线"/>
      <family val="0"/>
    </font>
    <font>
      <sz val="18"/>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2"/>
      <name val="SimSun"/>
      <family val="0"/>
    </font>
    <font>
      <sz val="22"/>
      <color indexed="8"/>
      <name val="方正小标宋_GBK"/>
      <family val="4"/>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sz val="12"/>
      <color theme="1"/>
      <name val="等线"/>
      <family val="0"/>
    </font>
    <font>
      <sz val="22"/>
      <color theme="1"/>
      <name val="等线"/>
      <family val="0"/>
    </font>
    <font>
      <sz val="11"/>
      <color indexed="8"/>
      <name val="Calibri"/>
      <family val="0"/>
    </font>
    <font>
      <sz val="12"/>
      <color indexed="8"/>
      <name val="Calibri"/>
      <family val="0"/>
    </font>
    <font>
      <sz val="12"/>
      <color rgb="FF000000"/>
      <name val="Times New Roman"/>
      <family val="1"/>
    </font>
    <font>
      <b/>
      <sz val="12"/>
      <color rgb="FF000000"/>
      <name val="Times New Roman"/>
      <family val="1"/>
    </font>
    <font>
      <sz val="12"/>
      <color rgb="FF000000"/>
      <name val="宋体"/>
      <family val="0"/>
    </font>
    <font>
      <sz val="12"/>
      <color rgb="FF000000"/>
      <name val="SimSun"/>
      <family val="0"/>
    </font>
    <font>
      <b/>
      <sz val="22"/>
      <color rgb="FF000000"/>
      <name val="Times New Roman"/>
      <family val="1"/>
    </font>
    <font>
      <sz val="9"/>
      <color rgb="FF000000"/>
      <name val="SimSun"/>
      <family val="0"/>
    </font>
    <font>
      <sz val="9"/>
      <color rgb="FF000000"/>
      <name val="Times New Roman"/>
      <family val="1"/>
    </font>
    <font>
      <b/>
      <sz val="22"/>
      <color rgb="FF000000"/>
      <name val="SimSun"/>
      <family val="0"/>
    </font>
    <font>
      <b/>
      <sz val="12"/>
      <color rgb="FF000000"/>
      <name val="SimSun"/>
      <family val="0"/>
    </font>
    <font>
      <sz val="19"/>
      <color rgb="FF000000"/>
      <name val="方正小标宋_GBK"/>
      <family val="4"/>
    </font>
    <font>
      <sz val="10"/>
      <color rgb="FF000000"/>
      <name val="方正仿宋_GBK"/>
      <family val="4"/>
    </font>
    <font>
      <b/>
      <sz val="12"/>
      <color rgb="FF000000"/>
      <name val="方正仿宋_GBK"/>
      <family val="4"/>
    </font>
    <font>
      <sz val="12"/>
      <color rgb="FF000000"/>
      <name val="方正仿宋_GBK"/>
      <family val="4"/>
    </font>
    <font>
      <b/>
      <sz val="22"/>
      <color rgb="FF000000"/>
      <name val="宋体"/>
      <family val="0"/>
    </font>
    <font>
      <sz val="12"/>
      <color theme="1"/>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style="thin"/>
    </border>
    <border>
      <left style="thin">
        <color rgb="FF000000"/>
      </left>
      <right style="thin">
        <color rgb="FF000000"/>
      </right>
      <top style="thin">
        <color rgb="FF000000"/>
      </top>
      <bottom/>
    </border>
    <border>
      <left style="thin"/>
      <right style="thin"/>
      <top/>
      <bottom/>
    </border>
    <border>
      <left/>
      <right style="thin"/>
      <top style="thin"/>
      <bottom style="thin"/>
    </border>
    <border>
      <left style="thin"/>
      <right/>
      <top style="thin"/>
      <bottom style="thin"/>
    </border>
    <border>
      <left style="thin">
        <color rgb="FF000000"/>
      </left>
      <right style="thin">
        <color rgb="FF000000"/>
      </right>
      <top/>
      <bottom style="thin">
        <color rgb="FF000000"/>
      </bottom>
    </border>
    <border>
      <left style="thin"/>
      <right style="thin"/>
      <top/>
      <bottom style="thin"/>
    </border>
    <border>
      <left/>
      <right/>
      <top/>
      <bottom style="thin"/>
    </border>
    <border>
      <left style="thin"/>
      <right style="thin"/>
      <top style="thin"/>
      <bottom>
        <color indexed="63"/>
      </bottom>
    </border>
    <border>
      <left style="thin"/>
      <right/>
      <top/>
      <bottom style="thin"/>
    </border>
    <border>
      <left/>
      <right style="thin"/>
      <top/>
      <bottom style="thin"/>
    </border>
    <border>
      <left/>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bottom style="thin"/>
    </border>
    <border>
      <left>
        <color indexed="63"/>
      </left>
      <right style="thin"/>
      <top/>
      <bottom style="thin"/>
    </border>
    <border>
      <left style="thin"/>
      <right>
        <color indexed="63"/>
      </right>
      <top>
        <color indexed="63"/>
      </top>
      <bottom style="thin"/>
    </border>
    <border>
      <left>
        <color indexed="63"/>
      </left>
      <right>
        <color indexed="63"/>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 fillId="2" borderId="1"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73" fillId="3" borderId="5" applyNumberFormat="0" applyAlignment="0" applyProtection="0"/>
    <xf numFmtId="0" fontId="74" fillId="4" borderId="6" applyNumberFormat="0" applyAlignment="0" applyProtection="0"/>
    <xf numFmtId="0" fontId="75" fillId="4" borderId="5" applyNumberFormat="0" applyAlignment="0" applyProtection="0"/>
    <xf numFmtId="0" fontId="76" fillId="5" borderId="7" applyNumberFormat="0" applyAlignment="0" applyProtection="0"/>
    <xf numFmtId="0" fontId="77" fillId="0" borderId="8" applyNumberFormat="0" applyFill="0" applyAlignment="0" applyProtection="0"/>
    <xf numFmtId="0" fontId="78" fillId="0" borderId="9" applyNumberFormat="0" applyFill="0" applyAlignment="0" applyProtection="0"/>
    <xf numFmtId="0" fontId="79" fillId="6" borderId="0" applyNumberFormat="0" applyBorder="0" applyAlignment="0" applyProtection="0"/>
    <xf numFmtId="0" fontId="80" fillId="7" borderId="0" applyNumberFormat="0" applyBorder="0" applyAlignment="0" applyProtection="0"/>
    <xf numFmtId="0" fontId="81" fillId="8" borderId="0" applyNumberFormat="0" applyBorder="0" applyAlignment="0" applyProtection="0"/>
    <xf numFmtId="0" fontId="8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82" fillId="32" borderId="0" applyNumberFormat="0" applyBorder="0" applyAlignment="0" applyProtection="0"/>
    <xf numFmtId="0" fontId="19" fillId="0" borderId="0">
      <alignment/>
      <protection/>
    </xf>
    <xf numFmtId="0" fontId="29" fillId="0" borderId="0">
      <alignment/>
      <protection/>
    </xf>
    <xf numFmtId="0" fontId="29" fillId="0" borderId="0">
      <alignment/>
      <protection/>
    </xf>
  </cellStyleXfs>
  <cellXfs count="238">
    <xf numFmtId="0" fontId="0" fillId="0" borderId="0" xfId="0" applyAlignment="1">
      <alignment/>
    </xf>
    <xf numFmtId="0" fontId="0" fillId="0" borderId="0" xfId="0" applyAlignment="1">
      <alignment vertical="center"/>
    </xf>
    <xf numFmtId="0" fontId="2" fillId="0" borderId="0" xfId="0" applyFont="1" applyFill="1" applyBorder="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Fill="1" applyBorder="1" applyAlignment="1">
      <alignment vertical="center"/>
    </xf>
    <xf numFmtId="0" fontId="86" fillId="0" borderId="0" xfId="0" applyFont="1" applyFill="1" applyBorder="1" applyAlignment="1">
      <alignment vertical="center"/>
    </xf>
    <xf numFmtId="0" fontId="6" fillId="0" borderId="0" xfId="64" applyNumberFormat="1" applyFont="1" applyFill="1" applyAlignment="1" applyProtection="1">
      <alignment wrapText="1"/>
      <protection/>
    </xf>
    <xf numFmtId="0" fontId="7" fillId="0" borderId="0" xfId="0" applyFont="1" applyAlignment="1">
      <alignment horizontal="center" vertical="center" wrapText="1"/>
    </xf>
    <xf numFmtId="0" fontId="87" fillId="0" borderId="0" xfId="0" applyFont="1" applyFill="1" applyBorder="1" applyAlignment="1">
      <alignment horizontal="center" vertical="center" wrapText="1"/>
    </xf>
    <xf numFmtId="0" fontId="87" fillId="0" borderId="0" xfId="0" applyFont="1" applyFill="1" applyBorder="1" applyAlignment="1">
      <alignment horizontal="left" vertical="center" wrapText="1"/>
    </xf>
    <xf numFmtId="0" fontId="87" fillId="0" borderId="10" xfId="0" applyFont="1" applyFill="1" applyBorder="1" applyAlignment="1">
      <alignment horizontal="center" vertical="center" wrapText="1"/>
    </xf>
    <xf numFmtId="0" fontId="87" fillId="0" borderId="10" xfId="0" applyFont="1" applyFill="1" applyBorder="1" applyAlignment="1">
      <alignment horizontal="left" vertical="center" wrapText="1"/>
    </xf>
    <xf numFmtId="4" fontId="87" fillId="0" borderId="10" xfId="0" applyNumberFormat="1" applyFont="1" applyFill="1" applyBorder="1" applyAlignment="1">
      <alignment horizontal="center" vertical="center" wrapText="1"/>
    </xf>
    <xf numFmtId="4" fontId="88" fillId="0" borderId="10" xfId="0" applyNumberFormat="1" applyFont="1" applyFill="1" applyBorder="1" applyAlignment="1">
      <alignment horizontal="center" vertical="center" wrapText="1"/>
    </xf>
    <xf numFmtId="0" fontId="89" fillId="0" borderId="10" xfId="0" applyFont="1" applyFill="1" applyBorder="1" applyAlignment="1">
      <alignment vertical="center" wrapText="1"/>
    </xf>
    <xf numFmtId="0" fontId="87" fillId="0" borderId="10" xfId="0" applyFont="1" applyFill="1" applyBorder="1" applyAlignment="1">
      <alignment vertical="center" wrapText="1"/>
    </xf>
    <xf numFmtId="0" fontId="90" fillId="0" borderId="10" xfId="0" applyFont="1" applyFill="1" applyBorder="1" applyAlignment="1">
      <alignment vertical="center" wrapText="1"/>
    </xf>
    <xf numFmtId="0" fontId="91" fillId="0" borderId="0"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7" fillId="0" borderId="0" xfId="0" applyFont="1" applyFill="1" applyBorder="1" applyAlignment="1">
      <alignment horizontal="right" vertical="center" wrapText="1"/>
    </xf>
    <xf numFmtId="0" fontId="92" fillId="0" borderId="10" xfId="0" applyFont="1" applyFill="1" applyBorder="1" applyAlignment="1">
      <alignment vertical="center" wrapText="1"/>
    </xf>
    <xf numFmtId="0" fontId="93"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94" fillId="0" borderId="0"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0" xfId="0" applyFont="1" applyFill="1" applyBorder="1" applyAlignment="1">
      <alignment horizontal="left" vertical="center" wrapText="1"/>
    </xf>
    <xf numFmtId="0" fontId="90" fillId="0" borderId="10" xfId="0" applyFont="1" applyFill="1" applyBorder="1" applyAlignment="1">
      <alignment horizontal="center" vertical="center" wrapText="1"/>
    </xf>
    <xf numFmtId="0" fontId="90" fillId="0" borderId="10" xfId="0" applyFont="1" applyFill="1" applyBorder="1" applyAlignment="1">
      <alignment horizontal="left" vertical="center" wrapText="1"/>
    </xf>
    <xf numFmtId="0" fontId="90" fillId="0" borderId="0" xfId="0" applyFont="1" applyFill="1" applyBorder="1" applyAlignment="1">
      <alignment horizontal="right" vertical="center" wrapText="1"/>
    </xf>
    <xf numFmtId="4" fontId="90" fillId="0" borderId="10" xfId="0" applyNumberFormat="1" applyFont="1" applyFill="1" applyBorder="1" applyAlignment="1">
      <alignment horizontal="center" vertical="center" wrapText="1"/>
    </xf>
    <xf numFmtId="0" fontId="16" fillId="0" borderId="0" xfId="64" applyNumberFormat="1" applyFont="1" applyFill="1" applyAlignment="1" applyProtection="1">
      <alignment wrapText="1"/>
      <protection/>
    </xf>
    <xf numFmtId="0" fontId="94" fillId="0" borderId="0"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0" xfId="0" applyFont="1" applyBorder="1" applyAlignment="1">
      <alignment horizontal="left" vertical="center" wrapText="1"/>
    </xf>
    <xf numFmtId="0" fontId="90" fillId="0" borderId="10" xfId="0" applyFont="1" applyBorder="1" applyAlignment="1">
      <alignment horizontal="center" vertical="center" wrapText="1"/>
    </xf>
    <xf numFmtId="0" fontId="90" fillId="0" borderId="10" xfId="0" applyFont="1" applyBorder="1" applyAlignment="1">
      <alignment horizontal="left" vertical="center" wrapText="1"/>
    </xf>
    <xf numFmtId="4" fontId="90" fillId="0" borderId="10" xfId="0" applyNumberFormat="1" applyFont="1" applyBorder="1" applyAlignment="1">
      <alignment horizontal="center" vertical="center" wrapText="1"/>
    </xf>
    <xf numFmtId="0" fontId="90" fillId="0" borderId="10" xfId="0" applyFont="1" applyBorder="1" applyAlignment="1">
      <alignment vertical="center" wrapText="1"/>
    </xf>
    <xf numFmtId="0" fontId="90" fillId="0" borderId="0" xfId="0" applyFont="1" applyBorder="1" applyAlignment="1">
      <alignment horizontal="right" vertical="center" wrapText="1"/>
    </xf>
    <xf numFmtId="0" fontId="9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63">
      <alignment/>
      <protection/>
    </xf>
    <xf numFmtId="0" fontId="96" fillId="0" borderId="0" xfId="0" applyFont="1" applyFill="1" applyBorder="1" applyAlignment="1">
      <alignment horizontal="center" vertical="center" wrapText="1"/>
    </xf>
    <xf numFmtId="0" fontId="97" fillId="0" borderId="0" xfId="0" applyFont="1" applyFill="1" applyBorder="1" applyAlignment="1">
      <alignment horizontal="right" vertical="center" wrapText="1"/>
    </xf>
    <xf numFmtId="0" fontId="98" fillId="0" borderId="10" xfId="0" applyFont="1" applyFill="1" applyBorder="1" applyAlignment="1">
      <alignment horizontal="left" vertical="center" wrapText="1"/>
    </xf>
    <xf numFmtId="0" fontId="98" fillId="0" borderId="10" xfId="0" applyFont="1" applyFill="1" applyBorder="1" applyAlignment="1">
      <alignment horizontal="left" vertical="center"/>
    </xf>
    <xf numFmtId="0" fontId="98" fillId="0" borderId="10" xfId="0" applyFont="1" applyFill="1" applyBorder="1" applyAlignment="1">
      <alignment horizontal="center" vertical="center" wrapText="1"/>
    </xf>
    <xf numFmtId="0" fontId="99" fillId="0" borderId="10" xfId="0" applyFont="1" applyFill="1" applyBorder="1" applyAlignment="1">
      <alignment vertical="center" wrapText="1"/>
    </xf>
    <xf numFmtId="0" fontId="99" fillId="0" borderId="10" xfId="0" applyFont="1" applyFill="1" applyBorder="1" applyAlignment="1">
      <alignment horizontal="left" vertical="center" wrapText="1"/>
    </xf>
    <xf numFmtId="0" fontId="99" fillId="0" borderId="10" xfId="0" applyFont="1" applyFill="1" applyBorder="1" applyAlignment="1">
      <alignment horizontal="center" vertical="center" wrapText="1"/>
    </xf>
    <xf numFmtId="0" fontId="0" fillId="0" borderId="0" xfId="0" applyFill="1" applyAlignment="1">
      <alignment/>
    </xf>
    <xf numFmtId="0" fontId="12" fillId="0" borderId="0" xfId="0" applyFont="1" applyBorder="1" applyAlignment="1">
      <alignment horizontal="left" vertical="center" wrapText="1"/>
    </xf>
    <xf numFmtId="0" fontId="100"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6" fillId="0" borderId="11" xfId="0" applyFont="1" applyFill="1" applyBorder="1" applyAlignment="1">
      <alignment horizontal="center" vertical="center" wrapText="1"/>
    </xf>
    <xf numFmtId="0" fontId="27" fillId="0" borderId="11" xfId="65" applyNumberFormat="1" applyFont="1" applyFill="1" applyBorder="1" applyAlignment="1" applyProtection="1">
      <alignment horizontal="center" vertical="center" wrapText="1"/>
      <protection/>
    </xf>
    <xf numFmtId="0" fontId="28" fillId="0" borderId="11" xfId="64" applyFont="1" applyFill="1" applyBorder="1" applyAlignment="1">
      <alignment horizontal="left" vertical="center"/>
      <protection/>
    </xf>
    <xf numFmtId="176" fontId="101" fillId="0" borderId="11" xfId="0" applyNumberFormat="1" applyFont="1" applyBorder="1" applyAlignment="1">
      <alignment/>
    </xf>
    <xf numFmtId="0" fontId="0" fillId="0" borderId="11" xfId="0" applyBorder="1" applyAlignment="1">
      <alignment/>
    </xf>
    <xf numFmtId="0" fontId="28" fillId="0" borderId="11" xfId="64" applyFont="1" applyFill="1" applyBorder="1" applyAlignment="1">
      <alignment horizontal="left" vertical="center" indent="2"/>
      <protection/>
    </xf>
    <xf numFmtId="0" fontId="29" fillId="0" borderId="0" xfId="65">
      <alignment/>
      <protection/>
    </xf>
    <xf numFmtId="0" fontId="29" fillId="0" borderId="0" xfId="65" applyFill="1">
      <alignment/>
      <protection/>
    </xf>
    <xf numFmtId="0" fontId="30" fillId="0" borderId="0" xfId="65" applyNumberFormat="1" applyFont="1" applyFill="1" applyAlignment="1" applyProtection="1">
      <alignment horizontal="center"/>
      <protection/>
    </xf>
    <xf numFmtId="0" fontId="7" fillId="0" borderId="0" xfId="65" applyNumberFormat="1" applyFont="1" applyFill="1" applyAlignment="1" applyProtection="1">
      <alignment horizontal="center"/>
      <protection/>
    </xf>
    <xf numFmtId="0" fontId="31" fillId="0" borderId="0" xfId="65" applyFont="1" applyFill="1" applyAlignment="1">
      <alignment horizontal="centerContinuous"/>
      <protection/>
    </xf>
    <xf numFmtId="0" fontId="29" fillId="0" borderId="0" xfId="65" applyFill="1" applyAlignment="1">
      <alignment horizontal="centerContinuous"/>
      <protection/>
    </xf>
    <xf numFmtId="0" fontId="29" fillId="0" borderId="0" xfId="65" applyAlignment="1">
      <alignment horizontal="centerContinuous"/>
      <protection/>
    </xf>
    <xf numFmtId="0" fontId="31" fillId="0" borderId="0" xfId="65" applyNumberFormat="1" applyFont="1" applyFill="1" applyAlignment="1" applyProtection="1">
      <alignment horizontal="centerContinuous"/>
      <protection/>
    </xf>
    <xf numFmtId="0" fontId="28" fillId="0" borderId="0" xfId="65" applyFont="1">
      <alignment/>
      <protection/>
    </xf>
    <xf numFmtId="0" fontId="28" fillId="0" borderId="0" xfId="65" applyFont="1" applyFill="1">
      <alignment/>
      <protection/>
    </xf>
    <xf numFmtId="0" fontId="28" fillId="0" borderId="0" xfId="65" applyFont="1" applyAlignment="1">
      <alignment horizontal="right"/>
      <protection/>
    </xf>
    <xf numFmtId="0" fontId="27" fillId="0" borderId="12" xfId="65" applyNumberFormat="1" applyFont="1" applyFill="1" applyBorder="1" applyAlignment="1" applyProtection="1">
      <alignment horizontal="center" vertical="center" wrapText="1"/>
      <protection/>
    </xf>
    <xf numFmtId="4" fontId="88" fillId="0" borderId="10" xfId="0" applyNumberFormat="1" applyFont="1" applyFill="1" applyBorder="1" applyAlignment="1">
      <alignment horizontal="right" vertical="center" wrapText="1"/>
    </xf>
    <xf numFmtId="0" fontId="27" fillId="0" borderId="13" xfId="65" applyNumberFormat="1" applyFont="1" applyFill="1" applyBorder="1" applyAlignment="1" applyProtection="1">
      <alignment horizontal="center" vertical="center" wrapText="1"/>
      <protection/>
    </xf>
    <xf numFmtId="0" fontId="87" fillId="0" borderId="10" xfId="0" applyFont="1" applyFill="1" applyBorder="1" applyAlignment="1">
      <alignment horizontal="left" vertical="center"/>
    </xf>
    <xf numFmtId="0" fontId="89" fillId="0" borderId="10" xfId="0" applyFont="1" applyFill="1" applyBorder="1" applyAlignment="1">
      <alignment vertical="center"/>
    </xf>
    <xf numFmtId="4" fontId="87" fillId="0" borderId="10" xfId="0" applyNumberFormat="1" applyFont="1" applyFill="1" applyBorder="1" applyAlignment="1">
      <alignment horizontal="right" vertical="center" wrapText="1"/>
    </xf>
    <xf numFmtId="0" fontId="87" fillId="0" borderId="14" xfId="0" applyFont="1" applyFill="1" applyBorder="1" applyAlignment="1">
      <alignment horizontal="left" vertical="center" wrapText="1"/>
    </xf>
    <xf numFmtId="0" fontId="89" fillId="0" borderId="14" xfId="0" applyFont="1" applyFill="1" applyBorder="1" applyAlignment="1">
      <alignment vertical="center" wrapText="1"/>
    </xf>
    <xf numFmtId="4" fontId="87" fillId="0" borderId="14" xfId="0" applyNumberFormat="1" applyFont="1" applyFill="1" applyBorder="1" applyAlignment="1">
      <alignment horizontal="right" vertical="center" wrapText="1"/>
    </xf>
    <xf numFmtId="4" fontId="28" fillId="0" borderId="15" xfId="65" applyNumberFormat="1" applyFont="1" applyFill="1" applyBorder="1" applyAlignment="1" applyProtection="1">
      <alignment horizontal="right" vertical="center" wrapText="1"/>
      <protection/>
    </xf>
    <xf numFmtId="0" fontId="87" fillId="0" borderId="11" xfId="0" applyFont="1" applyFill="1" applyBorder="1" applyAlignment="1">
      <alignment horizontal="left" vertical="center"/>
    </xf>
    <xf numFmtId="0" fontId="89" fillId="0" borderId="11" xfId="0" applyFont="1" applyFill="1" applyBorder="1" applyAlignment="1">
      <alignment vertical="center"/>
    </xf>
    <xf numFmtId="4" fontId="87" fillId="0" borderId="11" xfId="0" applyNumberFormat="1" applyFont="1" applyFill="1" applyBorder="1" applyAlignment="1">
      <alignment horizontal="right" vertical="center" wrapText="1"/>
    </xf>
    <xf numFmtId="0" fontId="29" fillId="0" borderId="11" xfId="65" applyFill="1" applyBorder="1">
      <alignment/>
      <protection/>
    </xf>
    <xf numFmtId="0" fontId="83" fillId="0" borderId="0" xfId="0" applyFont="1" applyAlignment="1">
      <alignment/>
    </xf>
    <xf numFmtId="0" fontId="28" fillId="0" borderId="0" xfId="65" applyFont="1">
      <alignment/>
      <protection/>
    </xf>
    <xf numFmtId="0" fontId="6" fillId="0" borderId="0" xfId="65" applyNumberFormat="1" applyFont="1" applyFill="1" applyAlignment="1" applyProtection="1">
      <alignment horizontal="left" vertical="center"/>
      <protection/>
    </xf>
    <xf numFmtId="0" fontId="32" fillId="0" borderId="0" xfId="65" applyNumberFormat="1" applyFont="1" applyFill="1" applyAlignment="1" applyProtection="1">
      <alignment horizontal="centerContinuous"/>
      <protection/>
    </xf>
    <xf numFmtId="0" fontId="27" fillId="0" borderId="0" xfId="65" applyNumberFormat="1" applyFont="1" applyFill="1" applyAlignment="1" applyProtection="1">
      <alignment horizontal="centerContinuous"/>
      <protection/>
    </xf>
    <xf numFmtId="0" fontId="27" fillId="0" borderId="11" xfId="65" applyNumberFormat="1" applyFont="1" applyFill="1" applyBorder="1" applyAlignment="1" applyProtection="1">
      <alignment horizontal="center" vertical="center"/>
      <protection/>
    </xf>
    <xf numFmtId="0" fontId="27" fillId="0" borderId="16" xfId="65" applyNumberFormat="1" applyFont="1" applyFill="1" applyBorder="1" applyAlignment="1" applyProtection="1">
      <alignment horizontal="center" vertical="center" wrapText="1"/>
      <protection/>
    </xf>
    <xf numFmtId="0" fontId="27" fillId="0" borderId="17" xfId="65" applyNumberFormat="1" applyFont="1" applyFill="1" applyBorder="1" applyAlignment="1" applyProtection="1">
      <alignment horizontal="center" vertical="center" wrapText="1"/>
      <protection/>
    </xf>
    <xf numFmtId="0" fontId="27" fillId="0" borderId="15" xfId="65" applyFont="1" applyBorder="1" applyAlignment="1">
      <alignment horizontal="center" vertical="center" wrapText="1"/>
      <protection/>
    </xf>
    <xf numFmtId="0" fontId="27" fillId="0" borderId="15" xfId="65" applyFont="1" applyFill="1" applyBorder="1" applyAlignment="1">
      <alignment horizontal="center" vertical="center" wrapText="1"/>
      <protection/>
    </xf>
    <xf numFmtId="0" fontId="98" fillId="0" borderId="10" xfId="0" applyFont="1" applyFill="1" applyBorder="1" applyAlignment="1">
      <alignment horizontal="center" vertical="center"/>
    </xf>
    <xf numFmtId="0" fontId="88" fillId="0" borderId="10" xfId="0" applyFont="1" applyFill="1" applyBorder="1" applyAlignment="1">
      <alignment horizontal="center" vertical="center"/>
    </xf>
    <xf numFmtId="4" fontId="88" fillId="0" borderId="10" xfId="0" applyNumberFormat="1" applyFont="1" applyFill="1" applyBorder="1" applyAlignment="1">
      <alignment horizontal="right" vertical="center"/>
    </xf>
    <xf numFmtId="0" fontId="87" fillId="0" borderId="18" xfId="0" applyFont="1" applyFill="1" applyBorder="1" applyAlignment="1">
      <alignment horizontal="left" vertical="center"/>
    </xf>
    <xf numFmtId="0" fontId="89" fillId="0" borderId="18" xfId="0" applyFont="1" applyFill="1" applyBorder="1" applyAlignment="1">
      <alignment vertical="center"/>
    </xf>
    <xf numFmtId="4" fontId="87" fillId="0" borderId="18" xfId="0" applyNumberFormat="1" applyFont="1" applyFill="1" applyBorder="1" applyAlignment="1">
      <alignment vertical="center"/>
    </xf>
    <xf numFmtId="4" fontId="87" fillId="0" borderId="18" xfId="0" applyNumberFormat="1" applyFont="1" applyFill="1" applyBorder="1" applyAlignment="1">
      <alignment horizontal="right" vertical="center"/>
    </xf>
    <xf numFmtId="0" fontId="27" fillId="0" borderId="19" xfId="65" applyNumberFormat="1" applyFont="1" applyFill="1" applyBorder="1" applyAlignment="1" applyProtection="1">
      <alignment horizontal="center" vertical="center" wrapText="1"/>
      <protection/>
    </xf>
    <xf numFmtId="4" fontId="87" fillId="0" borderId="10" xfId="0" applyNumberFormat="1" applyFont="1" applyFill="1" applyBorder="1" applyAlignment="1">
      <alignment vertical="center"/>
    </xf>
    <xf numFmtId="4" fontId="87" fillId="0" borderId="10" xfId="0" applyNumberFormat="1" applyFont="1" applyFill="1" applyBorder="1" applyAlignment="1">
      <alignment horizontal="right" vertical="center"/>
    </xf>
    <xf numFmtId="0" fontId="33" fillId="0" borderId="0" xfId="65" applyFont="1" applyFill="1" applyAlignment="1">
      <alignment horizontal="right"/>
      <protection/>
    </xf>
    <xf numFmtId="0" fontId="28" fillId="0" borderId="20" xfId="65" applyNumberFormat="1" applyFont="1" applyFill="1" applyBorder="1" applyAlignment="1" applyProtection="1">
      <alignment horizontal="right"/>
      <protection/>
    </xf>
    <xf numFmtId="0" fontId="27" fillId="0" borderId="21" xfId="65" applyNumberFormat="1" applyFont="1" applyFill="1" applyBorder="1" applyAlignment="1" applyProtection="1">
      <alignment horizontal="center" vertical="center" wrapText="1"/>
      <protection/>
    </xf>
    <xf numFmtId="0" fontId="34" fillId="0" borderId="0" xfId="65" applyFont="1" applyFill="1" applyAlignment="1">
      <alignment horizontal="right" vertical="center"/>
      <protection/>
    </xf>
    <xf numFmtId="0" fontId="34" fillId="0" borderId="0" xfId="65" applyFont="1" applyFill="1" applyAlignment="1">
      <alignment vertical="center"/>
      <protection/>
    </xf>
    <xf numFmtId="0" fontId="33" fillId="0" borderId="0" xfId="65" applyFont="1" applyAlignment="1">
      <alignment horizontal="right"/>
      <protection/>
    </xf>
    <xf numFmtId="0" fontId="30" fillId="0" borderId="0" xfId="65" applyFont="1" applyFill="1" applyAlignment="1">
      <alignment horizontal="center" vertical="center"/>
      <protection/>
    </xf>
    <xf numFmtId="0" fontId="7" fillId="0" borderId="0" xfId="65" applyFont="1" applyFill="1" applyAlignment="1">
      <alignment horizontal="center" vertical="center"/>
      <protection/>
    </xf>
    <xf numFmtId="0" fontId="35" fillId="0" borderId="0" xfId="65" applyFont="1" applyFill="1" applyAlignment="1">
      <alignment horizontal="centerContinuous" vertical="center"/>
      <protection/>
    </xf>
    <xf numFmtId="0" fontId="34" fillId="0" borderId="0" xfId="65" applyFont="1" applyFill="1" applyAlignment="1">
      <alignment horizontal="centerContinuous" vertical="center"/>
      <protection/>
    </xf>
    <xf numFmtId="0" fontId="28" fillId="0" borderId="0" xfId="65" applyFont="1" applyFill="1" applyAlignment="1">
      <alignment horizontal="center" vertical="center"/>
      <protection/>
    </xf>
    <xf numFmtId="0" fontId="28" fillId="0" borderId="0" xfId="65" applyFont="1" applyFill="1" applyAlignment="1">
      <alignment vertical="center"/>
      <protection/>
    </xf>
    <xf numFmtId="0" fontId="27" fillId="0" borderId="19" xfId="65" applyNumberFormat="1" applyFont="1" applyFill="1" applyBorder="1" applyAlignment="1" applyProtection="1">
      <alignment horizontal="center" vertical="center"/>
      <protection/>
    </xf>
    <xf numFmtId="0" fontId="27" fillId="0" borderId="19" xfId="65" applyNumberFormat="1" applyFont="1" applyFill="1" applyBorder="1" applyAlignment="1" applyProtection="1">
      <alignment horizontal="centerContinuous" vertical="center" wrapText="1"/>
      <protection/>
    </xf>
    <xf numFmtId="0" fontId="28" fillId="0" borderId="22" xfId="65" applyFont="1" applyFill="1" applyBorder="1" applyAlignment="1">
      <alignment vertical="center"/>
      <protection/>
    </xf>
    <xf numFmtId="0" fontId="28" fillId="0" borderId="17" xfId="65" applyFont="1" applyBorder="1" applyAlignment="1">
      <alignment vertical="center"/>
      <protection/>
    </xf>
    <xf numFmtId="0" fontId="28" fillId="0" borderId="17" xfId="65" applyFont="1" applyBorder="1" applyAlignment="1">
      <alignment horizontal="left" vertical="center"/>
      <protection/>
    </xf>
    <xf numFmtId="0" fontId="28" fillId="0" borderId="17" xfId="65" applyFont="1" applyFill="1" applyBorder="1" applyAlignment="1">
      <alignment vertical="center"/>
      <protection/>
    </xf>
    <xf numFmtId="4" fontId="14" fillId="0" borderId="11" xfId="65" applyNumberFormat="1" applyFont="1" applyFill="1" applyBorder="1" applyAlignment="1" applyProtection="1">
      <alignment horizontal="right" vertical="center" wrapText="1"/>
      <protection/>
    </xf>
    <xf numFmtId="0" fontId="28" fillId="0" borderId="16" xfId="65" applyFont="1" applyFill="1" applyBorder="1" applyAlignment="1">
      <alignment vertical="center" wrapText="1"/>
      <protection/>
    </xf>
    <xf numFmtId="4" fontId="14" fillId="0" borderId="16" xfId="65" applyNumberFormat="1" applyFont="1" applyBorder="1" applyAlignment="1">
      <alignment vertical="center" wrapText="1"/>
      <protection/>
    </xf>
    <xf numFmtId="4" fontId="14" fillId="0" borderId="19" xfId="65" applyNumberFormat="1" applyFont="1" applyFill="1" applyBorder="1" applyAlignment="1" applyProtection="1">
      <alignment horizontal="right" vertical="center" wrapText="1"/>
      <protection/>
    </xf>
    <xf numFmtId="4" fontId="14" fillId="0" borderId="11" xfId="65" applyNumberFormat="1" applyFont="1" applyFill="1" applyBorder="1" applyAlignment="1">
      <alignment horizontal="right" vertical="center" wrapText="1"/>
      <protection/>
    </xf>
    <xf numFmtId="0" fontId="28" fillId="0" borderId="16" xfId="65" applyFont="1" applyBorder="1" applyAlignment="1">
      <alignment vertical="center" wrapText="1"/>
      <protection/>
    </xf>
    <xf numFmtId="0" fontId="28" fillId="0" borderId="11" xfId="65" applyFont="1" applyFill="1" applyBorder="1" applyAlignment="1">
      <alignment vertical="center"/>
      <protection/>
    </xf>
    <xf numFmtId="0" fontId="28" fillId="0" borderId="11" xfId="65" applyFont="1" applyBorder="1">
      <alignment/>
      <protection/>
    </xf>
    <xf numFmtId="0" fontId="28" fillId="0" borderId="11" xfId="65" applyFont="1" applyFill="1" applyBorder="1" applyAlignment="1">
      <alignment vertical="center" wrapText="1"/>
      <protection/>
    </xf>
    <xf numFmtId="4" fontId="14" fillId="0" borderId="11" xfId="65" applyNumberFormat="1" applyFont="1" applyBorder="1" applyAlignment="1">
      <alignment vertical="center" wrapText="1"/>
      <protection/>
    </xf>
    <xf numFmtId="0" fontId="28" fillId="0" borderId="11" xfId="65" applyNumberFormat="1" applyFont="1" applyFill="1" applyBorder="1" applyAlignment="1" applyProtection="1">
      <alignment horizontal="center" vertical="center"/>
      <protection/>
    </xf>
    <xf numFmtId="4" fontId="14" fillId="0" borderId="12" xfId="65" applyNumberFormat="1" applyFont="1" applyFill="1" applyBorder="1" applyAlignment="1">
      <alignment horizontal="right" vertical="center" wrapText="1"/>
      <protection/>
    </xf>
    <xf numFmtId="0" fontId="28" fillId="0" borderId="11" xfId="65" applyNumberFormat="1" applyFont="1" applyFill="1" applyBorder="1" applyAlignment="1" applyProtection="1">
      <alignment horizontal="center" vertical="center" wrapText="1"/>
      <protection/>
    </xf>
    <xf numFmtId="0" fontId="27" fillId="0" borderId="11" xfId="65" applyFont="1" applyFill="1" applyBorder="1" applyAlignment="1">
      <alignment horizontal="center" vertical="center"/>
      <protection/>
    </xf>
    <xf numFmtId="4" fontId="36" fillId="0" borderId="19" xfId="65" applyNumberFormat="1" applyFont="1" applyFill="1" applyBorder="1" applyAlignment="1">
      <alignment horizontal="right" vertical="center" wrapText="1"/>
      <protection/>
    </xf>
    <xf numFmtId="0" fontId="27" fillId="0" borderId="11" xfId="65" applyFont="1" applyFill="1" applyBorder="1" applyAlignment="1">
      <alignment vertical="center" wrapText="1"/>
      <protection/>
    </xf>
    <xf numFmtId="4" fontId="36" fillId="0" borderId="11" xfId="65" applyNumberFormat="1" applyFont="1" applyBorder="1" applyAlignment="1">
      <alignment vertical="center" wrapText="1"/>
      <protection/>
    </xf>
    <xf numFmtId="0" fontId="34" fillId="0" borderId="0" xfId="65" applyFont="1" applyFill="1">
      <alignment/>
      <protection/>
    </xf>
    <xf numFmtId="0" fontId="30" fillId="0" borderId="0" xfId="65" applyFont="1" applyFill="1" applyAlignment="1">
      <alignment horizontal="center"/>
      <protection/>
    </xf>
    <xf numFmtId="0" fontId="7" fillId="0" borderId="0" xfId="65" applyFont="1" applyFill="1" applyAlignment="1">
      <alignment horizontal="center"/>
      <protection/>
    </xf>
    <xf numFmtId="0" fontId="37" fillId="0" borderId="0" xfId="65" applyFont="1" applyAlignment="1">
      <alignment horizontal="centerContinuous"/>
      <protection/>
    </xf>
    <xf numFmtId="0" fontId="27" fillId="0" borderId="0" xfId="65" applyFont="1" applyFill="1" applyAlignment="1">
      <alignment horizontal="centerContinuous"/>
      <protection/>
    </xf>
    <xf numFmtId="0" fontId="27" fillId="0" borderId="0" xfId="65" applyFont="1" applyAlignment="1">
      <alignment horizontal="centerContinuous"/>
      <protection/>
    </xf>
    <xf numFmtId="0" fontId="27" fillId="0" borderId="0" xfId="65" applyFont="1" applyAlignment="1">
      <alignment horizontal="right"/>
      <protection/>
    </xf>
    <xf numFmtId="0" fontId="27" fillId="0" borderId="17" xfId="65" applyNumberFormat="1" applyFont="1" applyFill="1" applyBorder="1" applyAlignment="1" applyProtection="1">
      <alignment horizontal="center" vertical="center"/>
      <protection/>
    </xf>
    <xf numFmtId="0" fontId="27" fillId="0" borderId="12" xfId="65" applyNumberFormat="1" applyFont="1" applyFill="1" applyBorder="1" applyAlignment="1" applyProtection="1">
      <alignment horizontal="center" vertical="center"/>
      <protection/>
    </xf>
    <xf numFmtId="0" fontId="27" fillId="0" borderId="15" xfId="65" applyNumberFormat="1" applyFont="1" applyFill="1" applyBorder="1" applyAlignment="1" applyProtection="1">
      <alignment horizontal="center" vertical="center"/>
      <protection/>
    </xf>
    <xf numFmtId="0" fontId="27" fillId="0" borderId="11" xfId="65" applyNumberFormat="1" applyFont="1" applyFill="1" applyBorder="1" applyAlignment="1" applyProtection="1">
      <alignment horizontal="center" vertical="center"/>
      <protection/>
    </xf>
    <xf numFmtId="0" fontId="88" fillId="0" borderId="11" xfId="65" applyNumberFormat="1" applyFont="1" applyFill="1" applyBorder="1" applyAlignment="1" applyProtection="1">
      <alignment horizontal="center" vertical="center"/>
      <protection/>
    </xf>
    <xf numFmtId="176" fontId="36" fillId="0" borderId="11" xfId="65" applyNumberFormat="1" applyFont="1" applyFill="1" applyBorder="1" applyAlignment="1" applyProtection="1">
      <alignment horizontal="right" vertical="center"/>
      <protection/>
    </xf>
    <xf numFmtId="0" fontId="14" fillId="0" borderId="11" xfId="65" applyNumberFormat="1" applyFont="1" applyFill="1" applyBorder="1" applyAlignment="1" applyProtection="1">
      <alignment horizontal="left" vertical="center"/>
      <protection/>
    </xf>
    <xf numFmtId="0" fontId="28" fillId="0" borderId="11" xfId="65" applyNumberFormat="1" applyFont="1" applyFill="1" applyBorder="1" applyAlignment="1" applyProtection="1">
      <alignment horizontal="left" vertical="center"/>
      <protection/>
    </xf>
    <xf numFmtId="176" fontId="14" fillId="0" borderId="11" xfId="65" applyNumberFormat="1" applyFont="1" applyFill="1" applyBorder="1" applyAlignment="1" applyProtection="1">
      <alignment horizontal="right" vertical="center"/>
      <protection/>
    </xf>
    <xf numFmtId="0" fontId="32" fillId="0" borderId="0" xfId="65" applyNumberFormat="1" applyFont="1" applyFill="1" applyAlignment="1" applyProtection="1">
      <alignment horizontal="left" vertical="center"/>
      <protection/>
    </xf>
    <xf numFmtId="0" fontId="38" fillId="0" borderId="0" xfId="65" applyFont="1" applyFill="1" applyAlignment="1">
      <alignment horizontal="centerContinuous"/>
      <protection/>
    </xf>
    <xf numFmtId="0" fontId="37" fillId="0" borderId="0" xfId="65" applyFont="1" applyFill="1" applyAlignment="1">
      <alignment horizontal="centerContinuous"/>
      <protection/>
    </xf>
    <xf numFmtId="0" fontId="34" fillId="0" borderId="0" xfId="65" applyFont="1">
      <alignment/>
      <protection/>
    </xf>
    <xf numFmtId="0" fontId="27" fillId="0" borderId="22" xfId="65" applyNumberFormat="1" applyFont="1" applyFill="1" applyBorder="1" applyAlignment="1" applyProtection="1">
      <alignment horizontal="center" vertical="center" wrapText="1"/>
      <protection/>
    </xf>
    <xf numFmtId="0" fontId="27" fillId="0" borderId="23" xfId="65" applyNumberFormat="1" applyFont="1" applyFill="1" applyBorder="1" applyAlignment="1" applyProtection="1">
      <alignment horizontal="center" vertical="center"/>
      <protection/>
    </xf>
    <xf numFmtId="0" fontId="88" fillId="0" borderId="12" xfId="65" applyNumberFormat="1" applyFont="1" applyFill="1" applyBorder="1" applyAlignment="1" applyProtection="1">
      <alignment horizontal="center" vertical="center" wrapText="1"/>
      <protection/>
    </xf>
    <xf numFmtId="0" fontId="27" fillId="0" borderId="15" xfId="65" applyNumberFormat="1" applyFont="1" applyFill="1" applyBorder="1" applyAlignment="1" applyProtection="1">
      <alignment horizontal="center" vertical="center" wrapText="1"/>
      <protection/>
    </xf>
    <xf numFmtId="4" fontId="28" fillId="0" borderId="11" xfId="65" applyNumberFormat="1" applyFont="1" applyFill="1" applyBorder="1" applyAlignment="1" applyProtection="1">
      <alignment/>
      <protection/>
    </xf>
    <xf numFmtId="4" fontId="28" fillId="0" borderId="17" xfId="65" applyNumberFormat="1" applyFont="1" applyFill="1" applyBorder="1" applyAlignment="1" applyProtection="1">
      <alignment/>
      <protection/>
    </xf>
    <xf numFmtId="4" fontId="14" fillId="0" borderId="17" xfId="65" applyNumberFormat="1" applyFont="1" applyFill="1" applyBorder="1" applyAlignment="1" applyProtection="1">
      <alignment horizontal="right" vertical="center" wrapText="1"/>
      <protection/>
    </xf>
    <xf numFmtId="0" fontId="33" fillId="0" borderId="0" xfId="65" applyFont="1" applyAlignment="1">
      <alignment horizontal="center" vertical="center"/>
      <protection/>
    </xf>
    <xf numFmtId="4" fontId="14" fillId="0" borderId="16" xfId="65" applyNumberFormat="1" applyFont="1" applyFill="1" applyBorder="1" applyAlignment="1" applyProtection="1">
      <alignment horizontal="right" vertical="center" wrapText="1"/>
      <protection/>
    </xf>
    <xf numFmtId="4" fontId="14" fillId="0" borderId="24" xfId="65" applyNumberFormat="1" applyFont="1" applyFill="1" applyBorder="1" applyAlignment="1" applyProtection="1">
      <alignment horizontal="right" vertical="center" wrapText="1"/>
      <protection/>
    </xf>
    <xf numFmtId="0" fontId="33" fillId="0" borderId="0" xfId="65" applyFont="1" applyAlignment="1">
      <alignment horizontal="right" vertical="center"/>
      <protection/>
    </xf>
    <xf numFmtId="49" fontId="30" fillId="0" borderId="0" xfId="65" applyNumberFormat="1" applyFont="1" applyFill="1" applyAlignment="1" applyProtection="1">
      <alignment horizontal="center"/>
      <protection/>
    </xf>
    <xf numFmtId="49" fontId="39" fillId="0" borderId="0" xfId="65" applyNumberFormat="1" applyFont="1" applyFill="1" applyAlignment="1" applyProtection="1">
      <alignment horizontal="center"/>
      <protection/>
    </xf>
    <xf numFmtId="0" fontId="37" fillId="0" borderId="0" xfId="65" applyNumberFormat="1" applyFont="1" applyFill="1" applyAlignment="1" applyProtection="1">
      <alignment horizontal="centerContinuous"/>
      <protection/>
    </xf>
    <xf numFmtId="0" fontId="28" fillId="0" borderId="0" xfId="65" applyFont="1" applyAlignment="1">
      <alignment horizontal="right" vertical="center"/>
      <protection/>
    </xf>
    <xf numFmtId="49" fontId="28" fillId="0" borderId="25" xfId="65" applyNumberFormat="1" applyFont="1" applyFill="1" applyBorder="1" applyAlignment="1" applyProtection="1">
      <alignment horizontal="center" vertical="center" wrapText="1"/>
      <protection/>
    </xf>
    <xf numFmtId="49" fontId="28" fillId="0" borderId="26" xfId="65" applyNumberFormat="1" applyFont="1" applyFill="1" applyBorder="1" applyAlignment="1" applyProtection="1">
      <alignment horizontal="center" vertical="center"/>
      <protection/>
    </xf>
    <xf numFmtId="4" fontId="36" fillId="0" borderId="11" xfId="65" applyNumberFormat="1" applyFont="1" applyFill="1" applyBorder="1" applyAlignment="1" applyProtection="1">
      <alignment horizontal="right" vertical="center" wrapText="1"/>
      <protection/>
    </xf>
    <xf numFmtId="49" fontId="14" fillId="0" borderId="11" xfId="65" applyNumberFormat="1" applyFont="1" applyFill="1" applyBorder="1" applyAlignment="1" applyProtection="1">
      <alignment vertical="center"/>
      <protection/>
    </xf>
    <xf numFmtId="177" fontId="28" fillId="0" borderId="11" xfId="65" applyNumberFormat="1" applyFont="1" applyFill="1" applyBorder="1" applyAlignment="1" applyProtection="1">
      <alignment vertical="center"/>
      <protection/>
    </xf>
    <xf numFmtId="0" fontId="28" fillId="0" borderId="11" xfId="65" applyFont="1" applyBorder="1" applyAlignment="1">
      <alignment vertical="center"/>
      <protection/>
    </xf>
    <xf numFmtId="49" fontId="40" fillId="0" borderId="0" xfId="65" applyNumberFormat="1" applyFont="1" applyFill="1" applyAlignment="1" applyProtection="1">
      <alignment horizontal="center"/>
      <protection/>
    </xf>
    <xf numFmtId="49" fontId="41" fillId="0" borderId="0" xfId="65" applyNumberFormat="1" applyFont="1" applyFill="1" applyAlignment="1" applyProtection="1">
      <alignment horizontal="center"/>
      <protection/>
    </xf>
    <xf numFmtId="0" fontId="28" fillId="0" borderId="0" xfId="65" applyNumberFormat="1" applyFont="1" applyFill="1" applyAlignment="1" applyProtection="1">
      <alignment horizontal="right"/>
      <protection/>
    </xf>
    <xf numFmtId="0" fontId="14" fillId="0" borderId="19" xfId="65" applyNumberFormat="1" applyFont="1" applyFill="1" applyBorder="1" applyAlignment="1" applyProtection="1">
      <alignment horizontal="left" vertical="center"/>
      <protection/>
    </xf>
    <xf numFmtId="0" fontId="28" fillId="0" borderId="27" xfId="65" applyNumberFormat="1" applyFont="1" applyFill="1" applyBorder="1" applyAlignment="1" applyProtection="1">
      <alignment horizontal="left" vertical="center"/>
      <protection/>
    </xf>
    <xf numFmtId="0" fontId="14" fillId="0" borderId="13" xfId="65" applyNumberFormat="1" applyFont="1" applyFill="1" applyBorder="1" applyAlignment="1" applyProtection="1">
      <alignment horizontal="right" vertical="center"/>
      <protection/>
    </xf>
    <xf numFmtId="0" fontId="14" fillId="0" borderId="19" xfId="65" applyNumberFormat="1" applyFont="1" applyFill="1" applyBorder="1" applyAlignment="1" applyProtection="1">
      <alignment horizontal="right" vertical="center"/>
      <protection/>
    </xf>
    <xf numFmtId="0" fontId="14" fillId="0" borderId="28" xfId="65" applyNumberFormat="1" applyFont="1" applyFill="1" applyBorder="1" applyAlignment="1" applyProtection="1">
      <alignment horizontal="right" vertical="center"/>
      <protection/>
    </xf>
    <xf numFmtId="49" fontId="27" fillId="0" borderId="29" xfId="65" applyNumberFormat="1" applyFont="1" applyFill="1" applyBorder="1" applyAlignment="1" applyProtection="1">
      <alignment horizontal="center" vertical="center"/>
      <protection/>
    </xf>
    <xf numFmtId="49" fontId="27" fillId="0" borderId="30" xfId="65" applyNumberFormat="1" applyFont="1" applyFill="1" applyBorder="1" applyAlignment="1" applyProtection="1">
      <alignment horizontal="center" vertical="center"/>
      <protection/>
    </xf>
    <xf numFmtId="4" fontId="36" fillId="0" borderId="11" xfId="65" applyNumberFormat="1" applyFont="1" applyFill="1" applyBorder="1" applyAlignment="1" applyProtection="1">
      <alignment horizontal="right" vertical="center"/>
      <protection/>
    </xf>
    <xf numFmtId="0" fontId="1" fillId="0" borderId="0" xfId="65" applyFont="1" applyFill="1">
      <alignment/>
      <protection/>
    </xf>
    <xf numFmtId="0" fontId="34" fillId="0" borderId="0" xfId="64" applyFont="1">
      <alignment/>
      <protection/>
    </xf>
    <xf numFmtId="0" fontId="29" fillId="0" borderId="0" xfId="64" applyAlignment="1">
      <alignment wrapText="1"/>
      <protection/>
    </xf>
    <xf numFmtId="0" fontId="29" fillId="0" borderId="0" xfId="64">
      <alignment/>
      <protection/>
    </xf>
    <xf numFmtId="0" fontId="34" fillId="0" borderId="0" xfId="64" applyFont="1" applyAlignment="1">
      <alignment wrapText="1"/>
      <protection/>
    </xf>
    <xf numFmtId="0" fontId="30" fillId="0" borderId="0" xfId="64" applyNumberFormat="1" applyFont="1" applyFill="1" applyAlignment="1" applyProtection="1">
      <alignment horizontal="center"/>
      <protection/>
    </xf>
    <xf numFmtId="0" fontId="7" fillId="0" borderId="0" xfId="64" applyNumberFormat="1" applyFont="1" applyFill="1" applyAlignment="1" applyProtection="1">
      <alignment horizontal="center"/>
      <protection/>
    </xf>
    <xf numFmtId="0" fontId="34" fillId="0" borderId="0" xfId="64" applyFont="1" applyFill="1" applyAlignment="1">
      <alignment wrapText="1"/>
      <protection/>
    </xf>
    <xf numFmtId="0" fontId="28" fillId="0" borderId="0" xfId="64" applyFont="1" applyFill="1" applyAlignment="1">
      <alignment wrapText="1"/>
      <protection/>
    </xf>
    <xf numFmtId="0" fontId="28" fillId="0" borderId="0" xfId="64" applyFont="1" applyAlignment="1">
      <alignment wrapText="1"/>
      <protection/>
    </xf>
    <xf numFmtId="0" fontId="28" fillId="0" borderId="0" xfId="64" applyNumberFormat="1" applyFont="1" applyFill="1" applyAlignment="1" applyProtection="1">
      <alignment horizontal="right"/>
      <protection/>
    </xf>
    <xf numFmtId="0" fontId="27" fillId="0" borderId="11" xfId="64" applyNumberFormat="1" applyFont="1" applyFill="1" applyBorder="1" applyAlignment="1" applyProtection="1">
      <alignment horizontal="center" vertical="center" wrapText="1"/>
      <protection/>
    </xf>
    <xf numFmtId="0" fontId="27" fillId="0" borderId="19" xfId="64" applyNumberFormat="1" applyFont="1" applyFill="1" applyBorder="1" applyAlignment="1" applyProtection="1">
      <alignment horizontal="center" vertical="center" wrapText="1"/>
      <protection/>
    </xf>
    <xf numFmtId="0" fontId="28" fillId="0" borderId="19" xfId="64" applyFont="1" applyBorder="1" applyAlignment="1">
      <alignment horizontal="center" vertical="center"/>
      <protection/>
    </xf>
    <xf numFmtId="4" fontId="28" fillId="0" borderId="19" xfId="64" applyNumberFormat="1" applyFont="1" applyBorder="1" applyAlignment="1">
      <alignment horizontal="left" vertical="center"/>
      <protection/>
    </xf>
    <xf numFmtId="4" fontId="28" fillId="0" borderId="19" xfId="64" applyNumberFormat="1" applyFont="1" applyBorder="1" applyAlignment="1">
      <alignment horizontal="right" vertical="center"/>
      <protection/>
    </xf>
    <xf numFmtId="0" fontId="28" fillId="0" borderId="17" xfId="64" applyFont="1" applyFill="1" applyBorder="1" applyAlignment="1">
      <alignment horizontal="left" vertical="center"/>
      <protection/>
    </xf>
    <xf numFmtId="4" fontId="28" fillId="0" borderId="11" xfId="64" applyNumberFormat="1" applyFont="1" applyBorder="1" applyAlignment="1">
      <alignment horizontal="right" vertical="center" wrapText="1"/>
      <protection/>
    </xf>
    <xf numFmtId="0" fontId="28" fillId="0" borderId="17" xfId="64" applyFont="1" applyBorder="1" applyAlignment="1">
      <alignment horizontal="left" vertical="center"/>
      <protection/>
    </xf>
    <xf numFmtId="0" fontId="28" fillId="0" borderId="11" xfId="64" applyFont="1" applyBorder="1" applyAlignment="1">
      <alignment horizontal="center" vertical="center"/>
      <protection/>
    </xf>
    <xf numFmtId="4" fontId="27" fillId="0" borderId="15" xfId="64" applyNumberFormat="1" applyFont="1" applyFill="1" applyBorder="1" applyAlignment="1">
      <alignment horizontal="right" vertical="center" wrapText="1"/>
      <protection/>
    </xf>
    <xf numFmtId="4" fontId="28" fillId="0" borderId="12" xfId="64" applyNumberFormat="1" applyFont="1" applyFill="1" applyBorder="1" applyAlignment="1" applyProtection="1">
      <alignment horizontal="right" vertical="center" wrapText="1"/>
      <protection/>
    </xf>
    <xf numFmtId="4" fontId="28" fillId="0" borderId="11" xfId="64" applyNumberFormat="1" applyFont="1" applyFill="1" applyBorder="1" applyAlignment="1" applyProtection="1">
      <alignment horizontal="right" vertical="center" wrapText="1"/>
      <protection/>
    </xf>
    <xf numFmtId="4" fontId="28" fillId="0" borderId="16" xfId="64" applyNumberFormat="1" applyFont="1" applyFill="1" applyBorder="1" applyAlignment="1">
      <alignment horizontal="left" vertical="center" wrapText="1"/>
      <protection/>
    </xf>
    <xf numFmtId="4" fontId="14" fillId="0" borderId="11" xfId="64" applyNumberFormat="1" applyFont="1" applyBorder="1" applyAlignment="1">
      <alignment horizontal="right" vertical="center" wrapText="1"/>
      <protection/>
    </xf>
    <xf numFmtId="4" fontId="28" fillId="0" borderId="19" xfId="64" applyNumberFormat="1" applyFont="1" applyFill="1" applyBorder="1" applyAlignment="1" applyProtection="1">
      <alignment horizontal="right" vertical="center" wrapText="1"/>
      <protection/>
    </xf>
    <xf numFmtId="4" fontId="28" fillId="0" borderId="11" xfId="64" applyNumberFormat="1" applyFont="1" applyBorder="1" applyAlignment="1">
      <alignment horizontal="center" vertical="center"/>
      <protection/>
    </xf>
    <xf numFmtId="4" fontId="28" fillId="0" borderId="11" xfId="64" applyNumberFormat="1" applyFont="1" applyFill="1" applyBorder="1" applyAlignment="1">
      <alignment horizontal="left" vertical="center" wrapText="1"/>
      <protection/>
    </xf>
    <xf numFmtId="4" fontId="14" fillId="0" borderId="11" xfId="64" applyNumberFormat="1" applyFont="1" applyFill="1" applyBorder="1" applyAlignment="1">
      <alignment horizontal="right" vertical="center" wrapText="1"/>
      <protection/>
    </xf>
    <xf numFmtId="4" fontId="28" fillId="0" borderId="11" xfId="64" applyNumberFormat="1" applyFont="1" applyFill="1" applyBorder="1" applyAlignment="1">
      <alignment horizontal="right" vertical="center" wrapText="1"/>
      <protection/>
    </xf>
    <xf numFmtId="4" fontId="28" fillId="0" borderId="11" xfId="64" applyNumberFormat="1" applyFont="1" applyFill="1" applyBorder="1" applyAlignment="1" applyProtection="1">
      <alignment horizontal="right" vertical="center"/>
      <protection/>
    </xf>
    <xf numFmtId="4" fontId="28" fillId="0" borderId="11" xfId="64" applyNumberFormat="1" applyFont="1" applyBorder="1" applyAlignment="1">
      <alignment horizontal="right" vertical="center"/>
      <protection/>
    </xf>
    <xf numFmtId="4" fontId="28" fillId="0" borderId="11" xfId="64" applyNumberFormat="1" applyFont="1" applyFill="1" applyBorder="1" applyAlignment="1">
      <alignment horizontal="right" vertical="center"/>
      <protection/>
    </xf>
    <xf numFmtId="0" fontId="27" fillId="0" borderId="11" xfId="64" applyFont="1" applyBorder="1" applyAlignment="1">
      <alignment horizontal="center" vertical="center"/>
      <protection/>
    </xf>
    <xf numFmtId="4" fontId="27" fillId="0" borderId="11" xfId="64" applyNumberFormat="1" applyFont="1" applyFill="1" applyBorder="1" applyAlignment="1">
      <alignment horizontal="center" vertical="center"/>
      <protection/>
    </xf>
    <xf numFmtId="4" fontId="27" fillId="0" borderId="11" xfId="64" applyNumberFormat="1" applyFont="1" applyBorder="1" applyAlignment="1">
      <alignment horizontal="right" vertical="center"/>
      <protection/>
    </xf>
    <xf numFmtId="0" fontId="29" fillId="0" borderId="31" xfId="64" applyBorder="1" applyAlignment="1">
      <alignment wrapText="1"/>
      <protection/>
    </xf>
    <xf numFmtId="0" fontId="34" fillId="0" borderId="0" xfId="64" applyFont="1" applyFill="1">
      <alignment/>
      <protection/>
    </xf>
    <xf numFmtId="0" fontId="0" fillId="0" borderId="0" xfId="0" applyAlignment="1">
      <alignment horizontal="center"/>
    </xf>
    <xf numFmtId="0" fontId="42" fillId="0" borderId="0" xfId="0" applyFont="1" applyAlignment="1">
      <alignment horizontal="center"/>
    </xf>
    <xf numFmtId="0" fontId="43" fillId="0" borderId="11" xfId="0" applyFont="1" applyBorder="1" applyAlignment="1">
      <alignment horizontal="center" vertical="center"/>
    </xf>
    <xf numFmtId="0" fontId="44" fillId="0" borderId="11" xfId="0" applyFont="1" applyBorder="1" applyAlignment="1">
      <alignment horizontal="center"/>
    </xf>
    <xf numFmtId="0" fontId="44" fillId="0" borderId="11" xfId="0" applyFont="1" applyBorder="1" applyAlignment="1">
      <alignment/>
    </xf>
    <xf numFmtId="0" fontId="44" fillId="33" borderId="11" xfId="0" applyFont="1" applyFill="1" applyBorder="1" applyAlignment="1">
      <alignment horizontal="center"/>
    </xf>
    <xf numFmtId="0" fontId="44" fillId="33"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31" hidden="1" customWidth="1"/>
    <col min="2" max="2" width="15.375" style="231" customWidth="1"/>
    <col min="3" max="3" width="59.75390625" style="0" customWidth="1"/>
    <col min="4" max="4" width="13.00390625" style="231" customWidth="1"/>
    <col min="5" max="5" width="101.50390625" style="0" customWidth="1"/>
    <col min="6" max="6" width="29.25390625" style="0" customWidth="1"/>
    <col min="7" max="7" width="30.75390625" style="231" customWidth="1"/>
    <col min="8" max="8" width="28.50390625" style="231" customWidth="1"/>
    <col min="9" max="9" width="72.875" style="0" customWidth="1"/>
  </cols>
  <sheetData>
    <row r="2" spans="1:9" ht="24.75" customHeight="1">
      <c r="A2" s="232" t="s">
        <v>0</v>
      </c>
      <c r="B2" s="232"/>
      <c r="C2" s="232"/>
      <c r="D2" s="232"/>
      <c r="E2" s="232"/>
      <c r="F2" s="232"/>
      <c r="G2" s="232"/>
      <c r="H2" s="232"/>
      <c r="I2" s="232"/>
    </row>
    <row r="4" spans="1:9" ht="22.5">
      <c r="A4" s="233" t="s">
        <v>1</v>
      </c>
      <c r="B4" s="233" t="s">
        <v>2</v>
      </c>
      <c r="C4" s="233" t="s">
        <v>3</v>
      </c>
      <c r="D4" s="233" t="s">
        <v>4</v>
      </c>
      <c r="E4" s="233" t="s">
        <v>5</v>
      </c>
      <c r="F4" s="233" t="s">
        <v>6</v>
      </c>
      <c r="G4" s="233" t="s">
        <v>7</v>
      </c>
      <c r="H4" s="233" t="s">
        <v>8</v>
      </c>
      <c r="I4" s="233" t="s">
        <v>9</v>
      </c>
    </row>
    <row r="5" spans="1:9" ht="22.5">
      <c r="A5" s="234">
        <v>100001</v>
      </c>
      <c r="B5" s="234">
        <v>1</v>
      </c>
      <c r="C5" s="235" t="s">
        <v>10</v>
      </c>
      <c r="D5" s="234"/>
      <c r="E5" s="235" t="s">
        <v>10</v>
      </c>
      <c r="F5" s="235" t="s">
        <v>11</v>
      </c>
      <c r="G5" s="234" t="s">
        <v>12</v>
      </c>
      <c r="H5" s="234"/>
      <c r="I5" s="235"/>
    </row>
    <row r="6" spans="1:9" ht="22.5">
      <c r="A6" s="234">
        <v>102001</v>
      </c>
      <c r="B6" s="234">
        <v>2</v>
      </c>
      <c r="C6" s="235" t="s">
        <v>13</v>
      </c>
      <c r="D6" s="234"/>
      <c r="E6" s="235" t="s">
        <v>13</v>
      </c>
      <c r="F6" s="235" t="s">
        <v>11</v>
      </c>
      <c r="G6" s="234" t="s">
        <v>12</v>
      </c>
      <c r="H6" s="234"/>
      <c r="I6" s="235"/>
    </row>
    <row r="7" spans="1:9" ht="22.5">
      <c r="A7" s="234">
        <v>101001</v>
      </c>
      <c r="B7" s="234">
        <v>3</v>
      </c>
      <c r="C7" s="235" t="s">
        <v>14</v>
      </c>
      <c r="D7" s="234"/>
      <c r="E7" s="235" t="s">
        <v>14</v>
      </c>
      <c r="F7" s="235" t="s">
        <v>11</v>
      </c>
      <c r="G7" s="234" t="s">
        <v>12</v>
      </c>
      <c r="H7" s="234"/>
      <c r="I7" s="235"/>
    </row>
    <row r="8" spans="1:9" ht="22.5">
      <c r="A8" s="234">
        <v>146001</v>
      </c>
      <c r="B8" s="234">
        <v>4</v>
      </c>
      <c r="C8" s="235" t="s">
        <v>15</v>
      </c>
      <c r="D8" s="234" t="s">
        <v>16</v>
      </c>
      <c r="E8" s="235" t="s">
        <v>17</v>
      </c>
      <c r="F8" s="235" t="s">
        <v>11</v>
      </c>
      <c r="G8" s="234" t="s">
        <v>12</v>
      </c>
      <c r="H8" s="234"/>
      <c r="I8" s="235"/>
    </row>
    <row r="9" spans="1:9" ht="22.5">
      <c r="A9" s="234">
        <v>147001</v>
      </c>
      <c r="B9" s="234">
        <v>5</v>
      </c>
      <c r="C9" s="235" t="s">
        <v>18</v>
      </c>
      <c r="D9" s="234"/>
      <c r="E9" s="235" t="s">
        <v>18</v>
      </c>
      <c r="F9" s="235" t="s">
        <v>11</v>
      </c>
      <c r="G9" s="234" t="s">
        <v>12</v>
      </c>
      <c r="H9" s="234"/>
      <c r="I9" s="235"/>
    </row>
    <row r="10" spans="1:9" ht="22.5">
      <c r="A10" s="234">
        <v>148001</v>
      </c>
      <c r="B10" s="234">
        <v>6</v>
      </c>
      <c r="C10" s="235" t="s">
        <v>19</v>
      </c>
      <c r="D10" s="234"/>
      <c r="E10" s="235" t="s">
        <v>19</v>
      </c>
      <c r="F10" s="235" t="s">
        <v>20</v>
      </c>
      <c r="G10" s="234" t="s">
        <v>12</v>
      </c>
      <c r="H10" s="234"/>
      <c r="I10" s="235"/>
    </row>
    <row r="11" spans="1:9" ht="22.5">
      <c r="A11" s="234">
        <v>149001</v>
      </c>
      <c r="B11" s="234">
        <v>7</v>
      </c>
      <c r="C11" s="235" t="s">
        <v>21</v>
      </c>
      <c r="D11" s="234"/>
      <c r="E11" s="235" t="s">
        <v>21</v>
      </c>
      <c r="F11" s="235" t="s">
        <v>11</v>
      </c>
      <c r="G11" s="234" t="s">
        <v>12</v>
      </c>
      <c r="H11" s="234"/>
      <c r="I11" s="235"/>
    </row>
    <row r="12" spans="1:9" ht="22.5">
      <c r="A12" s="234">
        <v>150001</v>
      </c>
      <c r="B12" s="234">
        <v>8</v>
      </c>
      <c r="C12" s="235" t="s">
        <v>22</v>
      </c>
      <c r="D12" s="234"/>
      <c r="E12" s="235" t="s">
        <v>22</v>
      </c>
      <c r="F12" s="235" t="s">
        <v>11</v>
      </c>
      <c r="G12" s="234" t="s">
        <v>12</v>
      </c>
      <c r="H12" s="234"/>
      <c r="I12" s="235"/>
    </row>
    <row r="13" spans="1:9" ht="22.5">
      <c r="A13" s="234">
        <v>154001</v>
      </c>
      <c r="B13" s="234">
        <v>9</v>
      </c>
      <c r="C13" s="235" t="s">
        <v>23</v>
      </c>
      <c r="D13" s="234"/>
      <c r="E13" s="235" t="s">
        <v>23</v>
      </c>
      <c r="F13" s="235" t="s">
        <v>11</v>
      </c>
      <c r="G13" s="234" t="s">
        <v>12</v>
      </c>
      <c r="H13" s="234"/>
      <c r="I13" s="235"/>
    </row>
    <row r="14" spans="1:9" ht="22.5">
      <c r="A14" s="234">
        <v>153001</v>
      </c>
      <c r="B14" s="234">
        <v>10</v>
      </c>
      <c r="C14" s="235" t="s">
        <v>24</v>
      </c>
      <c r="D14" s="234"/>
      <c r="E14" s="235" t="s">
        <v>24</v>
      </c>
      <c r="F14" s="235" t="s">
        <v>11</v>
      </c>
      <c r="G14" s="234" t="s">
        <v>12</v>
      </c>
      <c r="H14" s="234"/>
      <c r="I14" s="235"/>
    </row>
    <row r="15" spans="1:9" ht="22.5">
      <c r="A15" s="234">
        <v>151001</v>
      </c>
      <c r="B15" s="234">
        <v>11</v>
      </c>
      <c r="C15" s="235" t="s">
        <v>25</v>
      </c>
      <c r="D15" s="234"/>
      <c r="E15" s="235" t="s">
        <v>25</v>
      </c>
      <c r="F15" s="235" t="s">
        <v>11</v>
      </c>
      <c r="G15" s="234" t="s">
        <v>12</v>
      </c>
      <c r="H15" s="234"/>
      <c r="I15" s="235"/>
    </row>
    <row r="16" spans="1:9" ht="22.5">
      <c r="A16" s="234">
        <v>155001</v>
      </c>
      <c r="B16" s="234">
        <v>12</v>
      </c>
      <c r="C16" s="235" t="s">
        <v>26</v>
      </c>
      <c r="D16" s="234" t="s">
        <v>16</v>
      </c>
      <c r="E16" s="235" t="s">
        <v>27</v>
      </c>
      <c r="F16" s="235" t="s">
        <v>11</v>
      </c>
      <c r="G16" s="234" t="s">
        <v>12</v>
      </c>
      <c r="H16" s="234"/>
      <c r="I16" s="235"/>
    </row>
    <row r="17" spans="1:9" ht="22.5">
      <c r="A17" s="234">
        <v>335001</v>
      </c>
      <c r="B17" s="234">
        <v>13</v>
      </c>
      <c r="C17" s="235" t="s">
        <v>28</v>
      </c>
      <c r="D17" s="234"/>
      <c r="E17" s="235" t="s">
        <v>28</v>
      </c>
      <c r="F17" s="235" t="s">
        <v>29</v>
      </c>
      <c r="G17" s="234" t="s">
        <v>12</v>
      </c>
      <c r="H17" s="234"/>
      <c r="I17" s="235"/>
    </row>
    <row r="18" spans="1:9" ht="22.5">
      <c r="A18" s="234">
        <v>400001</v>
      </c>
      <c r="B18" s="234">
        <v>14</v>
      </c>
      <c r="C18" s="235" t="s">
        <v>30</v>
      </c>
      <c r="D18" s="234"/>
      <c r="E18" s="235" t="s">
        <v>30</v>
      </c>
      <c r="F18" s="235" t="s">
        <v>31</v>
      </c>
      <c r="G18" s="234" t="s">
        <v>12</v>
      </c>
      <c r="H18" s="234"/>
      <c r="I18" s="235"/>
    </row>
    <row r="19" spans="1:9" ht="22.5">
      <c r="A19" s="234">
        <v>105001</v>
      </c>
      <c r="B19" s="234">
        <v>15</v>
      </c>
      <c r="C19" s="235" t="s">
        <v>32</v>
      </c>
      <c r="D19" s="234"/>
      <c r="E19" s="235" t="s">
        <v>32</v>
      </c>
      <c r="F19" s="235" t="s">
        <v>11</v>
      </c>
      <c r="G19" s="234" t="s">
        <v>12</v>
      </c>
      <c r="H19" s="234"/>
      <c r="I19" s="235"/>
    </row>
    <row r="20" spans="1:9" ht="22.5">
      <c r="A20" s="234">
        <v>103001</v>
      </c>
      <c r="B20" s="234">
        <v>16</v>
      </c>
      <c r="C20" s="235" t="s">
        <v>33</v>
      </c>
      <c r="D20" s="234"/>
      <c r="E20" s="235" t="s">
        <v>33</v>
      </c>
      <c r="F20" s="235" t="s">
        <v>34</v>
      </c>
      <c r="G20" s="234" t="s">
        <v>12</v>
      </c>
      <c r="H20" s="234"/>
      <c r="I20" s="235"/>
    </row>
    <row r="21" spans="1:9" ht="22.5">
      <c r="A21" s="234">
        <v>250001</v>
      </c>
      <c r="B21" s="234">
        <v>17</v>
      </c>
      <c r="C21" s="235" t="s">
        <v>35</v>
      </c>
      <c r="D21" s="234"/>
      <c r="E21" s="235" t="s">
        <v>35</v>
      </c>
      <c r="F21" s="235" t="s">
        <v>20</v>
      </c>
      <c r="G21" s="234" t="s">
        <v>12</v>
      </c>
      <c r="H21" s="234"/>
      <c r="I21" s="235"/>
    </row>
    <row r="22" spans="1:9" ht="22.5">
      <c r="A22" s="234">
        <v>254001</v>
      </c>
      <c r="B22" s="234">
        <v>18</v>
      </c>
      <c r="C22" s="235" t="s">
        <v>36</v>
      </c>
      <c r="D22" s="234" t="s">
        <v>16</v>
      </c>
      <c r="E22" s="235" t="s">
        <v>37</v>
      </c>
      <c r="F22" s="235" t="s">
        <v>20</v>
      </c>
      <c r="G22" s="234" t="s">
        <v>12</v>
      </c>
      <c r="H22" s="234"/>
      <c r="I22" s="235"/>
    </row>
    <row r="23" spans="1:9" ht="22.5">
      <c r="A23" s="234">
        <v>403001</v>
      </c>
      <c r="B23" s="234">
        <v>19</v>
      </c>
      <c r="C23" s="235" t="s">
        <v>38</v>
      </c>
      <c r="D23" s="234" t="s">
        <v>16</v>
      </c>
      <c r="E23" s="235" t="s">
        <v>39</v>
      </c>
      <c r="F23" s="235" t="s">
        <v>31</v>
      </c>
      <c r="G23" s="234" t="s">
        <v>12</v>
      </c>
      <c r="H23" s="234"/>
      <c r="I23" s="235"/>
    </row>
    <row r="24" spans="1:9" ht="22.5">
      <c r="A24" s="234">
        <v>411001</v>
      </c>
      <c r="B24" s="234">
        <v>20</v>
      </c>
      <c r="C24" s="235" t="s">
        <v>40</v>
      </c>
      <c r="D24" s="234" t="s">
        <v>16</v>
      </c>
      <c r="E24" s="235" t="s">
        <v>41</v>
      </c>
      <c r="F24" s="235" t="s">
        <v>31</v>
      </c>
      <c r="G24" s="234" t="s">
        <v>12</v>
      </c>
      <c r="H24" s="234"/>
      <c r="I24" s="235"/>
    </row>
    <row r="25" spans="1:9" ht="22.5">
      <c r="A25" s="234">
        <v>306001</v>
      </c>
      <c r="B25" s="234">
        <v>21</v>
      </c>
      <c r="C25" s="235" t="s">
        <v>42</v>
      </c>
      <c r="D25" s="234" t="s">
        <v>16</v>
      </c>
      <c r="E25" s="235" t="s">
        <v>43</v>
      </c>
      <c r="F25" s="235" t="s">
        <v>44</v>
      </c>
      <c r="G25" s="234" t="s">
        <v>12</v>
      </c>
      <c r="H25" s="234"/>
      <c r="I25" s="235"/>
    </row>
    <row r="26" spans="1:9" ht="22.5">
      <c r="A26" s="234">
        <v>104001</v>
      </c>
      <c r="B26" s="234">
        <v>22</v>
      </c>
      <c r="C26" s="235" t="s">
        <v>45</v>
      </c>
      <c r="D26" s="234"/>
      <c r="E26" s="235" t="s">
        <v>46</v>
      </c>
      <c r="F26" s="235" t="s">
        <v>34</v>
      </c>
      <c r="G26" s="234" t="s">
        <v>12</v>
      </c>
      <c r="H26" s="234"/>
      <c r="I26" s="235"/>
    </row>
    <row r="27" spans="1:9" ht="22.5">
      <c r="A27" s="234">
        <v>157001</v>
      </c>
      <c r="B27" s="234">
        <v>23</v>
      </c>
      <c r="C27" s="235" t="s">
        <v>47</v>
      </c>
      <c r="D27" s="234"/>
      <c r="E27" s="235" t="s">
        <v>47</v>
      </c>
      <c r="F27" s="235" t="s">
        <v>11</v>
      </c>
      <c r="G27" s="234" t="s">
        <v>12</v>
      </c>
      <c r="H27" s="234"/>
      <c r="I27" s="235"/>
    </row>
    <row r="28" spans="1:9" ht="22.5">
      <c r="A28" s="234">
        <v>332001</v>
      </c>
      <c r="B28" s="234">
        <v>24</v>
      </c>
      <c r="C28" s="235" t="s">
        <v>48</v>
      </c>
      <c r="D28" s="234"/>
      <c r="E28" s="235" t="s">
        <v>48</v>
      </c>
      <c r="F28" s="235" t="s">
        <v>29</v>
      </c>
      <c r="G28" s="234" t="s">
        <v>12</v>
      </c>
      <c r="H28" s="234"/>
      <c r="I28" s="235"/>
    </row>
    <row r="29" spans="1:9" ht="22.5">
      <c r="A29" s="234">
        <v>169001</v>
      </c>
      <c r="B29" s="234">
        <v>25</v>
      </c>
      <c r="C29" s="235" t="s">
        <v>49</v>
      </c>
      <c r="D29" s="234"/>
      <c r="E29" s="235" t="s">
        <v>49</v>
      </c>
      <c r="F29" s="235" t="s">
        <v>11</v>
      </c>
      <c r="G29" s="234" t="s">
        <v>12</v>
      </c>
      <c r="H29" s="234"/>
      <c r="I29" s="235"/>
    </row>
    <row r="30" spans="1:9" ht="22.5">
      <c r="A30" s="234">
        <v>334001</v>
      </c>
      <c r="B30" s="234">
        <v>26</v>
      </c>
      <c r="C30" s="235" t="s">
        <v>50</v>
      </c>
      <c r="D30" s="234"/>
      <c r="E30" s="235" t="s">
        <v>50</v>
      </c>
      <c r="F30" s="235" t="s">
        <v>29</v>
      </c>
      <c r="G30" s="234" t="s">
        <v>12</v>
      </c>
      <c r="H30" s="234"/>
      <c r="I30" s="235"/>
    </row>
    <row r="31" spans="1:9" ht="22.5">
      <c r="A31" s="234">
        <v>410001</v>
      </c>
      <c r="B31" s="234">
        <v>27</v>
      </c>
      <c r="C31" s="235" t="s">
        <v>51</v>
      </c>
      <c r="D31" s="234" t="s">
        <v>16</v>
      </c>
      <c r="E31" s="235" t="s">
        <v>52</v>
      </c>
      <c r="F31" s="235" t="s">
        <v>31</v>
      </c>
      <c r="G31" s="234" t="s">
        <v>12</v>
      </c>
      <c r="H31" s="234"/>
      <c r="I31" s="235"/>
    </row>
    <row r="32" spans="1:9" ht="22.5">
      <c r="A32" s="234">
        <v>414001</v>
      </c>
      <c r="B32" s="234">
        <v>28</v>
      </c>
      <c r="C32" s="235" t="s">
        <v>53</v>
      </c>
      <c r="D32" s="234" t="s">
        <v>16</v>
      </c>
      <c r="E32" s="235" t="s">
        <v>54</v>
      </c>
      <c r="F32" s="235" t="s">
        <v>31</v>
      </c>
      <c r="G32" s="234" t="s">
        <v>12</v>
      </c>
      <c r="H32" s="234"/>
      <c r="I32" s="235"/>
    </row>
    <row r="33" spans="1:9" ht="22.5">
      <c r="A33" s="234">
        <v>416001</v>
      </c>
      <c r="B33" s="234">
        <v>29</v>
      </c>
      <c r="C33" s="235" t="s">
        <v>55</v>
      </c>
      <c r="D33" s="234" t="s">
        <v>16</v>
      </c>
      <c r="E33" s="235" t="s">
        <v>56</v>
      </c>
      <c r="F33" s="235" t="s">
        <v>31</v>
      </c>
      <c r="G33" s="234" t="s">
        <v>12</v>
      </c>
      <c r="H33" s="234"/>
      <c r="I33" s="235"/>
    </row>
    <row r="34" spans="1:9" ht="22.5">
      <c r="A34" s="234">
        <v>409001</v>
      </c>
      <c r="B34" s="234">
        <v>30</v>
      </c>
      <c r="C34" s="235" t="s">
        <v>57</v>
      </c>
      <c r="D34" s="234" t="s">
        <v>16</v>
      </c>
      <c r="E34" s="235" t="s">
        <v>58</v>
      </c>
      <c r="F34" s="235" t="s">
        <v>59</v>
      </c>
      <c r="G34" s="234" t="s">
        <v>12</v>
      </c>
      <c r="H34" s="234"/>
      <c r="I34" s="235"/>
    </row>
    <row r="35" spans="1:9" ht="22.5">
      <c r="A35" s="234">
        <v>307001</v>
      </c>
      <c r="B35" s="234">
        <v>31</v>
      </c>
      <c r="C35" s="235" t="s">
        <v>60</v>
      </c>
      <c r="D35" s="234"/>
      <c r="E35" s="235" t="s">
        <v>60</v>
      </c>
      <c r="F35" s="235" t="s">
        <v>44</v>
      </c>
      <c r="G35" s="234" t="s">
        <v>12</v>
      </c>
      <c r="H35" s="234"/>
      <c r="I35" s="235"/>
    </row>
    <row r="36" spans="1:9" ht="22.5">
      <c r="A36" s="234">
        <v>257001</v>
      </c>
      <c r="B36" s="234">
        <v>32</v>
      </c>
      <c r="C36" s="235" t="s">
        <v>61</v>
      </c>
      <c r="D36" s="234" t="s">
        <v>16</v>
      </c>
      <c r="E36" s="235" t="s">
        <v>62</v>
      </c>
      <c r="F36" s="235" t="s">
        <v>20</v>
      </c>
      <c r="G36" s="234" t="s">
        <v>12</v>
      </c>
      <c r="H36" s="234"/>
      <c r="I36" s="235"/>
    </row>
    <row r="37" spans="1:9" ht="22.5">
      <c r="A37" s="234">
        <v>330001</v>
      </c>
      <c r="B37" s="234">
        <v>33</v>
      </c>
      <c r="C37" s="235" t="s">
        <v>63</v>
      </c>
      <c r="D37" s="234" t="s">
        <v>16</v>
      </c>
      <c r="E37" s="235" t="s">
        <v>64</v>
      </c>
      <c r="F37" s="235" t="s">
        <v>29</v>
      </c>
      <c r="G37" s="234" t="s">
        <v>12</v>
      </c>
      <c r="H37" s="234"/>
      <c r="I37" s="235"/>
    </row>
    <row r="38" spans="1:9" ht="22.5">
      <c r="A38" s="234">
        <v>107001</v>
      </c>
      <c r="B38" s="234">
        <v>34</v>
      </c>
      <c r="C38" s="235" t="s">
        <v>65</v>
      </c>
      <c r="D38" s="234"/>
      <c r="E38" s="235" t="s">
        <v>65</v>
      </c>
      <c r="F38" s="235" t="s">
        <v>11</v>
      </c>
      <c r="G38" s="234" t="s">
        <v>12</v>
      </c>
      <c r="H38" s="234"/>
      <c r="I38" s="235"/>
    </row>
    <row r="39" spans="1:9" ht="22.5">
      <c r="A39" s="236">
        <v>193001</v>
      </c>
      <c r="B39" s="236">
        <v>35</v>
      </c>
      <c r="C39" s="237" t="s">
        <v>66</v>
      </c>
      <c r="D39" s="236" t="s">
        <v>16</v>
      </c>
      <c r="E39" s="237" t="s">
        <v>67</v>
      </c>
      <c r="F39" s="237" t="s">
        <v>44</v>
      </c>
      <c r="G39" s="236" t="s">
        <v>12</v>
      </c>
      <c r="H39" s="236"/>
      <c r="I39" s="237" t="s">
        <v>68</v>
      </c>
    </row>
    <row r="40" spans="1:9" ht="22.5">
      <c r="A40" s="234">
        <v>114001</v>
      </c>
      <c r="B40" s="234">
        <v>36</v>
      </c>
      <c r="C40" s="235" t="s">
        <v>69</v>
      </c>
      <c r="D40" s="234"/>
      <c r="E40" s="235" t="s">
        <v>69</v>
      </c>
      <c r="F40" s="235" t="s">
        <v>11</v>
      </c>
      <c r="G40" s="234" t="s">
        <v>12</v>
      </c>
      <c r="H40" s="234"/>
      <c r="I40" s="235"/>
    </row>
    <row r="41" spans="1:9" ht="22.5">
      <c r="A41" s="234">
        <v>152001</v>
      </c>
      <c r="B41" s="234">
        <v>37</v>
      </c>
      <c r="C41" s="235" t="s">
        <v>70</v>
      </c>
      <c r="D41" s="234"/>
      <c r="E41" s="235" t="s">
        <v>70</v>
      </c>
      <c r="F41" s="235" t="s">
        <v>34</v>
      </c>
      <c r="G41" s="234" t="s">
        <v>12</v>
      </c>
      <c r="H41" s="234"/>
      <c r="I41" s="235"/>
    </row>
    <row r="42" spans="1:9" ht="22.5">
      <c r="A42" s="236"/>
      <c r="B42" s="236"/>
      <c r="C42" s="237" t="s">
        <v>71</v>
      </c>
      <c r="D42" s="236"/>
      <c r="E42" s="237" t="s">
        <v>72</v>
      </c>
      <c r="F42" s="237" t="s">
        <v>11</v>
      </c>
      <c r="G42" s="236"/>
      <c r="H42" s="236"/>
      <c r="I42" s="237" t="s">
        <v>73</v>
      </c>
    </row>
    <row r="43" spans="1:9" ht="22.5">
      <c r="A43" s="234">
        <v>109001</v>
      </c>
      <c r="B43" s="234">
        <v>38</v>
      </c>
      <c r="C43" s="235" t="s">
        <v>74</v>
      </c>
      <c r="D43" s="234" t="s">
        <v>16</v>
      </c>
      <c r="E43" s="235" t="s">
        <v>75</v>
      </c>
      <c r="F43" s="235" t="s">
        <v>11</v>
      </c>
      <c r="G43" s="234" t="s">
        <v>12</v>
      </c>
      <c r="H43" s="234"/>
      <c r="I43" s="235"/>
    </row>
    <row r="44" spans="1:9" ht="22.5">
      <c r="A44" s="234">
        <v>110001</v>
      </c>
      <c r="B44" s="234">
        <v>39</v>
      </c>
      <c r="C44" s="235" t="s">
        <v>76</v>
      </c>
      <c r="D44" s="234" t="s">
        <v>16</v>
      </c>
      <c r="E44" s="235" t="s">
        <v>77</v>
      </c>
      <c r="F44" s="235" t="s">
        <v>11</v>
      </c>
      <c r="G44" s="234" t="s">
        <v>12</v>
      </c>
      <c r="H44" s="234"/>
      <c r="I44" s="235"/>
    </row>
    <row r="45" spans="1:9" ht="22.5">
      <c r="A45" s="234">
        <v>262001</v>
      </c>
      <c r="B45" s="234">
        <v>40</v>
      </c>
      <c r="C45" s="235" t="s">
        <v>78</v>
      </c>
      <c r="D45" s="234"/>
      <c r="E45" s="235" t="s">
        <v>78</v>
      </c>
      <c r="F45" s="235" t="s">
        <v>20</v>
      </c>
      <c r="G45" s="234" t="s">
        <v>12</v>
      </c>
      <c r="H45" s="234"/>
      <c r="I45" s="235"/>
    </row>
    <row r="46" spans="1:9" ht="22.5">
      <c r="A46" s="236">
        <v>182001</v>
      </c>
      <c r="B46" s="236">
        <v>41</v>
      </c>
      <c r="C46" s="237" t="s">
        <v>79</v>
      </c>
      <c r="D46" s="236" t="s">
        <v>16</v>
      </c>
      <c r="E46" s="237" t="s">
        <v>80</v>
      </c>
      <c r="F46" s="237" t="s">
        <v>34</v>
      </c>
      <c r="G46" s="236" t="s">
        <v>12</v>
      </c>
      <c r="H46" s="236"/>
      <c r="I46" s="237" t="s">
        <v>81</v>
      </c>
    </row>
    <row r="47" spans="1:9" ht="22.5">
      <c r="A47" s="234">
        <v>111001</v>
      </c>
      <c r="B47" s="234">
        <v>42</v>
      </c>
      <c r="C47" s="235" t="s">
        <v>82</v>
      </c>
      <c r="D47" s="234"/>
      <c r="E47" s="235" t="s">
        <v>82</v>
      </c>
      <c r="F47" s="235" t="s">
        <v>11</v>
      </c>
      <c r="G47" s="234" t="s">
        <v>12</v>
      </c>
      <c r="H47" s="234"/>
      <c r="I47" s="235"/>
    </row>
    <row r="48" spans="1:9" ht="22.5">
      <c r="A48" s="234">
        <v>309001</v>
      </c>
      <c r="B48" s="234">
        <v>43</v>
      </c>
      <c r="C48" s="235" t="s">
        <v>83</v>
      </c>
      <c r="D48" s="234"/>
      <c r="E48" s="235" t="s">
        <v>83</v>
      </c>
      <c r="F48" s="235" t="s">
        <v>44</v>
      </c>
      <c r="G48" s="234" t="s">
        <v>12</v>
      </c>
      <c r="H48" s="234"/>
      <c r="I48" s="235"/>
    </row>
    <row r="49" spans="1:9" ht="22.5">
      <c r="A49" s="236">
        <v>115001</v>
      </c>
      <c r="B49" s="236">
        <v>44</v>
      </c>
      <c r="C49" s="237" t="s">
        <v>84</v>
      </c>
      <c r="D49" s="236" t="s">
        <v>16</v>
      </c>
      <c r="E49" s="237" t="s">
        <v>85</v>
      </c>
      <c r="F49" s="237" t="s">
        <v>34</v>
      </c>
      <c r="G49" s="236" t="s">
        <v>12</v>
      </c>
      <c r="H49" s="236"/>
      <c r="I49" s="237" t="s">
        <v>86</v>
      </c>
    </row>
    <row r="50" spans="1:9" ht="22.5">
      <c r="A50" s="234">
        <v>305001</v>
      </c>
      <c r="B50" s="234">
        <v>45</v>
      </c>
      <c r="C50" s="235" t="s">
        <v>87</v>
      </c>
      <c r="D50" s="234"/>
      <c r="E50" s="235" t="s">
        <v>87</v>
      </c>
      <c r="F50" s="235" t="s">
        <v>44</v>
      </c>
      <c r="G50" s="234" t="s">
        <v>12</v>
      </c>
      <c r="H50" s="234"/>
      <c r="I50" s="235"/>
    </row>
    <row r="51" spans="1:9" ht="22.5">
      <c r="A51" s="236">
        <v>119001</v>
      </c>
      <c r="B51" s="236">
        <v>46</v>
      </c>
      <c r="C51" s="237" t="s">
        <v>88</v>
      </c>
      <c r="D51" s="236" t="s">
        <v>16</v>
      </c>
      <c r="E51" s="237" t="s">
        <v>89</v>
      </c>
      <c r="F51" s="237" t="s">
        <v>11</v>
      </c>
      <c r="G51" s="236" t="s">
        <v>12</v>
      </c>
      <c r="H51" s="236"/>
      <c r="I51" s="237" t="s">
        <v>68</v>
      </c>
    </row>
    <row r="52" spans="1:9" ht="22.5">
      <c r="A52" s="234">
        <v>190001</v>
      </c>
      <c r="B52" s="234">
        <v>47</v>
      </c>
      <c r="C52" s="235" t="s">
        <v>90</v>
      </c>
      <c r="D52" s="234"/>
      <c r="E52" s="235" t="s">
        <v>90</v>
      </c>
      <c r="F52" s="235" t="s">
        <v>11</v>
      </c>
      <c r="G52" s="234" t="s">
        <v>12</v>
      </c>
      <c r="H52" s="234"/>
      <c r="I52" s="235"/>
    </row>
    <row r="53" spans="1:9" ht="22.5">
      <c r="A53" s="234">
        <v>112001</v>
      </c>
      <c r="B53" s="234">
        <v>48</v>
      </c>
      <c r="C53" s="235" t="s">
        <v>91</v>
      </c>
      <c r="D53" s="234"/>
      <c r="E53" s="235" t="s">
        <v>91</v>
      </c>
      <c r="F53" s="235" t="s">
        <v>11</v>
      </c>
      <c r="G53" s="234" t="s">
        <v>12</v>
      </c>
      <c r="H53" s="234"/>
      <c r="I53" s="235"/>
    </row>
    <row r="54" spans="1:9" ht="22.5">
      <c r="A54" s="234">
        <v>189001</v>
      </c>
      <c r="B54" s="234">
        <v>49</v>
      </c>
      <c r="C54" s="235" t="s">
        <v>92</v>
      </c>
      <c r="D54" s="234" t="s">
        <v>16</v>
      </c>
      <c r="E54" s="235" t="s">
        <v>93</v>
      </c>
      <c r="F54" s="235" t="s">
        <v>94</v>
      </c>
      <c r="G54" s="234" t="s">
        <v>12</v>
      </c>
      <c r="H54" s="234"/>
      <c r="I54" s="235"/>
    </row>
    <row r="55" spans="1:9" ht="22.5">
      <c r="A55" s="234">
        <v>118001</v>
      </c>
      <c r="B55" s="234">
        <v>50</v>
      </c>
      <c r="C55" s="235" t="s">
        <v>95</v>
      </c>
      <c r="D55" s="234" t="s">
        <v>16</v>
      </c>
      <c r="E55" s="235" t="s">
        <v>96</v>
      </c>
      <c r="F55" s="235" t="s">
        <v>11</v>
      </c>
      <c r="G55" s="234" t="s">
        <v>12</v>
      </c>
      <c r="H55" s="234"/>
      <c r="I55" s="235"/>
    </row>
    <row r="56" spans="1:9" ht="22.5">
      <c r="A56" s="236">
        <v>479001</v>
      </c>
      <c r="B56" s="236">
        <v>51</v>
      </c>
      <c r="C56" s="237" t="s">
        <v>97</v>
      </c>
      <c r="D56" s="236" t="s">
        <v>16</v>
      </c>
      <c r="E56" s="237" t="s">
        <v>98</v>
      </c>
      <c r="F56" s="237" t="s">
        <v>34</v>
      </c>
      <c r="G56" s="236" t="s">
        <v>12</v>
      </c>
      <c r="H56" s="236"/>
      <c r="I56" s="237" t="s">
        <v>81</v>
      </c>
    </row>
    <row r="57" spans="1:9" ht="22.5">
      <c r="A57" s="234">
        <v>468001</v>
      </c>
      <c r="B57" s="234">
        <v>52</v>
      </c>
      <c r="C57" s="235" t="s">
        <v>99</v>
      </c>
      <c r="D57" s="234"/>
      <c r="E57" s="235" t="s">
        <v>99</v>
      </c>
      <c r="F57" s="235" t="s">
        <v>34</v>
      </c>
      <c r="G57" s="234" t="s">
        <v>12</v>
      </c>
      <c r="H57" s="234"/>
      <c r="I57" s="235"/>
    </row>
    <row r="58" spans="1:9" ht="22.5">
      <c r="A58" s="234">
        <v>475001</v>
      </c>
      <c r="B58" s="234">
        <v>53</v>
      </c>
      <c r="C58" s="235" t="s">
        <v>100</v>
      </c>
      <c r="D58" s="234"/>
      <c r="E58" s="235" t="s">
        <v>100</v>
      </c>
      <c r="F58" s="235" t="s">
        <v>34</v>
      </c>
      <c r="G58" s="234" t="s">
        <v>12</v>
      </c>
      <c r="H58" s="234"/>
      <c r="I58" s="235"/>
    </row>
    <row r="59" spans="1:9" ht="22.5">
      <c r="A59" s="234">
        <v>476001</v>
      </c>
      <c r="B59" s="234">
        <v>54</v>
      </c>
      <c r="C59" s="235" t="s">
        <v>101</v>
      </c>
      <c r="D59" s="234"/>
      <c r="E59" s="235" t="s">
        <v>101</v>
      </c>
      <c r="F59" s="235" t="s">
        <v>34</v>
      </c>
      <c r="G59" s="234" t="s">
        <v>12</v>
      </c>
      <c r="H59" s="234"/>
      <c r="I59" s="235"/>
    </row>
    <row r="60" spans="1:9" ht="22.5">
      <c r="A60" s="234">
        <v>303001</v>
      </c>
      <c r="B60" s="234">
        <v>55</v>
      </c>
      <c r="C60" s="235" t="s">
        <v>102</v>
      </c>
      <c r="D60" s="234" t="s">
        <v>16</v>
      </c>
      <c r="E60" s="235" t="s">
        <v>103</v>
      </c>
      <c r="F60" s="235" t="s">
        <v>44</v>
      </c>
      <c r="G60" s="234" t="s">
        <v>12</v>
      </c>
      <c r="H60" s="234"/>
      <c r="I60" s="235"/>
    </row>
    <row r="61" spans="1:9" ht="22.5">
      <c r="A61" s="236">
        <v>337001</v>
      </c>
      <c r="B61" s="236">
        <v>56</v>
      </c>
      <c r="C61" s="237" t="s">
        <v>104</v>
      </c>
      <c r="D61" s="236" t="s">
        <v>16</v>
      </c>
      <c r="E61" s="237" t="s">
        <v>104</v>
      </c>
      <c r="F61" s="237" t="s">
        <v>29</v>
      </c>
      <c r="G61" s="236" t="s">
        <v>12</v>
      </c>
      <c r="H61" s="236"/>
      <c r="I61" s="237" t="s">
        <v>105</v>
      </c>
    </row>
    <row r="62" spans="1:9" ht="22.5">
      <c r="A62" s="236">
        <v>331001</v>
      </c>
      <c r="B62" s="236">
        <v>57</v>
      </c>
      <c r="C62" s="237" t="s">
        <v>106</v>
      </c>
      <c r="D62" s="236" t="s">
        <v>16</v>
      </c>
      <c r="E62" s="237" t="s">
        <v>107</v>
      </c>
      <c r="F62" s="237" t="s">
        <v>29</v>
      </c>
      <c r="G62" s="236" t="s">
        <v>12</v>
      </c>
      <c r="H62" s="236"/>
      <c r="I62" s="237" t="s">
        <v>108</v>
      </c>
    </row>
    <row r="63" spans="1:9" ht="22.5">
      <c r="A63" s="234">
        <v>338001</v>
      </c>
      <c r="B63" s="234">
        <v>58</v>
      </c>
      <c r="C63" s="235" t="s">
        <v>109</v>
      </c>
      <c r="D63" s="234"/>
      <c r="E63" s="235" t="s">
        <v>109</v>
      </c>
      <c r="F63" s="235" t="s">
        <v>29</v>
      </c>
      <c r="G63" s="234" t="s">
        <v>12</v>
      </c>
      <c r="H63" s="234"/>
      <c r="I63" s="235"/>
    </row>
    <row r="64" spans="1:9" ht="22.5">
      <c r="A64" s="234">
        <v>273001</v>
      </c>
      <c r="B64" s="234">
        <v>59</v>
      </c>
      <c r="C64" s="235" t="s">
        <v>110</v>
      </c>
      <c r="D64" s="234"/>
      <c r="E64" s="235" t="s">
        <v>110</v>
      </c>
      <c r="F64" s="235" t="s">
        <v>20</v>
      </c>
      <c r="G64" s="234" t="s">
        <v>12</v>
      </c>
      <c r="H64" s="234"/>
      <c r="I64" s="235"/>
    </row>
    <row r="65" spans="1:9" ht="22.5">
      <c r="A65" s="236"/>
      <c r="B65" s="236"/>
      <c r="C65" s="237" t="s">
        <v>111</v>
      </c>
      <c r="D65" s="236"/>
      <c r="E65" s="237" t="s">
        <v>58</v>
      </c>
      <c r="F65" s="237" t="s">
        <v>59</v>
      </c>
      <c r="G65" s="236"/>
      <c r="H65" s="236"/>
      <c r="I65" s="237" t="s">
        <v>112</v>
      </c>
    </row>
    <row r="66" spans="1:9" ht="22.5">
      <c r="A66" s="234">
        <v>265001</v>
      </c>
      <c r="B66" s="234">
        <v>60</v>
      </c>
      <c r="C66" s="235" t="s">
        <v>113</v>
      </c>
      <c r="D66" s="234"/>
      <c r="E66" s="235" t="s">
        <v>113</v>
      </c>
      <c r="F66" s="235" t="s">
        <v>20</v>
      </c>
      <c r="G66" s="234" t="s">
        <v>12</v>
      </c>
      <c r="H66" s="234"/>
      <c r="I66" s="235"/>
    </row>
    <row r="67" spans="1:9" ht="22.5">
      <c r="A67" s="234">
        <v>127001</v>
      </c>
      <c r="B67" s="234">
        <v>61</v>
      </c>
      <c r="C67" s="235" t="s">
        <v>114</v>
      </c>
      <c r="D67" s="234"/>
      <c r="E67" s="235" t="s">
        <v>114</v>
      </c>
      <c r="F67" s="235" t="s">
        <v>11</v>
      </c>
      <c r="G67" s="234" t="s">
        <v>12</v>
      </c>
      <c r="H67" s="234"/>
      <c r="I67" s="235"/>
    </row>
    <row r="68" spans="1:9" ht="22.5">
      <c r="A68" s="234">
        <v>128001</v>
      </c>
      <c r="B68" s="234">
        <v>62</v>
      </c>
      <c r="C68" s="235" t="s">
        <v>115</v>
      </c>
      <c r="D68" s="234"/>
      <c r="E68" s="235" t="s">
        <v>115</v>
      </c>
      <c r="F68" s="235" t="s">
        <v>11</v>
      </c>
      <c r="G68" s="234" t="s">
        <v>12</v>
      </c>
      <c r="H68" s="234"/>
      <c r="I68" s="235"/>
    </row>
    <row r="69" spans="1:9" ht="22.5">
      <c r="A69" s="234">
        <v>129001</v>
      </c>
      <c r="B69" s="234">
        <v>63</v>
      </c>
      <c r="C69" s="235" t="s">
        <v>116</v>
      </c>
      <c r="D69" s="234"/>
      <c r="E69" s="235" t="s">
        <v>116</v>
      </c>
      <c r="F69" s="235" t="s">
        <v>11</v>
      </c>
      <c r="G69" s="234" t="s">
        <v>12</v>
      </c>
      <c r="H69" s="234"/>
      <c r="I69" s="235"/>
    </row>
    <row r="70" spans="1:9" ht="22.5">
      <c r="A70" s="234">
        <v>132001</v>
      </c>
      <c r="B70" s="234">
        <v>64</v>
      </c>
      <c r="C70" s="235" t="s">
        <v>117</v>
      </c>
      <c r="D70" s="234"/>
      <c r="E70" s="235" t="s">
        <v>117</v>
      </c>
      <c r="F70" s="235" t="s">
        <v>11</v>
      </c>
      <c r="G70" s="234" t="s">
        <v>12</v>
      </c>
      <c r="H70" s="234"/>
      <c r="I70" s="235"/>
    </row>
    <row r="71" spans="1:9" ht="22.5">
      <c r="A71" s="234">
        <v>301001</v>
      </c>
      <c r="B71" s="234">
        <v>65</v>
      </c>
      <c r="C71" s="235" t="s">
        <v>118</v>
      </c>
      <c r="D71" s="234"/>
      <c r="E71" s="235" t="s">
        <v>118</v>
      </c>
      <c r="F71" s="235" t="s">
        <v>44</v>
      </c>
      <c r="G71" s="234" t="s">
        <v>12</v>
      </c>
      <c r="H71" s="234"/>
      <c r="I71" s="235"/>
    </row>
    <row r="72" spans="1:9" ht="22.5">
      <c r="A72" s="234">
        <v>269001</v>
      </c>
      <c r="B72" s="234">
        <v>66</v>
      </c>
      <c r="C72" s="235" t="s">
        <v>119</v>
      </c>
      <c r="D72" s="234"/>
      <c r="E72" s="235" t="s">
        <v>119</v>
      </c>
      <c r="F72" s="235" t="s">
        <v>20</v>
      </c>
      <c r="G72" s="234" t="s">
        <v>12</v>
      </c>
      <c r="H72" s="234"/>
      <c r="I72" s="235"/>
    </row>
    <row r="73" spans="1:9" ht="22.5">
      <c r="A73" s="234">
        <v>164001</v>
      </c>
      <c r="B73" s="234">
        <v>67</v>
      </c>
      <c r="C73" s="235" t="s">
        <v>120</v>
      </c>
      <c r="D73" s="234"/>
      <c r="E73" s="235" t="s">
        <v>120</v>
      </c>
      <c r="F73" s="235" t="s">
        <v>11</v>
      </c>
      <c r="G73" s="234" t="s">
        <v>12</v>
      </c>
      <c r="H73" s="234"/>
      <c r="I73" s="235"/>
    </row>
    <row r="74" spans="1:9" ht="22.5">
      <c r="A74" s="234">
        <v>165001</v>
      </c>
      <c r="B74" s="234">
        <v>68</v>
      </c>
      <c r="C74" s="235" t="s">
        <v>121</v>
      </c>
      <c r="D74" s="234"/>
      <c r="E74" s="235" t="s">
        <v>121</v>
      </c>
      <c r="F74" s="235" t="s">
        <v>11</v>
      </c>
      <c r="G74" s="234" t="s">
        <v>12</v>
      </c>
      <c r="H74" s="234"/>
      <c r="I74" s="235"/>
    </row>
    <row r="75" spans="1:9" ht="22.5">
      <c r="A75" s="234">
        <v>166001</v>
      </c>
      <c r="B75" s="234">
        <v>69</v>
      </c>
      <c r="C75" s="235" t="s">
        <v>122</v>
      </c>
      <c r="D75" s="234"/>
      <c r="E75" s="235" t="s">
        <v>122</v>
      </c>
      <c r="F75" s="235" t="s">
        <v>11</v>
      </c>
      <c r="G75" s="234" t="s">
        <v>12</v>
      </c>
      <c r="H75" s="234"/>
      <c r="I75" s="235"/>
    </row>
    <row r="76" spans="1:9" ht="22.5">
      <c r="A76" s="234">
        <v>167001</v>
      </c>
      <c r="B76" s="234">
        <v>70</v>
      </c>
      <c r="C76" s="235" t="s">
        <v>123</v>
      </c>
      <c r="D76" s="234"/>
      <c r="E76" s="235" t="s">
        <v>123</v>
      </c>
      <c r="F76" s="235" t="s">
        <v>11</v>
      </c>
      <c r="G76" s="234" t="s">
        <v>12</v>
      </c>
      <c r="H76" s="234"/>
      <c r="I76" s="235"/>
    </row>
    <row r="77" spans="1:9" ht="22.5">
      <c r="A77" s="234">
        <v>168001</v>
      </c>
      <c r="B77" s="234">
        <v>71</v>
      </c>
      <c r="C77" s="235" t="s">
        <v>124</v>
      </c>
      <c r="D77" s="234"/>
      <c r="E77" s="235" t="s">
        <v>124</v>
      </c>
      <c r="F77" s="235" t="s">
        <v>11</v>
      </c>
      <c r="G77" s="234" t="s">
        <v>12</v>
      </c>
      <c r="H77" s="234"/>
      <c r="I77" s="235"/>
    </row>
    <row r="78" spans="1:9" ht="22.5">
      <c r="A78" s="234">
        <v>187001</v>
      </c>
      <c r="B78" s="234">
        <v>72</v>
      </c>
      <c r="C78" s="235" t="s">
        <v>125</v>
      </c>
      <c r="D78" s="234"/>
      <c r="E78" s="235" t="s">
        <v>125</v>
      </c>
      <c r="F78" s="235" t="s">
        <v>11</v>
      </c>
      <c r="G78" s="234" t="s">
        <v>12</v>
      </c>
      <c r="H78" s="234"/>
      <c r="I78" s="235"/>
    </row>
    <row r="79" spans="1:9" ht="22.5">
      <c r="A79" s="234">
        <v>192001</v>
      </c>
      <c r="B79" s="234">
        <v>73</v>
      </c>
      <c r="C79" s="235" t="s">
        <v>126</v>
      </c>
      <c r="D79" s="234"/>
      <c r="E79" s="235" t="s">
        <v>126</v>
      </c>
      <c r="F79" s="235" t="s">
        <v>11</v>
      </c>
      <c r="G79" s="234" t="s">
        <v>12</v>
      </c>
      <c r="H79" s="234"/>
      <c r="I79" s="235"/>
    </row>
    <row r="80" spans="1:9" ht="22.5">
      <c r="A80" s="234">
        <v>159001</v>
      </c>
      <c r="B80" s="234">
        <v>74</v>
      </c>
      <c r="C80" s="235" t="s">
        <v>127</v>
      </c>
      <c r="D80" s="234"/>
      <c r="E80" s="235" t="s">
        <v>127</v>
      </c>
      <c r="F80" s="235" t="s">
        <v>11</v>
      </c>
      <c r="G80" s="234" t="s">
        <v>12</v>
      </c>
      <c r="H80" s="234"/>
      <c r="I80" s="235"/>
    </row>
    <row r="81" spans="1:9" ht="22.5">
      <c r="A81" s="234">
        <v>160001</v>
      </c>
      <c r="B81" s="234">
        <v>75</v>
      </c>
      <c r="C81" s="235" t="s">
        <v>128</v>
      </c>
      <c r="D81" s="234"/>
      <c r="E81" s="235" t="s">
        <v>128</v>
      </c>
      <c r="F81" s="235" t="s">
        <v>11</v>
      </c>
      <c r="G81" s="234" t="s">
        <v>12</v>
      </c>
      <c r="H81" s="234"/>
      <c r="I81" s="235"/>
    </row>
    <row r="82" spans="1:9" ht="22.5">
      <c r="A82" s="234">
        <v>161001</v>
      </c>
      <c r="B82" s="234">
        <v>76</v>
      </c>
      <c r="C82" s="235" t="s">
        <v>129</v>
      </c>
      <c r="D82" s="234"/>
      <c r="E82" s="235" t="s">
        <v>129</v>
      </c>
      <c r="F82" s="235" t="s">
        <v>11</v>
      </c>
      <c r="G82" s="234" t="s">
        <v>12</v>
      </c>
      <c r="H82" s="234"/>
      <c r="I82" s="235"/>
    </row>
    <row r="83" spans="1:9" ht="22.5">
      <c r="A83" s="234">
        <v>162001</v>
      </c>
      <c r="B83" s="234">
        <v>77</v>
      </c>
      <c r="C83" s="235" t="s">
        <v>130</v>
      </c>
      <c r="D83" s="234"/>
      <c r="E83" s="235" t="s">
        <v>130</v>
      </c>
      <c r="F83" s="235" t="s">
        <v>11</v>
      </c>
      <c r="G83" s="234" t="s">
        <v>12</v>
      </c>
      <c r="H83" s="234"/>
      <c r="I83" s="235"/>
    </row>
    <row r="84" spans="1:9" ht="22.5">
      <c r="A84" s="234">
        <v>163001</v>
      </c>
      <c r="B84" s="234">
        <v>78</v>
      </c>
      <c r="C84" s="235" t="s">
        <v>131</v>
      </c>
      <c r="D84" s="234"/>
      <c r="E84" s="235" t="s">
        <v>131</v>
      </c>
      <c r="F84" s="235" t="s">
        <v>11</v>
      </c>
      <c r="G84" s="234" t="s">
        <v>12</v>
      </c>
      <c r="H84" s="234"/>
      <c r="I84" s="235"/>
    </row>
    <row r="85" spans="1:9" ht="22.5">
      <c r="A85" s="234">
        <v>186001</v>
      </c>
      <c r="B85" s="234">
        <v>79</v>
      </c>
      <c r="C85" s="235" t="s">
        <v>132</v>
      </c>
      <c r="D85" s="234"/>
      <c r="E85" s="235" t="s">
        <v>132</v>
      </c>
      <c r="F85" s="235" t="s">
        <v>11</v>
      </c>
      <c r="G85" s="234" t="s">
        <v>12</v>
      </c>
      <c r="H85" s="234"/>
      <c r="I85" s="235"/>
    </row>
    <row r="86" spans="1:9" ht="22.5">
      <c r="A86" s="234">
        <v>191001</v>
      </c>
      <c r="B86" s="234">
        <v>80</v>
      </c>
      <c r="C86" s="235" t="s">
        <v>133</v>
      </c>
      <c r="D86" s="234"/>
      <c r="E86" s="235" t="s">
        <v>133</v>
      </c>
      <c r="F86" s="235" t="s">
        <v>11</v>
      </c>
      <c r="G86" s="234" t="s">
        <v>12</v>
      </c>
      <c r="H86" s="234"/>
      <c r="I86" s="235"/>
    </row>
    <row r="87" spans="1:9" ht="22.5">
      <c r="A87" s="234">
        <v>137001</v>
      </c>
      <c r="B87" s="234">
        <v>81</v>
      </c>
      <c r="C87" s="235" t="s">
        <v>134</v>
      </c>
      <c r="D87" s="234"/>
      <c r="E87" s="235" t="s">
        <v>134</v>
      </c>
      <c r="F87" s="235" t="s">
        <v>11</v>
      </c>
      <c r="G87" s="234" t="s">
        <v>12</v>
      </c>
      <c r="H87" s="234"/>
      <c r="I87" s="235"/>
    </row>
    <row r="88" spans="1:9" ht="22.5">
      <c r="A88" s="234">
        <v>138001</v>
      </c>
      <c r="B88" s="234">
        <v>82</v>
      </c>
      <c r="C88" s="235" t="s">
        <v>135</v>
      </c>
      <c r="D88" s="234"/>
      <c r="E88" s="235" t="s">
        <v>135</v>
      </c>
      <c r="F88" s="235" t="s">
        <v>11</v>
      </c>
      <c r="G88" s="234" t="s">
        <v>12</v>
      </c>
      <c r="H88" s="234"/>
      <c r="I88" s="235"/>
    </row>
    <row r="89" spans="1:9" ht="22.5">
      <c r="A89" s="234">
        <v>139001</v>
      </c>
      <c r="B89" s="234">
        <v>83</v>
      </c>
      <c r="C89" s="235" t="s">
        <v>136</v>
      </c>
      <c r="D89" s="234"/>
      <c r="E89" s="235" t="s">
        <v>136</v>
      </c>
      <c r="F89" s="235" t="s">
        <v>11</v>
      </c>
      <c r="G89" s="234" t="s">
        <v>12</v>
      </c>
      <c r="H89" s="234"/>
      <c r="I89" s="235"/>
    </row>
    <row r="90" spans="1:9" ht="22.5">
      <c r="A90" s="234">
        <v>140001</v>
      </c>
      <c r="B90" s="234">
        <v>84</v>
      </c>
      <c r="C90" s="235" t="s">
        <v>137</v>
      </c>
      <c r="D90" s="234"/>
      <c r="E90" s="235" t="s">
        <v>137</v>
      </c>
      <c r="F90" s="235" t="s">
        <v>11</v>
      </c>
      <c r="G90" s="234" t="s">
        <v>12</v>
      </c>
      <c r="H90" s="234"/>
      <c r="I90" s="235"/>
    </row>
    <row r="91" spans="1:9" ht="22.5">
      <c r="A91" s="234">
        <v>141001</v>
      </c>
      <c r="B91" s="234">
        <v>85</v>
      </c>
      <c r="C91" s="235" t="s">
        <v>138</v>
      </c>
      <c r="D91" s="234"/>
      <c r="E91" s="235" t="s">
        <v>138</v>
      </c>
      <c r="F91" s="235" t="s">
        <v>11</v>
      </c>
      <c r="G91" s="234" t="s">
        <v>12</v>
      </c>
      <c r="H91" s="234"/>
      <c r="I91" s="235"/>
    </row>
    <row r="92" spans="1:9" ht="22.5">
      <c r="A92" s="234">
        <v>142001</v>
      </c>
      <c r="B92" s="234">
        <v>86</v>
      </c>
      <c r="C92" s="235" t="s">
        <v>139</v>
      </c>
      <c r="D92" s="234"/>
      <c r="E92" s="235" t="s">
        <v>139</v>
      </c>
      <c r="F92" s="235" t="s">
        <v>11</v>
      </c>
      <c r="G92" s="234" t="s">
        <v>12</v>
      </c>
      <c r="H92" s="234"/>
      <c r="I92" s="235"/>
    </row>
    <row r="93" spans="1:9" ht="22.5">
      <c r="A93" s="234">
        <v>143001</v>
      </c>
      <c r="B93" s="234">
        <v>87</v>
      </c>
      <c r="C93" s="235" t="s">
        <v>140</v>
      </c>
      <c r="D93" s="234"/>
      <c r="E93" s="235" t="s">
        <v>140</v>
      </c>
      <c r="F93" s="235" t="s">
        <v>11</v>
      </c>
      <c r="G93" s="234" t="s">
        <v>12</v>
      </c>
      <c r="H93" s="234"/>
      <c r="I93" s="235"/>
    </row>
    <row r="94" spans="1:9" ht="22.5">
      <c r="A94" s="234">
        <v>134001</v>
      </c>
      <c r="B94" s="234">
        <v>88</v>
      </c>
      <c r="C94" s="235" t="s">
        <v>141</v>
      </c>
      <c r="D94" s="234"/>
      <c r="E94" s="235" t="s">
        <v>141</v>
      </c>
      <c r="F94" s="235" t="s">
        <v>11</v>
      </c>
      <c r="G94" s="234" t="s">
        <v>12</v>
      </c>
      <c r="H94" s="234"/>
      <c r="I94" s="235"/>
    </row>
    <row r="95" spans="1:9" ht="22.5">
      <c r="A95" s="234">
        <v>133001</v>
      </c>
      <c r="B95" s="234">
        <v>89</v>
      </c>
      <c r="C95" s="235" t="s">
        <v>142</v>
      </c>
      <c r="D95" s="234"/>
      <c r="E95" s="235" t="s">
        <v>142</v>
      </c>
      <c r="F95" s="235" t="s">
        <v>11</v>
      </c>
      <c r="G95" s="234" t="s">
        <v>12</v>
      </c>
      <c r="H95" s="234"/>
      <c r="I95" s="235"/>
    </row>
    <row r="96" spans="1:9" ht="22.5">
      <c r="A96" s="234">
        <v>135001</v>
      </c>
      <c r="B96" s="234">
        <v>90</v>
      </c>
      <c r="C96" s="235" t="s">
        <v>143</v>
      </c>
      <c r="D96" s="234"/>
      <c r="E96" s="235" t="s">
        <v>143</v>
      </c>
      <c r="F96" s="235" t="s">
        <v>11</v>
      </c>
      <c r="G96" s="234" t="s">
        <v>12</v>
      </c>
      <c r="H96" s="234"/>
      <c r="I96" s="235"/>
    </row>
    <row r="97" spans="1:9" ht="22.5">
      <c r="A97" s="234">
        <v>175001</v>
      </c>
      <c r="B97" s="234">
        <v>91</v>
      </c>
      <c r="C97" s="235" t="s">
        <v>144</v>
      </c>
      <c r="D97" s="234"/>
      <c r="E97" s="235" t="s">
        <v>144</v>
      </c>
      <c r="F97" s="235" t="s">
        <v>11</v>
      </c>
      <c r="G97" s="234" t="s">
        <v>12</v>
      </c>
      <c r="H97" s="234"/>
      <c r="I97" s="235"/>
    </row>
    <row r="98" spans="1:9" ht="22.5">
      <c r="A98" s="234">
        <v>255001</v>
      </c>
      <c r="B98" s="234">
        <v>92</v>
      </c>
      <c r="C98" s="235" t="s">
        <v>145</v>
      </c>
      <c r="D98" s="234"/>
      <c r="E98" s="235" t="s">
        <v>145</v>
      </c>
      <c r="F98" s="235" t="s">
        <v>20</v>
      </c>
      <c r="G98" s="234" t="s">
        <v>12</v>
      </c>
      <c r="H98" s="234"/>
      <c r="I98" s="235"/>
    </row>
    <row r="99" spans="1:9" ht="22.5">
      <c r="A99" s="234">
        <v>267001</v>
      </c>
      <c r="B99" s="234">
        <v>93</v>
      </c>
      <c r="C99" s="235" t="s">
        <v>146</v>
      </c>
      <c r="D99" s="234"/>
      <c r="E99" s="235" t="s">
        <v>146</v>
      </c>
      <c r="F99" s="235" t="s">
        <v>20</v>
      </c>
      <c r="G99" s="234" t="s">
        <v>12</v>
      </c>
      <c r="H99" s="234"/>
      <c r="I99" s="235"/>
    </row>
    <row r="100" spans="1:9" ht="22.5">
      <c r="A100" s="234">
        <v>144001</v>
      </c>
      <c r="B100" s="234">
        <v>94</v>
      </c>
      <c r="C100" s="235" t="s">
        <v>147</v>
      </c>
      <c r="D100" s="234"/>
      <c r="E100" s="235" t="s">
        <v>147</v>
      </c>
      <c r="F100" s="235" t="s">
        <v>11</v>
      </c>
      <c r="G100" s="234" t="s">
        <v>12</v>
      </c>
      <c r="H100" s="234"/>
      <c r="I100" s="235"/>
    </row>
    <row r="101" spans="1:9" ht="22.5">
      <c r="A101" s="234">
        <v>259001</v>
      </c>
      <c r="B101" s="234">
        <v>95</v>
      </c>
      <c r="C101" s="235" t="s">
        <v>148</v>
      </c>
      <c r="D101" s="234"/>
      <c r="E101" s="235" t="s">
        <v>148</v>
      </c>
      <c r="F101" s="235" t="s">
        <v>20</v>
      </c>
      <c r="G101" s="234" t="s">
        <v>12</v>
      </c>
      <c r="H101" s="234"/>
      <c r="I101" s="235"/>
    </row>
    <row r="102" spans="1:9" ht="22.5">
      <c r="A102" s="234">
        <v>260001</v>
      </c>
      <c r="B102" s="234">
        <v>96</v>
      </c>
      <c r="C102" s="235" t="s">
        <v>149</v>
      </c>
      <c r="D102" s="234"/>
      <c r="E102" s="235" t="s">
        <v>149</v>
      </c>
      <c r="F102" s="235" t="s">
        <v>20</v>
      </c>
      <c r="G102" s="234" t="s">
        <v>12</v>
      </c>
      <c r="H102" s="234"/>
      <c r="I102" s="235"/>
    </row>
    <row r="103" spans="1:9" ht="22.5">
      <c r="A103" s="234">
        <v>185001</v>
      </c>
      <c r="B103" s="234">
        <v>97</v>
      </c>
      <c r="C103" s="235" t="s">
        <v>150</v>
      </c>
      <c r="D103" s="234"/>
      <c r="E103" s="235" t="s">
        <v>150</v>
      </c>
      <c r="F103" s="235" t="s">
        <v>11</v>
      </c>
      <c r="G103" s="234" t="s">
        <v>12</v>
      </c>
      <c r="H103" s="234"/>
      <c r="I103" s="235"/>
    </row>
    <row r="104" spans="1:9" ht="22.5">
      <c r="A104" s="234">
        <v>333001</v>
      </c>
      <c r="B104" s="234">
        <v>98</v>
      </c>
      <c r="C104" s="235" t="s">
        <v>151</v>
      </c>
      <c r="D104" s="234"/>
      <c r="E104" s="235" t="s">
        <v>151</v>
      </c>
      <c r="F104" s="235" t="s">
        <v>29</v>
      </c>
      <c r="G104" s="234" t="s">
        <v>12</v>
      </c>
      <c r="H104" s="234"/>
      <c r="I104" s="235"/>
    </row>
    <row r="105" spans="1:9" ht="22.5">
      <c r="A105" s="234">
        <v>122001</v>
      </c>
      <c r="B105" s="234">
        <v>99</v>
      </c>
      <c r="C105" s="235" t="s">
        <v>152</v>
      </c>
      <c r="D105" s="234"/>
      <c r="E105" s="235" t="s">
        <v>152</v>
      </c>
      <c r="F105" s="235" t="s">
        <v>34</v>
      </c>
      <c r="G105" s="234" t="s">
        <v>12</v>
      </c>
      <c r="H105" s="234"/>
      <c r="I105" s="235"/>
    </row>
    <row r="106" spans="1:9" ht="22.5">
      <c r="A106" s="234">
        <v>136001</v>
      </c>
      <c r="B106" s="234">
        <v>100</v>
      </c>
      <c r="C106" s="235" t="s">
        <v>153</v>
      </c>
      <c r="D106" s="234"/>
      <c r="E106" s="235" t="s">
        <v>153</v>
      </c>
      <c r="F106" s="235" t="s">
        <v>29</v>
      </c>
      <c r="G106" s="234" t="s">
        <v>12</v>
      </c>
      <c r="H106" s="234"/>
      <c r="I106" s="235"/>
    </row>
    <row r="107" spans="1:9" ht="22.5">
      <c r="A107" s="234">
        <v>251001</v>
      </c>
      <c r="B107" s="234">
        <v>101</v>
      </c>
      <c r="C107" s="235" t="s">
        <v>154</v>
      </c>
      <c r="D107" s="234"/>
      <c r="E107" s="235" t="s">
        <v>154</v>
      </c>
      <c r="F107" s="235" t="s">
        <v>20</v>
      </c>
      <c r="G107" s="234" t="s">
        <v>12</v>
      </c>
      <c r="H107" s="234"/>
      <c r="I107" s="235"/>
    </row>
    <row r="108" spans="1:9" ht="22.5">
      <c r="A108" s="234">
        <v>174001</v>
      </c>
      <c r="B108" s="234">
        <v>102</v>
      </c>
      <c r="C108" s="235" t="s">
        <v>155</v>
      </c>
      <c r="D108" s="234"/>
      <c r="E108" s="235" t="s">
        <v>155</v>
      </c>
      <c r="F108" s="235" t="s">
        <v>11</v>
      </c>
      <c r="G108" s="234" t="s">
        <v>12</v>
      </c>
      <c r="H108" s="234"/>
      <c r="I108" s="235"/>
    </row>
    <row r="109" spans="1:9" ht="22.5">
      <c r="A109" s="234">
        <v>268001</v>
      </c>
      <c r="B109" s="234">
        <v>103</v>
      </c>
      <c r="C109" s="235" t="s">
        <v>156</v>
      </c>
      <c r="D109" s="234"/>
      <c r="E109" s="235" t="s">
        <v>156</v>
      </c>
      <c r="F109" s="235" t="s">
        <v>20</v>
      </c>
      <c r="G109" s="234" t="s">
        <v>12</v>
      </c>
      <c r="H109" s="234"/>
      <c r="I109" s="235"/>
    </row>
    <row r="110" spans="1:9" ht="22.5">
      <c r="A110" s="234">
        <v>258001</v>
      </c>
      <c r="B110" s="234">
        <v>104</v>
      </c>
      <c r="C110" s="235" t="s">
        <v>157</v>
      </c>
      <c r="D110" s="234"/>
      <c r="E110" s="235" t="s">
        <v>157</v>
      </c>
      <c r="F110" s="235" t="s">
        <v>20</v>
      </c>
      <c r="G110" s="234" t="s">
        <v>12</v>
      </c>
      <c r="H110" s="234"/>
      <c r="I110" s="235"/>
    </row>
    <row r="111" spans="1:9" ht="22.5">
      <c r="A111" s="234">
        <v>252002</v>
      </c>
      <c r="B111" s="234">
        <v>105</v>
      </c>
      <c r="C111" s="235" t="s">
        <v>158</v>
      </c>
      <c r="D111" s="234"/>
      <c r="E111" s="235" t="s">
        <v>158</v>
      </c>
      <c r="F111" s="235" t="s">
        <v>11</v>
      </c>
      <c r="G111" s="234" t="s">
        <v>12</v>
      </c>
      <c r="H111" s="234"/>
      <c r="I111" s="235"/>
    </row>
    <row r="112" spans="1:9" ht="22.5">
      <c r="A112" s="234">
        <v>256001</v>
      </c>
      <c r="B112" s="234">
        <v>106</v>
      </c>
      <c r="C112" s="235" t="s">
        <v>159</v>
      </c>
      <c r="D112" s="234"/>
      <c r="E112" s="235" t="s">
        <v>159</v>
      </c>
      <c r="F112" s="235" t="s">
        <v>20</v>
      </c>
      <c r="G112" s="234" t="s">
        <v>12</v>
      </c>
      <c r="H112" s="234"/>
      <c r="I112" s="235"/>
    </row>
    <row r="113" spans="1:9" ht="22.5">
      <c r="A113" s="234">
        <v>272001</v>
      </c>
      <c r="B113" s="234">
        <v>107</v>
      </c>
      <c r="C113" s="235" t="s">
        <v>160</v>
      </c>
      <c r="D113" s="234"/>
      <c r="E113" s="235" t="s">
        <v>160</v>
      </c>
      <c r="F113" s="235" t="s">
        <v>20</v>
      </c>
      <c r="G113" s="234" t="s">
        <v>12</v>
      </c>
      <c r="H113" s="234"/>
      <c r="I113" s="235"/>
    </row>
    <row r="114" spans="1:9" ht="22.5">
      <c r="A114" s="234">
        <v>311001</v>
      </c>
      <c r="B114" s="234">
        <v>108</v>
      </c>
      <c r="C114" s="235" t="s">
        <v>161</v>
      </c>
      <c r="D114" s="234"/>
      <c r="E114" s="235" t="s">
        <v>161</v>
      </c>
      <c r="F114" s="235" t="s">
        <v>44</v>
      </c>
      <c r="G114" s="234" t="s">
        <v>12</v>
      </c>
      <c r="H114" s="234"/>
      <c r="I114" s="235"/>
    </row>
    <row r="115" spans="1:9" ht="22.5">
      <c r="A115" s="234">
        <v>312001</v>
      </c>
      <c r="B115" s="234">
        <v>109</v>
      </c>
      <c r="C115" s="235" t="s">
        <v>162</v>
      </c>
      <c r="D115" s="234"/>
      <c r="E115" s="235" t="s">
        <v>162</v>
      </c>
      <c r="F115" s="235" t="s">
        <v>44</v>
      </c>
      <c r="G115" s="234" t="s">
        <v>12</v>
      </c>
      <c r="H115" s="234"/>
      <c r="I115" s="235"/>
    </row>
    <row r="116" spans="1:9" ht="22.5">
      <c r="A116" s="234">
        <v>314001</v>
      </c>
      <c r="B116" s="234">
        <v>110</v>
      </c>
      <c r="C116" s="235" t="s">
        <v>163</v>
      </c>
      <c r="D116" s="234"/>
      <c r="E116" s="235" t="s">
        <v>163</v>
      </c>
      <c r="F116" s="235" t="s">
        <v>44</v>
      </c>
      <c r="G116" s="234" t="s">
        <v>12</v>
      </c>
      <c r="H116" s="234"/>
      <c r="I116" s="235"/>
    </row>
    <row r="117" spans="1:9" ht="22.5">
      <c r="A117" s="234">
        <v>371001</v>
      </c>
      <c r="B117" s="234">
        <v>111</v>
      </c>
      <c r="C117" s="235" t="s">
        <v>164</v>
      </c>
      <c r="D117" s="234"/>
      <c r="E117" s="235" t="s">
        <v>164</v>
      </c>
      <c r="F117" s="235" t="s">
        <v>34</v>
      </c>
      <c r="G117" s="234" t="s">
        <v>12</v>
      </c>
      <c r="H117" s="234"/>
      <c r="I117" s="235"/>
    </row>
    <row r="118" spans="1:9" ht="22.5">
      <c r="A118" s="234">
        <v>372001</v>
      </c>
      <c r="B118" s="234">
        <v>112</v>
      </c>
      <c r="C118" s="235" t="s">
        <v>165</v>
      </c>
      <c r="D118" s="234"/>
      <c r="E118" s="235" t="s">
        <v>165</v>
      </c>
      <c r="F118" s="235" t="s">
        <v>34</v>
      </c>
      <c r="G118" s="234" t="s">
        <v>12</v>
      </c>
      <c r="H118" s="234"/>
      <c r="I118" s="235"/>
    </row>
    <row r="119" spans="1:9" ht="22.5">
      <c r="A119" s="234">
        <v>415001</v>
      </c>
      <c r="B119" s="234">
        <v>113</v>
      </c>
      <c r="C119" s="235" t="s">
        <v>166</v>
      </c>
      <c r="D119" s="234"/>
      <c r="E119" s="235" t="s">
        <v>166</v>
      </c>
      <c r="F119" s="235" t="s">
        <v>31</v>
      </c>
      <c r="G119" s="234" t="s">
        <v>12</v>
      </c>
      <c r="H119" s="234"/>
      <c r="I119" s="235"/>
    </row>
    <row r="120" spans="1:9" ht="22.5">
      <c r="A120" s="234">
        <v>426001</v>
      </c>
      <c r="B120" s="234">
        <v>114</v>
      </c>
      <c r="C120" s="235" t="s">
        <v>167</v>
      </c>
      <c r="D120" s="234"/>
      <c r="E120" s="235" t="s">
        <v>167</v>
      </c>
      <c r="F120" s="235" t="s">
        <v>31</v>
      </c>
      <c r="G120" s="234" t="s">
        <v>12</v>
      </c>
      <c r="H120" s="234"/>
      <c r="I120" s="235"/>
    </row>
    <row r="121" spans="1:9" ht="22.5">
      <c r="A121" s="234">
        <v>412001</v>
      </c>
      <c r="B121" s="234">
        <v>115</v>
      </c>
      <c r="C121" s="235" t="s">
        <v>168</v>
      </c>
      <c r="D121" s="234"/>
      <c r="E121" s="235" t="s">
        <v>168</v>
      </c>
      <c r="F121" s="235" t="s">
        <v>31</v>
      </c>
      <c r="G121" s="234" t="s">
        <v>12</v>
      </c>
      <c r="H121" s="234"/>
      <c r="I121" s="235"/>
    </row>
    <row r="122" spans="1:9" ht="22.5">
      <c r="A122" s="234">
        <v>336001</v>
      </c>
      <c r="B122" s="234">
        <v>116</v>
      </c>
      <c r="C122" s="235" t="s">
        <v>169</v>
      </c>
      <c r="D122" s="234"/>
      <c r="E122" s="235" t="s">
        <v>169</v>
      </c>
      <c r="F122" s="235" t="s">
        <v>29</v>
      </c>
      <c r="G122" s="234" t="s">
        <v>12</v>
      </c>
      <c r="H122" s="234"/>
      <c r="I122" s="235"/>
    </row>
    <row r="123" spans="1:9" ht="22.5">
      <c r="A123" s="234">
        <v>474001</v>
      </c>
      <c r="B123" s="234">
        <v>117</v>
      </c>
      <c r="C123" s="235" t="s">
        <v>170</v>
      </c>
      <c r="D123" s="234"/>
      <c r="E123" s="235" t="s">
        <v>170</v>
      </c>
      <c r="F123" s="235" t="s">
        <v>34</v>
      </c>
      <c r="G123" s="234" t="s">
        <v>12</v>
      </c>
      <c r="H123" s="234"/>
      <c r="I123" s="235"/>
    </row>
    <row r="124" spans="1:9" ht="22.5">
      <c r="A124" s="234">
        <v>478001</v>
      </c>
      <c r="B124" s="234">
        <v>118</v>
      </c>
      <c r="C124" s="235" t="s">
        <v>171</v>
      </c>
      <c r="D124" s="234"/>
      <c r="E124" s="235" t="s">
        <v>171</v>
      </c>
      <c r="F124" s="235" t="s">
        <v>34</v>
      </c>
      <c r="G124" s="234" t="s">
        <v>12</v>
      </c>
      <c r="H124" s="234"/>
      <c r="I124" s="235"/>
    </row>
    <row r="125" spans="1:9" ht="22.5">
      <c r="A125" s="234">
        <v>370001</v>
      </c>
      <c r="B125" s="234">
        <v>119</v>
      </c>
      <c r="C125" s="235" t="s">
        <v>172</v>
      </c>
      <c r="D125" s="234"/>
      <c r="E125" s="235" t="s">
        <v>172</v>
      </c>
      <c r="F125" s="235" t="s">
        <v>34</v>
      </c>
      <c r="G125" s="234" t="s">
        <v>12</v>
      </c>
      <c r="H125" s="234"/>
      <c r="I125" s="235"/>
    </row>
    <row r="126" spans="1:9" ht="22.5">
      <c r="A126" s="234">
        <v>270004</v>
      </c>
      <c r="B126" s="234">
        <v>120</v>
      </c>
      <c r="C126" s="235" t="s">
        <v>173</v>
      </c>
      <c r="D126" s="234"/>
      <c r="E126" s="235" t="s">
        <v>173</v>
      </c>
      <c r="F126" s="235" t="s">
        <v>20</v>
      </c>
      <c r="G126" s="234" t="s">
        <v>12</v>
      </c>
      <c r="H126" s="234"/>
      <c r="I126" s="235"/>
    </row>
    <row r="127" spans="1:9" ht="22.5">
      <c r="A127" s="234">
        <v>250005</v>
      </c>
      <c r="B127" s="234">
        <v>121</v>
      </c>
      <c r="C127" s="235" t="s">
        <v>174</v>
      </c>
      <c r="D127" s="234"/>
      <c r="E127" s="235" t="s">
        <v>174</v>
      </c>
      <c r="F127" s="235" t="s">
        <v>20</v>
      </c>
      <c r="G127" s="234" t="s">
        <v>175</v>
      </c>
      <c r="H127" s="234"/>
      <c r="I127" s="235"/>
    </row>
    <row r="128" spans="1:9" ht="22.5">
      <c r="A128" s="234">
        <v>250006</v>
      </c>
      <c r="B128" s="234">
        <v>122</v>
      </c>
      <c r="C128" s="235" t="s">
        <v>176</v>
      </c>
      <c r="D128" s="234"/>
      <c r="E128" s="235" t="s">
        <v>176</v>
      </c>
      <c r="F128" s="235" t="s">
        <v>20</v>
      </c>
      <c r="G128" s="234" t="s">
        <v>175</v>
      </c>
      <c r="H128" s="234"/>
      <c r="I128" s="235"/>
    </row>
    <row r="129" spans="1:9" ht="22.5">
      <c r="A129" s="234">
        <v>250007</v>
      </c>
      <c r="B129" s="234">
        <v>123</v>
      </c>
      <c r="C129" s="235" t="s">
        <v>177</v>
      </c>
      <c r="D129" s="234"/>
      <c r="E129" s="235" t="s">
        <v>177</v>
      </c>
      <c r="F129" s="235" t="s">
        <v>20</v>
      </c>
      <c r="G129" s="234" t="s">
        <v>175</v>
      </c>
      <c r="H129" s="234"/>
      <c r="I129" s="235"/>
    </row>
    <row r="130" spans="1:9" ht="22.5">
      <c r="A130" s="234">
        <v>250008</v>
      </c>
      <c r="B130" s="234">
        <v>124</v>
      </c>
      <c r="C130" s="235" t="s">
        <v>178</v>
      </c>
      <c r="D130" s="234"/>
      <c r="E130" s="235" t="s">
        <v>178</v>
      </c>
      <c r="F130" s="235" t="s">
        <v>20</v>
      </c>
      <c r="G130" s="234" t="s">
        <v>175</v>
      </c>
      <c r="H130" s="234"/>
      <c r="I130" s="235"/>
    </row>
    <row r="131" spans="1:9" ht="22.5">
      <c r="A131" s="234">
        <v>250009</v>
      </c>
      <c r="B131" s="234">
        <v>125</v>
      </c>
      <c r="C131" s="235" t="s">
        <v>179</v>
      </c>
      <c r="D131" s="234"/>
      <c r="E131" s="235" t="s">
        <v>179</v>
      </c>
      <c r="F131" s="235" t="s">
        <v>20</v>
      </c>
      <c r="G131" s="234" t="s">
        <v>175</v>
      </c>
      <c r="H131" s="234"/>
      <c r="I131" s="235"/>
    </row>
    <row r="132" spans="1:9" ht="22.5">
      <c r="A132" s="234">
        <v>250010</v>
      </c>
      <c r="B132" s="234">
        <v>126</v>
      </c>
      <c r="C132" s="235" t="s">
        <v>180</v>
      </c>
      <c r="D132" s="234"/>
      <c r="E132" s="235" t="s">
        <v>180</v>
      </c>
      <c r="F132" s="235" t="s">
        <v>20</v>
      </c>
      <c r="G132" s="234" t="s">
        <v>175</v>
      </c>
      <c r="H132" s="234"/>
      <c r="I132" s="235"/>
    </row>
    <row r="133" spans="1:9" ht="22.5">
      <c r="A133" s="234">
        <v>250011</v>
      </c>
      <c r="B133" s="234">
        <v>127</v>
      </c>
      <c r="C133" s="235" t="s">
        <v>181</v>
      </c>
      <c r="D133" s="234"/>
      <c r="E133" s="235" t="s">
        <v>181</v>
      </c>
      <c r="F133" s="235" t="s">
        <v>20</v>
      </c>
      <c r="G133" s="234" t="s">
        <v>175</v>
      </c>
      <c r="H133" s="234"/>
      <c r="I133" s="235"/>
    </row>
    <row r="134" spans="1:9" ht="22.5">
      <c r="A134" s="234">
        <v>250012</v>
      </c>
      <c r="B134" s="234">
        <v>128</v>
      </c>
      <c r="C134" s="235" t="s">
        <v>182</v>
      </c>
      <c r="D134" s="234"/>
      <c r="E134" s="235" t="s">
        <v>182</v>
      </c>
      <c r="F134" s="235" t="s">
        <v>20</v>
      </c>
      <c r="G134" s="234" t="s">
        <v>175</v>
      </c>
      <c r="H134" s="234"/>
      <c r="I134" s="235"/>
    </row>
    <row r="135" spans="1:9" ht="22.5">
      <c r="A135" s="234">
        <v>250013</v>
      </c>
      <c r="B135" s="234">
        <v>129</v>
      </c>
      <c r="C135" s="235" t="s">
        <v>183</v>
      </c>
      <c r="D135" s="234"/>
      <c r="E135" s="235" t="s">
        <v>183</v>
      </c>
      <c r="F135" s="235" t="s">
        <v>20</v>
      </c>
      <c r="G135" s="234" t="s">
        <v>175</v>
      </c>
      <c r="H135" s="234"/>
      <c r="I135" s="235"/>
    </row>
    <row r="136" spans="1:9" ht="22.5">
      <c r="A136" s="234">
        <v>250014</v>
      </c>
      <c r="B136" s="234">
        <v>130</v>
      </c>
      <c r="C136" s="235" t="s">
        <v>184</v>
      </c>
      <c r="D136" s="234"/>
      <c r="E136" s="235" t="s">
        <v>184</v>
      </c>
      <c r="F136" s="235" t="s">
        <v>20</v>
      </c>
      <c r="G136" s="234" t="s">
        <v>175</v>
      </c>
      <c r="H136" s="234"/>
      <c r="I136" s="235"/>
    </row>
    <row r="137" spans="1:9" ht="22.5">
      <c r="A137" s="234">
        <v>250015</v>
      </c>
      <c r="B137" s="234">
        <v>131</v>
      </c>
      <c r="C137" s="235" t="s">
        <v>185</v>
      </c>
      <c r="D137" s="234"/>
      <c r="E137" s="235" t="s">
        <v>185</v>
      </c>
      <c r="F137" s="235" t="s">
        <v>20</v>
      </c>
      <c r="G137" s="234" t="s">
        <v>175</v>
      </c>
      <c r="H137" s="234"/>
      <c r="I137" s="235"/>
    </row>
    <row r="138" spans="1:9" ht="22.5">
      <c r="A138" s="234">
        <v>250016</v>
      </c>
      <c r="B138" s="234">
        <v>132</v>
      </c>
      <c r="C138" s="235" t="s">
        <v>186</v>
      </c>
      <c r="D138" s="234"/>
      <c r="E138" s="235" t="s">
        <v>186</v>
      </c>
      <c r="F138" s="235" t="s">
        <v>20</v>
      </c>
      <c r="G138" s="234" t="s">
        <v>175</v>
      </c>
      <c r="H138" s="234"/>
      <c r="I138" s="235"/>
    </row>
    <row r="139" spans="1:9" ht="22.5">
      <c r="A139" s="234">
        <v>250017</v>
      </c>
      <c r="B139" s="234">
        <v>133</v>
      </c>
      <c r="C139" s="235" t="s">
        <v>187</v>
      </c>
      <c r="D139" s="234"/>
      <c r="E139" s="235" t="s">
        <v>187</v>
      </c>
      <c r="F139" s="235" t="s">
        <v>20</v>
      </c>
      <c r="G139" s="234" t="s">
        <v>175</v>
      </c>
      <c r="H139" s="234"/>
      <c r="I139" s="235"/>
    </row>
    <row r="140" spans="1:9" ht="22.5">
      <c r="A140" s="234">
        <v>250018</v>
      </c>
      <c r="B140" s="234">
        <v>134</v>
      </c>
      <c r="C140" s="235" t="s">
        <v>188</v>
      </c>
      <c r="D140" s="234"/>
      <c r="E140" s="235" t="s">
        <v>188</v>
      </c>
      <c r="F140" s="235" t="s">
        <v>20</v>
      </c>
      <c r="G140" s="234" t="s">
        <v>175</v>
      </c>
      <c r="H140" s="234"/>
      <c r="I140" s="235"/>
    </row>
    <row r="141" spans="1:9" ht="22.5">
      <c r="A141" s="234">
        <v>250019</v>
      </c>
      <c r="B141" s="234">
        <v>135</v>
      </c>
      <c r="C141" s="235" t="s">
        <v>189</v>
      </c>
      <c r="D141" s="234"/>
      <c r="E141" s="235" t="s">
        <v>189</v>
      </c>
      <c r="F141" s="235" t="s">
        <v>20</v>
      </c>
      <c r="G141" s="234" t="s">
        <v>175</v>
      </c>
      <c r="H141" s="234"/>
      <c r="I141" s="235"/>
    </row>
    <row r="142" spans="1:9" ht="22.5">
      <c r="A142" s="234">
        <v>250021</v>
      </c>
      <c r="B142" s="234">
        <v>136</v>
      </c>
      <c r="C142" s="235" t="s">
        <v>190</v>
      </c>
      <c r="D142" s="234"/>
      <c r="E142" s="235" t="s">
        <v>190</v>
      </c>
      <c r="F142" s="235" t="s">
        <v>20</v>
      </c>
      <c r="G142" s="234" t="s">
        <v>175</v>
      </c>
      <c r="H142" s="234"/>
      <c r="I142" s="235"/>
    </row>
    <row r="143" spans="1:9" ht="22.5">
      <c r="A143" s="234">
        <v>250048</v>
      </c>
      <c r="B143" s="234">
        <v>137</v>
      </c>
      <c r="C143" s="235" t="s">
        <v>191</v>
      </c>
      <c r="D143" s="234"/>
      <c r="E143" s="235" t="s">
        <v>191</v>
      </c>
      <c r="F143" s="235" t="s">
        <v>20</v>
      </c>
      <c r="G143" s="234" t="s">
        <v>175</v>
      </c>
      <c r="H143" s="234"/>
      <c r="I143" s="235"/>
    </row>
    <row r="144" spans="1:9" ht="22.5">
      <c r="A144" s="234">
        <v>250050</v>
      </c>
      <c r="B144" s="234">
        <v>138</v>
      </c>
      <c r="C144" s="235" t="s">
        <v>192</v>
      </c>
      <c r="D144" s="234"/>
      <c r="E144" s="235" t="s">
        <v>192</v>
      </c>
      <c r="F144" s="235" t="s">
        <v>20</v>
      </c>
      <c r="G144" s="234" t="s">
        <v>175</v>
      </c>
      <c r="H144" s="234"/>
      <c r="I144" s="235"/>
    </row>
    <row r="145" spans="1:9" ht="22.5">
      <c r="A145" s="234">
        <v>250051</v>
      </c>
      <c r="B145" s="234">
        <v>139</v>
      </c>
      <c r="C145" s="235" t="s">
        <v>193</v>
      </c>
      <c r="D145" s="234"/>
      <c r="E145" s="235" t="s">
        <v>193</v>
      </c>
      <c r="F145" s="235" t="s">
        <v>20</v>
      </c>
      <c r="G145" s="234" t="s">
        <v>175</v>
      </c>
      <c r="H145" s="234"/>
      <c r="I145" s="235"/>
    </row>
    <row r="146" spans="1:9" ht="22.5">
      <c r="A146" s="234">
        <v>250053</v>
      </c>
      <c r="B146" s="234">
        <v>140</v>
      </c>
      <c r="C146" s="235" t="s">
        <v>194</v>
      </c>
      <c r="D146" s="234"/>
      <c r="E146" s="235" t="s">
        <v>194</v>
      </c>
      <c r="F146" s="235" t="s">
        <v>20</v>
      </c>
      <c r="G146" s="234" t="s">
        <v>175</v>
      </c>
      <c r="H146" s="234"/>
      <c r="I146" s="235"/>
    </row>
    <row r="147" spans="1:9" ht="22.5">
      <c r="A147" s="234">
        <v>250054</v>
      </c>
      <c r="B147" s="234">
        <v>141</v>
      </c>
      <c r="C147" s="235" t="s">
        <v>195</v>
      </c>
      <c r="D147" s="234"/>
      <c r="E147" s="235" t="s">
        <v>195</v>
      </c>
      <c r="F147" s="235" t="s">
        <v>20</v>
      </c>
      <c r="G147" s="234" t="s">
        <v>175</v>
      </c>
      <c r="H147" s="234"/>
      <c r="I147" s="235"/>
    </row>
    <row r="148" spans="1:9" ht="22.5">
      <c r="A148" s="234">
        <v>250055</v>
      </c>
      <c r="B148" s="234">
        <v>142</v>
      </c>
      <c r="C148" s="235" t="s">
        <v>196</v>
      </c>
      <c r="D148" s="234"/>
      <c r="E148" s="235" t="s">
        <v>196</v>
      </c>
      <c r="F148" s="235" t="s">
        <v>20</v>
      </c>
      <c r="G148" s="234" t="s">
        <v>175</v>
      </c>
      <c r="H148" s="234"/>
      <c r="I148" s="235"/>
    </row>
    <row r="149" spans="1:9" ht="22.5">
      <c r="A149" s="234">
        <v>250057</v>
      </c>
      <c r="B149" s="234">
        <v>143</v>
      </c>
      <c r="C149" s="235" t="s">
        <v>197</v>
      </c>
      <c r="D149" s="234"/>
      <c r="E149" s="235" t="s">
        <v>197</v>
      </c>
      <c r="F149" s="235" t="s">
        <v>20</v>
      </c>
      <c r="G149" s="234" t="s">
        <v>175</v>
      </c>
      <c r="H149" s="234"/>
      <c r="I149" s="235"/>
    </row>
    <row r="150" spans="1:9" ht="22.5">
      <c r="A150" s="234">
        <v>250058</v>
      </c>
      <c r="B150" s="234">
        <v>144</v>
      </c>
      <c r="C150" s="235" t="s">
        <v>198</v>
      </c>
      <c r="D150" s="234"/>
      <c r="E150" s="235" t="s">
        <v>198</v>
      </c>
      <c r="F150" s="235" t="s">
        <v>20</v>
      </c>
      <c r="G150" s="234" t="s">
        <v>175</v>
      </c>
      <c r="H150" s="234"/>
      <c r="I150" s="235"/>
    </row>
    <row r="151" spans="1:9" ht="22.5">
      <c r="A151" s="234">
        <v>361001</v>
      </c>
      <c r="B151" s="234">
        <v>145</v>
      </c>
      <c r="C151" s="235" t="s">
        <v>199</v>
      </c>
      <c r="D151" s="234"/>
      <c r="E151" s="235" t="s">
        <v>199</v>
      </c>
      <c r="F151" s="235" t="s">
        <v>34</v>
      </c>
      <c r="G151" s="234" t="s">
        <v>12</v>
      </c>
      <c r="H151" s="234"/>
      <c r="I151" s="235"/>
    </row>
    <row r="152" spans="1:9" ht="22.5">
      <c r="A152" s="234">
        <v>362001</v>
      </c>
      <c r="B152" s="234">
        <v>146</v>
      </c>
      <c r="C152" s="235" t="s">
        <v>200</v>
      </c>
      <c r="D152" s="234"/>
      <c r="E152" s="235" t="s">
        <v>200</v>
      </c>
      <c r="F152" s="235" t="s">
        <v>34</v>
      </c>
      <c r="G152" s="234" t="s">
        <v>12</v>
      </c>
      <c r="H152" s="234"/>
      <c r="I152" s="235"/>
    </row>
    <row r="153" spans="1:9" ht="22.5">
      <c r="A153" s="234">
        <v>373001</v>
      </c>
      <c r="B153" s="234">
        <v>147</v>
      </c>
      <c r="C153" s="235" t="s">
        <v>201</v>
      </c>
      <c r="D153" s="234"/>
      <c r="E153" s="235" t="s">
        <v>201</v>
      </c>
      <c r="F153" s="235" t="s">
        <v>34</v>
      </c>
      <c r="G153" s="234" t="s">
        <v>12</v>
      </c>
      <c r="H153" s="234"/>
      <c r="I153" s="235"/>
    </row>
    <row r="154" spans="1:9" ht="22.5">
      <c r="A154" s="234">
        <v>470001</v>
      </c>
      <c r="B154" s="234">
        <v>148</v>
      </c>
      <c r="C154" s="235" t="s">
        <v>202</v>
      </c>
      <c r="D154" s="234"/>
      <c r="E154" s="235" t="s">
        <v>202</v>
      </c>
      <c r="F154" s="235" t="s">
        <v>34</v>
      </c>
      <c r="G154" s="234" t="s">
        <v>12</v>
      </c>
      <c r="H154" s="234"/>
      <c r="I154" s="235"/>
    </row>
    <row r="155" spans="1:9" ht="22.5">
      <c r="A155" s="234">
        <v>471001</v>
      </c>
      <c r="B155" s="234">
        <v>149</v>
      </c>
      <c r="C155" s="235" t="s">
        <v>203</v>
      </c>
      <c r="D155" s="234"/>
      <c r="E155" s="235" t="s">
        <v>203</v>
      </c>
      <c r="F155" s="235" t="s">
        <v>34</v>
      </c>
      <c r="G155" s="234" t="s">
        <v>12</v>
      </c>
      <c r="H155" s="234"/>
      <c r="I155" s="235"/>
    </row>
    <row r="156" spans="1:9" ht="22.5">
      <c r="A156" s="234">
        <v>363001</v>
      </c>
      <c r="B156" s="234">
        <v>150</v>
      </c>
      <c r="C156" s="235" t="s">
        <v>204</v>
      </c>
      <c r="D156" s="234"/>
      <c r="E156" s="235" t="s">
        <v>204</v>
      </c>
      <c r="F156" s="235" t="s">
        <v>34</v>
      </c>
      <c r="G156" s="234" t="s">
        <v>12</v>
      </c>
      <c r="H156" s="234"/>
      <c r="I156" s="235"/>
    </row>
    <row r="157" spans="1:9" ht="22.5">
      <c r="A157" s="234">
        <v>450001</v>
      </c>
      <c r="B157" s="234">
        <v>151</v>
      </c>
      <c r="C157" s="235" t="s">
        <v>205</v>
      </c>
      <c r="D157" s="234"/>
      <c r="E157" s="235" t="s">
        <v>205</v>
      </c>
      <c r="F157" s="235" t="s">
        <v>20</v>
      </c>
      <c r="G157" s="234" t="s">
        <v>12</v>
      </c>
      <c r="H157" s="234"/>
      <c r="I157" s="235"/>
    </row>
    <row r="158" spans="1:9" ht="22.5">
      <c r="A158" s="234">
        <v>454001</v>
      </c>
      <c r="B158" s="234">
        <v>152</v>
      </c>
      <c r="C158" s="235" t="s">
        <v>206</v>
      </c>
      <c r="D158" s="234"/>
      <c r="E158" s="235" t="s">
        <v>206</v>
      </c>
      <c r="F158" s="235" t="s">
        <v>34</v>
      </c>
      <c r="G158" s="234" t="s">
        <v>12</v>
      </c>
      <c r="H158" s="234"/>
      <c r="I158" s="235"/>
    </row>
    <row r="159" spans="1:9" ht="22.5">
      <c r="A159" s="234">
        <v>455001</v>
      </c>
      <c r="B159" s="234">
        <v>153</v>
      </c>
      <c r="C159" s="235" t="s">
        <v>207</v>
      </c>
      <c r="D159" s="234"/>
      <c r="E159" s="235" t="s">
        <v>207</v>
      </c>
      <c r="F159" s="235" t="s">
        <v>34</v>
      </c>
      <c r="G159" s="234" t="s">
        <v>12</v>
      </c>
      <c r="H159" s="234"/>
      <c r="I159" s="235"/>
    </row>
    <row r="160" spans="1:9" ht="22.5">
      <c r="A160" s="234">
        <v>457001</v>
      </c>
      <c r="B160" s="234">
        <v>154</v>
      </c>
      <c r="C160" s="235" t="s">
        <v>208</v>
      </c>
      <c r="D160" s="234"/>
      <c r="E160" s="235" t="s">
        <v>208</v>
      </c>
      <c r="F160" s="235" t="s">
        <v>34</v>
      </c>
      <c r="G160" s="234" t="s">
        <v>12</v>
      </c>
      <c r="H160" s="234"/>
      <c r="I160" s="235"/>
    </row>
    <row r="161" spans="1:9" ht="22.5">
      <c r="A161" s="234">
        <v>459001</v>
      </c>
      <c r="B161" s="234">
        <v>155</v>
      </c>
      <c r="C161" s="235" t="s">
        <v>209</v>
      </c>
      <c r="D161" s="234"/>
      <c r="E161" s="235" t="s">
        <v>209</v>
      </c>
      <c r="F161" s="235" t="s">
        <v>34</v>
      </c>
      <c r="G161" s="234" t="s">
        <v>12</v>
      </c>
      <c r="H161" s="234"/>
      <c r="I161" s="235"/>
    </row>
    <row r="162" spans="1:9" ht="22.5">
      <c r="A162" s="234">
        <v>461001</v>
      </c>
      <c r="B162" s="234">
        <v>156</v>
      </c>
      <c r="C162" s="235" t="s">
        <v>210</v>
      </c>
      <c r="D162" s="234"/>
      <c r="E162" s="235" t="s">
        <v>210</v>
      </c>
      <c r="F162" s="235" t="s">
        <v>34</v>
      </c>
      <c r="G162" s="234" t="s">
        <v>12</v>
      </c>
      <c r="H162" s="234"/>
      <c r="I162" s="235"/>
    </row>
    <row r="163" spans="1:9" ht="22.5">
      <c r="A163" s="234">
        <v>463001</v>
      </c>
      <c r="B163" s="234">
        <v>157</v>
      </c>
      <c r="C163" s="235" t="s">
        <v>211</v>
      </c>
      <c r="D163" s="234"/>
      <c r="E163" s="235" t="s">
        <v>211</v>
      </c>
      <c r="F163" s="235" t="s">
        <v>34</v>
      </c>
      <c r="G163" s="234" t="s">
        <v>12</v>
      </c>
      <c r="H163" s="234"/>
      <c r="I163" s="235"/>
    </row>
    <row r="164" spans="1:9" ht="22.5">
      <c r="A164" s="234">
        <v>465001</v>
      </c>
      <c r="B164" s="234">
        <v>158</v>
      </c>
      <c r="C164" s="235" t="s">
        <v>212</v>
      </c>
      <c r="D164" s="234"/>
      <c r="E164" s="235" t="s">
        <v>212</v>
      </c>
      <c r="F164" s="235" t="s">
        <v>34</v>
      </c>
      <c r="G164" s="234" t="s">
        <v>12</v>
      </c>
      <c r="H164" s="234"/>
      <c r="I164" s="235"/>
    </row>
    <row r="165" spans="1:9" ht="22.5">
      <c r="A165" s="234">
        <v>466001</v>
      </c>
      <c r="B165" s="234">
        <v>159</v>
      </c>
      <c r="C165" s="235" t="s">
        <v>213</v>
      </c>
      <c r="D165" s="234"/>
      <c r="E165" s="235" t="s">
        <v>213</v>
      </c>
      <c r="F165" s="235" t="s">
        <v>34</v>
      </c>
      <c r="G165" s="234" t="s">
        <v>12</v>
      </c>
      <c r="H165" s="234"/>
      <c r="I165" s="235"/>
    </row>
    <row r="166" spans="1:9" ht="22.5">
      <c r="A166" s="234">
        <v>467001</v>
      </c>
      <c r="B166" s="234">
        <v>160</v>
      </c>
      <c r="C166" s="235" t="s">
        <v>214</v>
      </c>
      <c r="D166" s="234"/>
      <c r="E166" s="235" t="s">
        <v>214</v>
      </c>
      <c r="F166" s="235" t="s">
        <v>34</v>
      </c>
      <c r="G166" s="234" t="s">
        <v>12</v>
      </c>
      <c r="H166" s="234"/>
      <c r="I166" s="235"/>
    </row>
    <row r="167" spans="1:9" ht="22.5">
      <c r="A167" s="234">
        <v>469001</v>
      </c>
      <c r="B167" s="234">
        <v>161</v>
      </c>
      <c r="C167" s="235" t="s">
        <v>215</v>
      </c>
      <c r="D167" s="234"/>
      <c r="E167" s="235" t="s">
        <v>215</v>
      </c>
      <c r="F167" s="235" t="s">
        <v>34</v>
      </c>
      <c r="G167" s="234" t="s">
        <v>12</v>
      </c>
      <c r="H167" s="234"/>
      <c r="I167" s="235"/>
    </row>
    <row r="168" spans="1:9" ht="22.5">
      <c r="A168" s="234">
        <v>250059</v>
      </c>
      <c r="B168" s="234">
        <v>162</v>
      </c>
      <c r="C168" s="235" t="s">
        <v>216</v>
      </c>
      <c r="D168" s="234"/>
      <c r="E168" s="235" t="s">
        <v>216</v>
      </c>
      <c r="F168" s="235" t="s">
        <v>20</v>
      </c>
      <c r="G168" s="234" t="s">
        <v>175</v>
      </c>
      <c r="H168" s="234"/>
      <c r="I168" s="235"/>
    </row>
    <row r="169" spans="1:9" ht="22.5">
      <c r="A169" s="234">
        <v>601001</v>
      </c>
      <c r="B169" s="234">
        <v>163</v>
      </c>
      <c r="C169" s="235" t="s">
        <v>217</v>
      </c>
      <c r="D169" s="234"/>
      <c r="E169" s="235" t="s">
        <v>217</v>
      </c>
      <c r="F169" s="235" t="s">
        <v>11</v>
      </c>
      <c r="G169" s="234" t="s">
        <v>12</v>
      </c>
      <c r="H169" s="234"/>
      <c r="I169" s="235"/>
    </row>
    <row r="170" spans="1:9" ht="22.5">
      <c r="A170" s="234">
        <v>602001</v>
      </c>
      <c r="B170" s="234">
        <v>164</v>
      </c>
      <c r="C170" s="235" t="s">
        <v>218</v>
      </c>
      <c r="D170" s="234"/>
      <c r="E170" s="235" t="s">
        <v>218</v>
      </c>
      <c r="F170" s="235" t="s">
        <v>11</v>
      </c>
      <c r="G170" s="234" t="s">
        <v>12</v>
      </c>
      <c r="H170" s="234"/>
      <c r="I170" s="235"/>
    </row>
    <row r="171" spans="1:9" ht="22.5">
      <c r="A171" s="234">
        <v>603001</v>
      </c>
      <c r="B171" s="234">
        <v>165</v>
      </c>
      <c r="C171" s="235" t="s">
        <v>219</v>
      </c>
      <c r="D171" s="234"/>
      <c r="E171" s="235" t="s">
        <v>219</v>
      </c>
      <c r="F171" s="235" t="s">
        <v>11</v>
      </c>
      <c r="G171" s="234" t="s">
        <v>12</v>
      </c>
      <c r="H171" s="234"/>
      <c r="I171" s="235"/>
    </row>
    <row r="172" spans="1:9" ht="22.5">
      <c r="A172" s="234">
        <v>604001</v>
      </c>
      <c r="B172" s="234">
        <v>166</v>
      </c>
      <c r="C172" s="235" t="s">
        <v>220</v>
      </c>
      <c r="D172" s="234"/>
      <c r="E172" s="235" t="s">
        <v>220</v>
      </c>
      <c r="F172" s="235" t="s">
        <v>11</v>
      </c>
      <c r="G172" s="234" t="s">
        <v>12</v>
      </c>
      <c r="H172" s="234"/>
      <c r="I172" s="235"/>
    </row>
    <row r="173" spans="1:9" ht="22.5">
      <c r="A173" s="234">
        <v>605001</v>
      </c>
      <c r="B173" s="234">
        <v>167</v>
      </c>
      <c r="C173" s="235" t="s">
        <v>221</v>
      </c>
      <c r="D173" s="234"/>
      <c r="E173" s="235" t="s">
        <v>221</v>
      </c>
      <c r="F173" s="235" t="s">
        <v>11</v>
      </c>
      <c r="G173" s="234" t="s">
        <v>12</v>
      </c>
      <c r="H173" s="234"/>
      <c r="I173" s="235"/>
    </row>
    <row r="174" spans="1:9" ht="22.5">
      <c r="A174" s="234">
        <v>606001</v>
      </c>
      <c r="B174" s="234">
        <v>168</v>
      </c>
      <c r="C174" s="235" t="s">
        <v>222</v>
      </c>
      <c r="D174" s="234"/>
      <c r="E174" s="235" t="s">
        <v>222</v>
      </c>
      <c r="F174" s="235" t="s">
        <v>11</v>
      </c>
      <c r="G174" s="234" t="s">
        <v>12</v>
      </c>
      <c r="H174" s="234"/>
      <c r="I174" s="235"/>
    </row>
    <row r="175" spans="1:9" ht="22.5">
      <c r="A175" s="234">
        <v>607001</v>
      </c>
      <c r="B175" s="234">
        <v>169</v>
      </c>
      <c r="C175" s="235" t="s">
        <v>223</v>
      </c>
      <c r="D175" s="234"/>
      <c r="E175" s="235" t="s">
        <v>223</v>
      </c>
      <c r="F175" s="235" t="s">
        <v>11</v>
      </c>
      <c r="G175" s="234" t="s">
        <v>12</v>
      </c>
      <c r="H175" s="234"/>
      <c r="I175" s="235"/>
    </row>
    <row r="176" spans="1:9" ht="22.5">
      <c r="A176" s="234">
        <v>608001</v>
      </c>
      <c r="B176" s="234">
        <v>170</v>
      </c>
      <c r="C176" s="235" t="s">
        <v>224</v>
      </c>
      <c r="D176" s="234"/>
      <c r="E176" s="235" t="s">
        <v>224</v>
      </c>
      <c r="F176" s="235" t="s">
        <v>11</v>
      </c>
      <c r="G176" s="234" t="s">
        <v>12</v>
      </c>
      <c r="H176" s="234"/>
      <c r="I176" s="235"/>
    </row>
    <row r="177" spans="1:9" ht="22.5">
      <c r="A177" s="234">
        <v>609001</v>
      </c>
      <c r="B177" s="234">
        <v>171</v>
      </c>
      <c r="C177" s="235" t="s">
        <v>225</v>
      </c>
      <c r="D177" s="234"/>
      <c r="E177" s="235" t="s">
        <v>225</v>
      </c>
      <c r="F177" s="235" t="s">
        <v>11</v>
      </c>
      <c r="G177" s="234" t="s">
        <v>12</v>
      </c>
      <c r="H177" s="234"/>
      <c r="I177" s="235"/>
    </row>
    <row r="178" spans="1:9" ht="22.5">
      <c r="A178" s="234">
        <v>610001</v>
      </c>
      <c r="B178" s="234">
        <v>172</v>
      </c>
      <c r="C178" s="235" t="s">
        <v>226</v>
      </c>
      <c r="D178" s="234"/>
      <c r="E178" s="235" t="s">
        <v>226</v>
      </c>
      <c r="F178" s="235" t="s">
        <v>11</v>
      </c>
      <c r="G178" s="234" t="s">
        <v>12</v>
      </c>
      <c r="H178" s="234"/>
      <c r="I178" s="235"/>
    </row>
    <row r="179" spans="1:9" ht="22.5">
      <c r="A179" s="234">
        <v>611001</v>
      </c>
      <c r="B179" s="234">
        <v>173</v>
      </c>
      <c r="C179" s="235" t="s">
        <v>227</v>
      </c>
      <c r="D179" s="234"/>
      <c r="E179" s="235" t="s">
        <v>227</v>
      </c>
      <c r="F179" s="235" t="s">
        <v>11</v>
      </c>
      <c r="G179" s="234" t="s">
        <v>12</v>
      </c>
      <c r="H179" s="234"/>
      <c r="I179" s="235"/>
    </row>
    <row r="180" spans="1:9" ht="22.5">
      <c r="A180" s="234">
        <v>612001</v>
      </c>
      <c r="B180" s="234">
        <v>174</v>
      </c>
      <c r="C180" s="235" t="s">
        <v>228</v>
      </c>
      <c r="D180" s="234"/>
      <c r="E180" s="235" t="s">
        <v>228</v>
      </c>
      <c r="F180" s="235" t="s">
        <v>11</v>
      </c>
      <c r="G180" s="234" t="s">
        <v>12</v>
      </c>
      <c r="H180" s="234"/>
      <c r="I180" s="235"/>
    </row>
    <row r="181" spans="1:9" ht="22.5">
      <c r="A181" s="234">
        <v>613001</v>
      </c>
      <c r="B181" s="234">
        <v>175</v>
      </c>
      <c r="C181" s="235" t="s">
        <v>229</v>
      </c>
      <c r="D181" s="234"/>
      <c r="E181" s="235" t="s">
        <v>229</v>
      </c>
      <c r="F181" s="235" t="s">
        <v>11</v>
      </c>
      <c r="G181" s="234" t="s">
        <v>12</v>
      </c>
      <c r="H181" s="234"/>
      <c r="I181" s="235"/>
    </row>
    <row r="182" spans="1:9" ht="22.5">
      <c r="A182" s="234">
        <v>614001</v>
      </c>
      <c r="B182" s="234">
        <v>176</v>
      </c>
      <c r="C182" s="235" t="s">
        <v>230</v>
      </c>
      <c r="D182" s="234"/>
      <c r="E182" s="235" t="s">
        <v>230</v>
      </c>
      <c r="F182" s="235" t="s">
        <v>11</v>
      </c>
      <c r="G182" s="234" t="s">
        <v>12</v>
      </c>
      <c r="H182" s="234"/>
      <c r="I182" s="235"/>
    </row>
    <row r="183" spans="1:9" ht="22.5">
      <c r="A183" s="234">
        <v>615001</v>
      </c>
      <c r="B183" s="234">
        <v>177</v>
      </c>
      <c r="C183" s="235" t="s">
        <v>231</v>
      </c>
      <c r="D183" s="234"/>
      <c r="E183" s="235" t="s">
        <v>231</v>
      </c>
      <c r="F183" s="235" t="s">
        <v>11</v>
      </c>
      <c r="G183" s="234" t="s">
        <v>12</v>
      </c>
      <c r="H183" s="234"/>
      <c r="I183" s="235"/>
    </row>
    <row r="184" spans="1:9" ht="22.5">
      <c r="A184" s="234">
        <v>616001</v>
      </c>
      <c r="B184" s="234">
        <v>178</v>
      </c>
      <c r="C184" s="235" t="s">
        <v>232</v>
      </c>
      <c r="D184" s="234"/>
      <c r="E184" s="235" t="s">
        <v>232</v>
      </c>
      <c r="F184" s="235" t="s">
        <v>11</v>
      </c>
      <c r="G184" s="234" t="s">
        <v>12</v>
      </c>
      <c r="H184" s="234"/>
      <c r="I184" s="235"/>
    </row>
    <row r="185" spans="1:9" ht="22.5">
      <c r="A185" s="234">
        <v>617001</v>
      </c>
      <c r="B185" s="234">
        <v>179</v>
      </c>
      <c r="C185" s="235" t="s">
        <v>233</v>
      </c>
      <c r="D185" s="234"/>
      <c r="E185" s="235" t="s">
        <v>233</v>
      </c>
      <c r="F185" s="235" t="s">
        <v>11</v>
      </c>
      <c r="G185" s="234" t="s">
        <v>12</v>
      </c>
      <c r="H185" s="234"/>
      <c r="I185" s="235"/>
    </row>
    <row r="186" spans="1:9" ht="22.5">
      <c r="A186" s="234">
        <v>618001</v>
      </c>
      <c r="B186" s="234">
        <v>180</v>
      </c>
      <c r="C186" s="235" t="s">
        <v>234</v>
      </c>
      <c r="D186" s="234"/>
      <c r="E186" s="235" t="s">
        <v>234</v>
      </c>
      <c r="F186" s="235" t="s">
        <v>11</v>
      </c>
      <c r="G186" s="234" t="s">
        <v>12</v>
      </c>
      <c r="H186" s="234"/>
      <c r="I186" s="235"/>
    </row>
    <row r="187" spans="1:9" ht="22.5">
      <c r="A187" s="234">
        <v>619001</v>
      </c>
      <c r="B187" s="234">
        <v>181</v>
      </c>
      <c r="C187" s="235" t="s">
        <v>235</v>
      </c>
      <c r="D187" s="234"/>
      <c r="E187" s="235" t="s">
        <v>235</v>
      </c>
      <c r="F187" s="235" t="s">
        <v>11</v>
      </c>
      <c r="G187" s="234" t="s">
        <v>12</v>
      </c>
      <c r="H187" s="234"/>
      <c r="I187" s="235"/>
    </row>
    <row r="188" spans="1:9" ht="22.5">
      <c r="A188" s="234">
        <v>620001</v>
      </c>
      <c r="B188" s="234">
        <v>182</v>
      </c>
      <c r="C188" s="235" t="s">
        <v>236</v>
      </c>
      <c r="D188" s="234"/>
      <c r="E188" s="235" t="s">
        <v>236</v>
      </c>
      <c r="F188" s="235" t="s">
        <v>11</v>
      </c>
      <c r="G188" s="234" t="s">
        <v>12</v>
      </c>
      <c r="H188" s="234"/>
      <c r="I188" s="235"/>
    </row>
    <row r="189" spans="1:9" ht="22.5">
      <c r="A189" s="234">
        <v>621001</v>
      </c>
      <c r="B189" s="234">
        <v>183</v>
      </c>
      <c r="C189" s="235" t="s">
        <v>237</v>
      </c>
      <c r="D189" s="234"/>
      <c r="E189" s="235" t="s">
        <v>237</v>
      </c>
      <c r="F189" s="235" t="s">
        <v>11</v>
      </c>
      <c r="G189" s="234" t="s">
        <v>12</v>
      </c>
      <c r="H189" s="234"/>
      <c r="I189" s="235"/>
    </row>
    <row r="190" spans="1:9" ht="22.5">
      <c r="A190" s="234">
        <v>622001</v>
      </c>
      <c r="B190" s="234">
        <v>184</v>
      </c>
      <c r="C190" s="235" t="s">
        <v>238</v>
      </c>
      <c r="D190" s="234"/>
      <c r="E190" s="235" t="s">
        <v>238</v>
      </c>
      <c r="F190" s="235" t="s">
        <v>11</v>
      </c>
      <c r="G190" s="234" t="s">
        <v>12</v>
      </c>
      <c r="H190" s="234"/>
      <c r="I190" s="235"/>
    </row>
    <row r="191" spans="1:9" ht="22.5">
      <c r="A191" s="234">
        <v>623001</v>
      </c>
      <c r="B191" s="234">
        <v>185</v>
      </c>
      <c r="C191" s="235" t="s">
        <v>239</v>
      </c>
      <c r="D191" s="234"/>
      <c r="E191" s="235" t="s">
        <v>239</v>
      </c>
      <c r="F191" s="235" t="s">
        <v>11</v>
      </c>
      <c r="G191" s="234" t="s">
        <v>12</v>
      </c>
      <c r="H191" s="234"/>
      <c r="I191" s="235"/>
    </row>
    <row r="192" spans="1:9" ht="22.5">
      <c r="A192" s="234">
        <v>624001</v>
      </c>
      <c r="B192" s="234">
        <v>186</v>
      </c>
      <c r="C192" s="235" t="s">
        <v>240</v>
      </c>
      <c r="D192" s="234"/>
      <c r="E192" s="235" t="s">
        <v>240</v>
      </c>
      <c r="F192" s="235" t="s">
        <v>11</v>
      </c>
      <c r="G192" s="234" t="s">
        <v>12</v>
      </c>
      <c r="H192" s="234"/>
      <c r="I192" s="235"/>
    </row>
    <row r="193" spans="1:9" ht="22.5">
      <c r="A193" s="234">
        <v>625001</v>
      </c>
      <c r="B193" s="234">
        <v>187</v>
      </c>
      <c r="C193" s="235" t="s">
        <v>241</v>
      </c>
      <c r="D193" s="234"/>
      <c r="E193" s="235" t="s">
        <v>241</v>
      </c>
      <c r="F193" s="235" t="s">
        <v>11</v>
      </c>
      <c r="G193" s="234" t="s">
        <v>12</v>
      </c>
      <c r="H193" s="234"/>
      <c r="I193" s="235"/>
    </row>
    <row r="194" spans="1:9" ht="22.5">
      <c r="A194" s="234">
        <v>626001</v>
      </c>
      <c r="B194" s="234">
        <v>188</v>
      </c>
      <c r="C194" s="235" t="s">
        <v>242</v>
      </c>
      <c r="D194" s="234"/>
      <c r="E194" s="235" t="s">
        <v>242</v>
      </c>
      <c r="F194" s="235" t="s">
        <v>11</v>
      </c>
      <c r="G194" s="234" t="s">
        <v>12</v>
      </c>
      <c r="H194" s="234"/>
      <c r="I194" s="235"/>
    </row>
    <row r="195" spans="1:9" ht="22.5">
      <c r="A195" s="234">
        <v>627001</v>
      </c>
      <c r="B195" s="234">
        <v>189</v>
      </c>
      <c r="C195" s="235" t="s">
        <v>243</v>
      </c>
      <c r="D195" s="234"/>
      <c r="E195" s="235" t="s">
        <v>243</v>
      </c>
      <c r="F195" s="235" t="s">
        <v>11</v>
      </c>
      <c r="G195" s="234" t="s">
        <v>12</v>
      </c>
      <c r="H195" s="234"/>
      <c r="I195" s="235"/>
    </row>
    <row r="196" spans="1:9" ht="22.5">
      <c r="A196" s="234">
        <v>628001</v>
      </c>
      <c r="B196" s="234">
        <v>190</v>
      </c>
      <c r="C196" s="235" t="s">
        <v>244</v>
      </c>
      <c r="D196" s="234"/>
      <c r="E196" s="235" t="s">
        <v>244</v>
      </c>
      <c r="F196" s="235" t="s">
        <v>11</v>
      </c>
      <c r="G196" s="234" t="s">
        <v>12</v>
      </c>
      <c r="H196" s="234"/>
      <c r="I196" s="235"/>
    </row>
    <row r="197" spans="1:9" ht="22.5">
      <c r="A197" s="234">
        <v>629001</v>
      </c>
      <c r="B197" s="234">
        <v>191</v>
      </c>
      <c r="C197" s="235" t="s">
        <v>245</v>
      </c>
      <c r="D197" s="234"/>
      <c r="E197" s="235" t="s">
        <v>245</v>
      </c>
      <c r="F197" s="235" t="s">
        <v>11</v>
      </c>
      <c r="G197" s="234" t="s">
        <v>12</v>
      </c>
      <c r="H197" s="234"/>
      <c r="I197" s="235"/>
    </row>
    <row r="198" spans="1:9" ht="22.5">
      <c r="A198" s="234">
        <v>630001</v>
      </c>
      <c r="B198" s="234">
        <v>192</v>
      </c>
      <c r="C198" s="235" t="s">
        <v>246</v>
      </c>
      <c r="D198" s="234"/>
      <c r="E198" s="235" t="s">
        <v>246</v>
      </c>
      <c r="F198" s="235" t="s">
        <v>11</v>
      </c>
      <c r="G198" s="234" t="s">
        <v>12</v>
      </c>
      <c r="H198" s="234"/>
      <c r="I198" s="235"/>
    </row>
    <row r="199" spans="1:9" ht="22.5">
      <c r="A199" s="234">
        <v>631001</v>
      </c>
      <c r="B199" s="234">
        <v>193</v>
      </c>
      <c r="C199" s="235" t="s">
        <v>247</v>
      </c>
      <c r="D199" s="234"/>
      <c r="E199" s="235" t="s">
        <v>247</v>
      </c>
      <c r="F199" s="235" t="s">
        <v>11</v>
      </c>
      <c r="G199" s="234" t="s">
        <v>12</v>
      </c>
      <c r="H199" s="234"/>
      <c r="I199" s="235"/>
    </row>
    <row r="200" spans="1:9" ht="22.5">
      <c r="A200" s="234">
        <v>632001</v>
      </c>
      <c r="B200" s="234">
        <v>194</v>
      </c>
      <c r="C200" s="235" t="s">
        <v>248</v>
      </c>
      <c r="D200" s="234"/>
      <c r="E200" s="235" t="s">
        <v>248</v>
      </c>
      <c r="F200" s="235" t="s">
        <v>11</v>
      </c>
      <c r="G200" s="234" t="s">
        <v>12</v>
      </c>
      <c r="H200" s="234"/>
      <c r="I200" s="235"/>
    </row>
    <row r="201" spans="1:9" ht="22.5">
      <c r="A201" s="234">
        <v>633001</v>
      </c>
      <c r="B201" s="234">
        <v>195</v>
      </c>
      <c r="C201" s="235" t="s">
        <v>249</v>
      </c>
      <c r="D201" s="234"/>
      <c r="E201" s="235" t="s">
        <v>249</v>
      </c>
      <c r="F201" s="235" t="s">
        <v>11</v>
      </c>
      <c r="G201" s="234" t="s">
        <v>12</v>
      </c>
      <c r="H201" s="234"/>
      <c r="I201" s="235"/>
    </row>
    <row r="202" spans="1:9" ht="22.5">
      <c r="A202" s="234">
        <v>634001</v>
      </c>
      <c r="B202" s="234">
        <v>196</v>
      </c>
      <c r="C202" s="235" t="s">
        <v>250</v>
      </c>
      <c r="D202" s="234"/>
      <c r="E202" s="235" t="s">
        <v>250</v>
      </c>
      <c r="F202" s="235" t="s">
        <v>11</v>
      </c>
      <c r="G202" s="234" t="s">
        <v>12</v>
      </c>
      <c r="H202" s="234"/>
      <c r="I202" s="235"/>
    </row>
    <row r="203" spans="1:9" ht="22.5">
      <c r="A203" s="234">
        <v>635001</v>
      </c>
      <c r="B203" s="234">
        <v>197</v>
      </c>
      <c r="C203" s="235" t="s">
        <v>251</v>
      </c>
      <c r="D203" s="234"/>
      <c r="E203" s="235" t="s">
        <v>251</v>
      </c>
      <c r="F203" s="235" t="s">
        <v>11</v>
      </c>
      <c r="G203" s="234" t="s">
        <v>12</v>
      </c>
      <c r="H203" s="234"/>
      <c r="I203" s="235"/>
    </row>
    <row r="204" spans="1:9" ht="22.5">
      <c r="A204" s="234">
        <v>636001</v>
      </c>
      <c r="B204" s="234">
        <v>198</v>
      </c>
      <c r="C204" s="235" t="s">
        <v>252</v>
      </c>
      <c r="D204" s="234"/>
      <c r="E204" s="235" t="s">
        <v>252</v>
      </c>
      <c r="F204" s="235" t="s">
        <v>11</v>
      </c>
      <c r="G204" s="234" t="s">
        <v>12</v>
      </c>
      <c r="H204" s="234"/>
      <c r="I204" s="235"/>
    </row>
    <row r="205" spans="1:9" ht="22.5">
      <c r="A205" s="234">
        <v>637001</v>
      </c>
      <c r="B205" s="234">
        <v>199</v>
      </c>
      <c r="C205" s="235" t="s">
        <v>253</v>
      </c>
      <c r="D205" s="234"/>
      <c r="E205" s="235" t="s">
        <v>253</v>
      </c>
      <c r="F205" s="235" t="s">
        <v>11</v>
      </c>
      <c r="G205" s="234" t="s">
        <v>12</v>
      </c>
      <c r="H205" s="234"/>
      <c r="I205" s="235"/>
    </row>
    <row r="206" spans="1:9" ht="22.5">
      <c r="A206" s="234">
        <v>638001</v>
      </c>
      <c r="B206" s="234">
        <v>200</v>
      </c>
      <c r="C206" s="235" t="s">
        <v>254</v>
      </c>
      <c r="D206" s="234"/>
      <c r="E206" s="235" t="s">
        <v>254</v>
      </c>
      <c r="F206" s="235" t="s">
        <v>11</v>
      </c>
      <c r="G206" s="234" t="s">
        <v>12</v>
      </c>
      <c r="H206" s="234"/>
      <c r="I206" s="235"/>
    </row>
    <row r="207" spans="1:9" ht="22.5">
      <c r="A207" s="234">
        <v>641001</v>
      </c>
      <c r="B207" s="234">
        <v>201</v>
      </c>
      <c r="C207" s="235" t="s">
        <v>255</v>
      </c>
      <c r="D207" s="234"/>
      <c r="E207" s="235" t="s">
        <v>255</v>
      </c>
      <c r="F207" s="235" t="s">
        <v>11</v>
      </c>
      <c r="G207" s="234" t="s">
        <v>12</v>
      </c>
      <c r="H207" s="234"/>
      <c r="I207" s="235"/>
    </row>
    <row r="208" spans="1:9" ht="22.5">
      <c r="A208" s="234">
        <v>642001</v>
      </c>
      <c r="B208" s="234">
        <v>202</v>
      </c>
      <c r="C208" s="235" t="s">
        <v>256</v>
      </c>
      <c r="D208" s="234"/>
      <c r="E208" s="235" t="s">
        <v>256</v>
      </c>
      <c r="F208" s="235" t="s">
        <v>11</v>
      </c>
      <c r="G208" s="234" t="s">
        <v>12</v>
      </c>
      <c r="H208" s="234"/>
      <c r="I208" s="235"/>
    </row>
    <row r="209" spans="1:9" ht="22.5">
      <c r="A209" s="234">
        <v>643001</v>
      </c>
      <c r="B209" s="234">
        <v>203</v>
      </c>
      <c r="C209" s="235" t="s">
        <v>257</v>
      </c>
      <c r="D209" s="234"/>
      <c r="E209" s="235" t="s">
        <v>257</v>
      </c>
      <c r="F209" s="235" t="s">
        <v>11</v>
      </c>
      <c r="G209" s="234" t="s">
        <v>12</v>
      </c>
      <c r="H209" s="234"/>
      <c r="I209" s="235"/>
    </row>
    <row r="210" spans="1:9" ht="22.5">
      <c r="A210" s="234">
        <v>644001</v>
      </c>
      <c r="B210" s="234">
        <v>204</v>
      </c>
      <c r="C210" s="235" t="s">
        <v>258</v>
      </c>
      <c r="D210" s="234"/>
      <c r="E210" s="235" t="s">
        <v>258</v>
      </c>
      <c r="F210" s="235" t="s">
        <v>11</v>
      </c>
      <c r="G210" s="234" t="s">
        <v>12</v>
      </c>
      <c r="H210" s="234"/>
      <c r="I210" s="235"/>
    </row>
    <row r="211" spans="1:9" ht="22.5">
      <c r="A211" s="234">
        <v>645001</v>
      </c>
      <c r="B211" s="234">
        <v>205</v>
      </c>
      <c r="C211" s="235" t="s">
        <v>259</v>
      </c>
      <c r="D211" s="234"/>
      <c r="E211" s="235" t="s">
        <v>259</v>
      </c>
      <c r="F211" s="235" t="s">
        <v>11</v>
      </c>
      <c r="G211" s="234" t="s">
        <v>12</v>
      </c>
      <c r="H211" s="234"/>
      <c r="I211" s="235"/>
    </row>
    <row r="212" spans="1:9" ht="22.5">
      <c r="A212" s="234">
        <v>646001</v>
      </c>
      <c r="B212" s="234">
        <v>206</v>
      </c>
      <c r="C212" s="235" t="s">
        <v>260</v>
      </c>
      <c r="D212" s="234"/>
      <c r="E212" s="235" t="s">
        <v>260</v>
      </c>
      <c r="F212" s="235" t="s">
        <v>11</v>
      </c>
      <c r="G212" s="234" t="s">
        <v>12</v>
      </c>
      <c r="H212" s="234"/>
      <c r="I212" s="235"/>
    </row>
    <row r="213" spans="1:9" ht="22.5">
      <c r="A213" s="234">
        <v>647001</v>
      </c>
      <c r="B213" s="234">
        <v>207</v>
      </c>
      <c r="C213" s="235" t="s">
        <v>261</v>
      </c>
      <c r="D213" s="234"/>
      <c r="E213" s="235" t="s">
        <v>261</v>
      </c>
      <c r="F213" s="235" t="s">
        <v>11</v>
      </c>
      <c r="G213" s="234" t="s">
        <v>12</v>
      </c>
      <c r="H213" s="234"/>
      <c r="I213" s="235"/>
    </row>
    <row r="214" spans="1:9" ht="22.5">
      <c r="A214" s="234">
        <v>648001</v>
      </c>
      <c r="B214" s="234">
        <v>208</v>
      </c>
      <c r="C214" s="235" t="s">
        <v>262</v>
      </c>
      <c r="D214" s="234"/>
      <c r="E214" s="235" t="s">
        <v>262</v>
      </c>
      <c r="F214" s="235" t="s">
        <v>11</v>
      </c>
      <c r="G214" s="234" t="s">
        <v>12</v>
      </c>
      <c r="H214" s="234"/>
      <c r="I214" s="235"/>
    </row>
    <row r="215" spans="1:9" ht="22.5">
      <c r="A215" s="234">
        <v>649001</v>
      </c>
      <c r="B215" s="234">
        <v>209</v>
      </c>
      <c r="C215" s="235" t="s">
        <v>263</v>
      </c>
      <c r="D215" s="234"/>
      <c r="E215" s="235" t="s">
        <v>263</v>
      </c>
      <c r="F215" s="235" t="s">
        <v>11</v>
      </c>
      <c r="G215" s="234" t="s">
        <v>12</v>
      </c>
      <c r="H215" s="234"/>
      <c r="I215" s="235"/>
    </row>
    <row r="216" spans="1:9" ht="22.5">
      <c r="A216" s="234">
        <v>650001</v>
      </c>
      <c r="B216" s="234">
        <v>210</v>
      </c>
      <c r="C216" s="235" t="s">
        <v>264</v>
      </c>
      <c r="D216" s="234"/>
      <c r="E216" s="235" t="s">
        <v>264</v>
      </c>
      <c r="F216" s="235" t="s">
        <v>11</v>
      </c>
      <c r="G216" s="234" t="s">
        <v>12</v>
      </c>
      <c r="H216" s="234"/>
      <c r="I216" s="235"/>
    </row>
    <row r="217" spans="1:9" ht="22.5">
      <c r="A217" s="234">
        <v>651001</v>
      </c>
      <c r="B217" s="234">
        <v>211</v>
      </c>
      <c r="C217" s="235" t="s">
        <v>265</v>
      </c>
      <c r="D217" s="234"/>
      <c r="E217" s="235" t="s">
        <v>265</v>
      </c>
      <c r="F217" s="235" t="s">
        <v>11</v>
      </c>
      <c r="G217" s="234" t="s">
        <v>12</v>
      </c>
      <c r="H217" s="234"/>
      <c r="I217" s="235"/>
    </row>
    <row r="218" spans="1:9" ht="22.5">
      <c r="A218" s="234">
        <v>652001</v>
      </c>
      <c r="B218" s="234">
        <v>212</v>
      </c>
      <c r="C218" s="235" t="s">
        <v>266</v>
      </c>
      <c r="D218" s="234"/>
      <c r="E218" s="235" t="s">
        <v>266</v>
      </c>
      <c r="F218" s="235" t="s">
        <v>11</v>
      </c>
      <c r="G218" s="234" t="s">
        <v>12</v>
      </c>
      <c r="H218" s="234"/>
      <c r="I218" s="235"/>
    </row>
    <row r="219" spans="1:9" ht="22.5">
      <c r="A219" s="234">
        <v>653001</v>
      </c>
      <c r="B219" s="234">
        <v>213</v>
      </c>
      <c r="C219" s="235" t="s">
        <v>267</v>
      </c>
      <c r="D219" s="234"/>
      <c r="E219" s="235" t="s">
        <v>267</v>
      </c>
      <c r="F219" s="235" t="s">
        <v>11</v>
      </c>
      <c r="G219" s="234" t="s">
        <v>12</v>
      </c>
      <c r="H219" s="234"/>
      <c r="I219" s="235"/>
    </row>
    <row r="220" spans="1:9" ht="22.5">
      <c r="A220" s="234">
        <v>654001</v>
      </c>
      <c r="B220" s="234">
        <v>214</v>
      </c>
      <c r="C220" s="235" t="s">
        <v>268</v>
      </c>
      <c r="D220" s="234"/>
      <c r="E220" s="235" t="s">
        <v>268</v>
      </c>
      <c r="F220" s="235" t="s">
        <v>11</v>
      </c>
      <c r="G220" s="234" t="s">
        <v>12</v>
      </c>
      <c r="H220" s="234"/>
      <c r="I220" s="235"/>
    </row>
    <row r="221" spans="1:9" ht="22.5">
      <c r="A221" s="234">
        <v>655001</v>
      </c>
      <c r="B221" s="234">
        <v>215</v>
      </c>
      <c r="C221" s="235" t="s">
        <v>269</v>
      </c>
      <c r="D221" s="234"/>
      <c r="E221" s="235" t="s">
        <v>269</v>
      </c>
      <c r="F221" s="235" t="s">
        <v>11</v>
      </c>
      <c r="G221" s="234" t="s">
        <v>12</v>
      </c>
      <c r="H221" s="234"/>
      <c r="I221" s="235"/>
    </row>
    <row r="222" spans="1:9" ht="22.5">
      <c r="A222" s="234">
        <v>656001</v>
      </c>
      <c r="B222" s="234">
        <v>216</v>
      </c>
      <c r="C222" s="235" t="s">
        <v>270</v>
      </c>
      <c r="D222" s="234"/>
      <c r="E222" s="235" t="s">
        <v>270</v>
      </c>
      <c r="F222" s="235" t="s">
        <v>11</v>
      </c>
      <c r="G222" s="234" t="s">
        <v>12</v>
      </c>
      <c r="H222" s="234"/>
      <c r="I222" s="235"/>
    </row>
    <row r="223" spans="1:9" ht="22.5">
      <c r="A223" s="234">
        <v>657001</v>
      </c>
      <c r="B223" s="234">
        <v>217</v>
      </c>
      <c r="C223" s="235" t="s">
        <v>271</v>
      </c>
      <c r="D223" s="234"/>
      <c r="E223" s="235" t="s">
        <v>271</v>
      </c>
      <c r="F223" s="235" t="s">
        <v>11</v>
      </c>
      <c r="G223" s="234" t="s">
        <v>12</v>
      </c>
      <c r="H223" s="234"/>
      <c r="I223" s="235"/>
    </row>
    <row r="224" spans="1:9" ht="22.5">
      <c r="A224" s="234">
        <v>658001</v>
      </c>
      <c r="B224" s="234">
        <v>218</v>
      </c>
      <c r="C224" s="235" t="s">
        <v>272</v>
      </c>
      <c r="D224" s="234"/>
      <c r="E224" s="235" t="s">
        <v>272</v>
      </c>
      <c r="F224" s="235" t="s">
        <v>11</v>
      </c>
      <c r="G224" s="234" t="s">
        <v>12</v>
      </c>
      <c r="H224" s="234"/>
      <c r="I224" s="235"/>
    </row>
    <row r="225" spans="1:9" ht="22.5">
      <c r="A225" s="234">
        <v>659001</v>
      </c>
      <c r="B225" s="234">
        <v>219</v>
      </c>
      <c r="C225" s="235" t="s">
        <v>273</v>
      </c>
      <c r="D225" s="234"/>
      <c r="E225" s="235" t="s">
        <v>273</v>
      </c>
      <c r="F225" s="235" t="s">
        <v>11</v>
      </c>
      <c r="G225" s="234" t="s">
        <v>12</v>
      </c>
      <c r="H225" s="234"/>
      <c r="I225" s="235"/>
    </row>
    <row r="226" spans="1:9" ht="22.5">
      <c r="A226" s="234">
        <v>660001</v>
      </c>
      <c r="B226" s="234">
        <v>220</v>
      </c>
      <c r="C226" s="235" t="s">
        <v>274</v>
      </c>
      <c r="D226" s="234"/>
      <c r="E226" s="235" t="s">
        <v>274</v>
      </c>
      <c r="F226" s="235" t="s">
        <v>11</v>
      </c>
      <c r="G226" s="234" t="s">
        <v>12</v>
      </c>
      <c r="H226" s="234"/>
      <c r="I226" s="235"/>
    </row>
    <row r="227" spans="1:9" ht="22.5">
      <c r="A227" s="234">
        <v>661001</v>
      </c>
      <c r="B227" s="234">
        <v>221</v>
      </c>
      <c r="C227" s="235" t="s">
        <v>275</v>
      </c>
      <c r="D227" s="234"/>
      <c r="E227" s="235" t="s">
        <v>275</v>
      </c>
      <c r="F227" s="235" t="s">
        <v>11</v>
      </c>
      <c r="G227" s="234" t="s">
        <v>12</v>
      </c>
      <c r="H227" s="234"/>
      <c r="I227" s="235"/>
    </row>
    <row r="228" spans="1:9" ht="22.5">
      <c r="A228" s="234">
        <v>662001</v>
      </c>
      <c r="B228" s="234">
        <v>222</v>
      </c>
      <c r="C228" s="235" t="s">
        <v>276</v>
      </c>
      <c r="D228" s="234"/>
      <c r="E228" s="235" t="s">
        <v>276</v>
      </c>
      <c r="F228" s="235" t="s">
        <v>11</v>
      </c>
      <c r="G228" s="234" t="s">
        <v>12</v>
      </c>
      <c r="H228" s="234"/>
      <c r="I228" s="235"/>
    </row>
    <row r="229" spans="1:9" ht="22.5">
      <c r="A229" s="234">
        <v>663001</v>
      </c>
      <c r="B229" s="234">
        <v>223</v>
      </c>
      <c r="C229" s="235" t="s">
        <v>277</v>
      </c>
      <c r="D229" s="234"/>
      <c r="E229" s="235" t="s">
        <v>277</v>
      </c>
      <c r="F229" s="235" t="s">
        <v>11</v>
      </c>
      <c r="G229" s="234" t="s">
        <v>12</v>
      </c>
      <c r="H229" s="234"/>
      <c r="I229" s="235"/>
    </row>
    <row r="230" spans="1:9" ht="22.5">
      <c r="A230" s="234">
        <v>664001</v>
      </c>
      <c r="B230" s="234">
        <v>224</v>
      </c>
      <c r="C230" s="235" t="s">
        <v>278</v>
      </c>
      <c r="D230" s="234"/>
      <c r="E230" s="235" t="s">
        <v>278</v>
      </c>
      <c r="F230" s="235" t="s">
        <v>11</v>
      </c>
      <c r="G230" s="234" t="s">
        <v>12</v>
      </c>
      <c r="H230" s="234"/>
      <c r="I230" s="235"/>
    </row>
    <row r="231" spans="1:9" ht="22.5">
      <c r="A231" s="234">
        <v>665001</v>
      </c>
      <c r="B231" s="234">
        <v>225</v>
      </c>
      <c r="C231" s="235" t="s">
        <v>279</v>
      </c>
      <c r="D231" s="234"/>
      <c r="E231" s="235" t="s">
        <v>279</v>
      </c>
      <c r="F231" s="235" t="s">
        <v>11</v>
      </c>
      <c r="G231" s="234" t="s">
        <v>12</v>
      </c>
      <c r="H231" s="234"/>
      <c r="I231" s="235"/>
    </row>
    <row r="232" spans="1:9" ht="22.5">
      <c r="A232" s="234">
        <v>666001</v>
      </c>
      <c r="B232" s="234">
        <v>226</v>
      </c>
      <c r="C232" s="235" t="s">
        <v>280</v>
      </c>
      <c r="D232" s="234"/>
      <c r="E232" s="235" t="s">
        <v>280</v>
      </c>
      <c r="F232" s="235" t="s">
        <v>11</v>
      </c>
      <c r="G232" s="234" t="s">
        <v>12</v>
      </c>
      <c r="H232" s="234"/>
      <c r="I232" s="235"/>
    </row>
    <row r="233" spans="1:9" ht="22.5">
      <c r="A233" s="234">
        <v>667001</v>
      </c>
      <c r="B233" s="234">
        <v>227</v>
      </c>
      <c r="C233" s="235" t="s">
        <v>281</v>
      </c>
      <c r="D233" s="234"/>
      <c r="E233" s="235" t="s">
        <v>281</v>
      </c>
      <c r="F233" s="235" t="s">
        <v>11</v>
      </c>
      <c r="G233" s="234" t="s">
        <v>12</v>
      </c>
      <c r="H233" s="234"/>
      <c r="I233" s="235"/>
    </row>
    <row r="234" spans="1:9" ht="22.5">
      <c r="A234" s="234">
        <v>668001</v>
      </c>
      <c r="B234" s="234">
        <v>228</v>
      </c>
      <c r="C234" s="235" t="s">
        <v>282</v>
      </c>
      <c r="D234" s="234"/>
      <c r="E234" s="235" t="s">
        <v>282</v>
      </c>
      <c r="F234" s="235" t="s">
        <v>11</v>
      </c>
      <c r="G234" s="234" t="s">
        <v>12</v>
      </c>
      <c r="H234" s="234"/>
      <c r="I234" s="235"/>
    </row>
    <row r="235" spans="1:9" ht="22.5">
      <c r="A235" s="234">
        <v>669001</v>
      </c>
      <c r="B235" s="234">
        <v>229</v>
      </c>
      <c r="C235" s="235" t="s">
        <v>283</v>
      </c>
      <c r="D235" s="234"/>
      <c r="E235" s="235" t="s">
        <v>283</v>
      </c>
      <c r="F235" s="235" t="s">
        <v>11</v>
      </c>
      <c r="G235" s="234" t="s">
        <v>12</v>
      </c>
      <c r="H235" s="234"/>
      <c r="I235" s="235"/>
    </row>
    <row r="236" spans="1:9" ht="22.5">
      <c r="A236" s="234">
        <v>670001</v>
      </c>
      <c r="B236" s="234">
        <v>230</v>
      </c>
      <c r="C236" s="235" t="s">
        <v>284</v>
      </c>
      <c r="D236" s="234"/>
      <c r="E236" s="235" t="s">
        <v>284</v>
      </c>
      <c r="F236" s="235" t="s">
        <v>11</v>
      </c>
      <c r="G236" s="234" t="s">
        <v>12</v>
      </c>
      <c r="H236" s="234"/>
      <c r="I236" s="235"/>
    </row>
    <row r="237" spans="1:9" ht="22.5">
      <c r="A237" s="234">
        <v>671001</v>
      </c>
      <c r="B237" s="234">
        <v>231</v>
      </c>
      <c r="C237" s="235" t="s">
        <v>285</v>
      </c>
      <c r="D237" s="234"/>
      <c r="E237" s="235" t="s">
        <v>285</v>
      </c>
      <c r="F237" s="235" t="s">
        <v>11</v>
      </c>
      <c r="G237" s="234" t="s">
        <v>12</v>
      </c>
      <c r="H237" s="234"/>
      <c r="I237" s="235"/>
    </row>
    <row r="238" spans="1:9" ht="22.5">
      <c r="A238" s="234">
        <v>672001</v>
      </c>
      <c r="B238" s="234">
        <v>232</v>
      </c>
      <c r="C238" s="235" t="s">
        <v>286</v>
      </c>
      <c r="D238" s="234"/>
      <c r="E238" s="235" t="s">
        <v>286</v>
      </c>
      <c r="F238" s="235" t="s">
        <v>11</v>
      </c>
      <c r="G238" s="234" t="s">
        <v>12</v>
      </c>
      <c r="H238" s="234"/>
      <c r="I238" s="235"/>
    </row>
    <row r="239" spans="1:9" ht="22.5">
      <c r="A239" s="234">
        <v>673001</v>
      </c>
      <c r="B239" s="234">
        <v>233</v>
      </c>
      <c r="C239" s="235" t="s">
        <v>287</v>
      </c>
      <c r="D239" s="234"/>
      <c r="E239" s="235" t="s">
        <v>287</v>
      </c>
      <c r="F239" s="235" t="s">
        <v>11</v>
      </c>
      <c r="G239" s="234" t="s">
        <v>12</v>
      </c>
      <c r="H239" s="234"/>
      <c r="I239" s="235"/>
    </row>
    <row r="240" spans="1:9" ht="22.5">
      <c r="A240" s="234">
        <v>674001</v>
      </c>
      <c r="B240" s="234">
        <v>234</v>
      </c>
      <c r="C240" s="235" t="s">
        <v>288</v>
      </c>
      <c r="D240" s="234"/>
      <c r="E240" s="235" t="s">
        <v>288</v>
      </c>
      <c r="F240" s="235" t="s">
        <v>11</v>
      </c>
      <c r="G240" s="234" t="s">
        <v>12</v>
      </c>
      <c r="H240" s="234"/>
      <c r="I240" s="235"/>
    </row>
    <row r="241" spans="1:9" ht="22.5">
      <c r="A241" s="234">
        <v>675001</v>
      </c>
      <c r="B241" s="234">
        <v>235</v>
      </c>
      <c r="C241" s="235" t="s">
        <v>289</v>
      </c>
      <c r="D241" s="234"/>
      <c r="E241" s="235" t="s">
        <v>289</v>
      </c>
      <c r="F241" s="235" t="s">
        <v>11</v>
      </c>
      <c r="G241" s="234" t="s">
        <v>12</v>
      </c>
      <c r="H241" s="234"/>
      <c r="I241" s="235"/>
    </row>
    <row r="242" spans="1:9" ht="22.5">
      <c r="A242" s="234">
        <v>676001</v>
      </c>
      <c r="B242" s="234">
        <v>236</v>
      </c>
      <c r="C242" s="235" t="s">
        <v>290</v>
      </c>
      <c r="D242" s="234"/>
      <c r="E242" s="235" t="s">
        <v>290</v>
      </c>
      <c r="F242" s="235" t="s">
        <v>11</v>
      </c>
      <c r="G242" s="234" t="s">
        <v>12</v>
      </c>
      <c r="H242" s="234"/>
      <c r="I242" s="235"/>
    </row>
    <row r="243" spans="1:9" ht="22.5">
      <c r="A243" s="234">
        <v>677001</v>
      </c>
      <c r="B243" s="234">
        <v>237</v>
      </c>
      <c r="C243" s="235" t="s">
        <v>291</v>
      </c>
      <c r="D243" s="234"/>
      <c r="E243" s="235" t="s">
        <v>291</v>
      </c>
      <c r="F243" s="235" t="s">
        <v>11</v>
      </c>
      <c r="G243" s="234" t="s">
        <v>12</v>
      </c>
      <c r="H243" s="234"/>
      <c r="I243" s="235"/>
    </row>
    <row r="244" spans="1:9" ht="22.5">
      <c r="A244" s="234">
        <v>678001</v>
      </c>
      <c r="B244" s="234">
        <v>238</v>
      </c>
      <c r="C244" s="235" t="s">
        <v>292</v>
      </c>
      <c r="D244" s="234"/>
      <c r="E244" s="235" t="s">
        <v>292</v>
      </c>
      <c r="F244" s="235" t="s">
        <v>11</v>
      </c>
      <c r="G244" s="234" t="s">
        <v>12</v>
      </c>
      <c r="H244" s="234"/>
      <c r="I244" s="235"/>
    </row>
    <row r="245" spans="1:9" ht="22.5">
      <c r="A245" s="234">
        <v>194001</v>
      </c>
      <c r="B245" s="234">
        <v>239</v>
      </c>
      <c r="C245" s="235" t="s">
        <v>293</v>
      </c>
      <c r="D245" s="234" t="s">
        <v>16</v>
      </c>
      <c r="E245" s="235" t="s">
        <v>294</v>
      </c>
      <c r="F245" s="235" t="s">
        <v>34</v>
      </c>
      <c r="G245" s="234" t="s">
        <v>12</v>
      </c>
      <c r="H245" s="234"/>
      <c r="I245" s="235"/>
    </row>
    <row r="246" spans="1:9" ht="22.5">
      <c r="A246" s="234">
        <v>701001</v>
      </c>
      <c r="B246" s="234">
        <v>240</v>
      </c>
      <c r="C246" s="235" t="s">
        <v>295</v>
      </c>
      <c r="D246" s="234"/>
      <c r="E246" s="235" t="s">
        <v>295</v>
      </c>
      <c r="F246" s="235" t="s">
        <v>296</v>
      </c>
      <c r="G246" s="234" t="s">
        <v>12</v>
      </c>
      <c r="H246" s="234"/>
      <c r="I246" s="235"/>
    </row>
    <row r="247" spans="1:9" ht="22.5">
      <c r="A247" s="234">
        <v>702001</v>
      </c>
      <c r="B247" s="234">
        <v>241</v>
      </c>
      <c r="C247" s="235" t="s">
        <v>297</v>
      </c>
      <c r="D247" s="234"/>
      <c r="E247" s="235" t="s">
        <v>297</v>
      </c>
      <c r="F247" s="235" t="s">
        <v>296</v>
      </c>
      <c r="G247" s="234" t="s">
        <v>12</v>
      </c>
      <c r="H247" s="234"/>
      <c r="I247" s="235"/>
    </row>
    <row r="248" spans="1:9" ht="22.5">
      <c r="A248" s="234">
        <v>703001</v>
      </c>
      <c r="B248" s="234">
        <v>242</v>
      </c>
      <c r="C248" s="235" t="s">
        <v>298</v>
      </c>
      <c r="D248" s="234"/>
      <c r="E248" s="235" t="s">
        <v>298</v>
      </c>
      <c r="F248" s="235" t="s">
        <v>296</v>
      </c>
      <c r="G248" s="234" t="s">
        <v>12</v>
      </c>
      <c r="H248" s="234"/>
      <c r="I248" s="235"/>
    </row>
    <row r="249" spans="1:9" ht="22.5">
      <c r="A249" s="234">
        <v>250062</v>
      </c>
      <c r="B249" s="234">
        <v>243</v>
      </c>
      <c r="C249" s="235" t="s">
        <v>299</v>
      </c>
      <c r="D249" s="234"/>
      <c r="E249" s="235" t="s">
        <v>299</v>
      </c>
      <c r="F249" s="235" t="s">
        <v>20</v>
      </c>
      <c r="G249" s="234" t="s">
        <v>175</v>
      </c>
      <c r="H249" s="234"/>
      <c r="I249" s="235"/>
    </row>
    <row r="250" spans="1:9" ht="22.5">
      <c r="A250" s="234">
        <v>250063</v>
      </c>
      <c r="B250" s="234">
        <v>244</v>
      </c>
      <c r="C250" s="235" t="s">
        <v>300</v>
      </c>
      <c r="D250" s="234"/>
      <c r="E250" s="235" t="s">
        <v>300</v>
      </c>
      <c r="F250" s="235" t="s">
        <v>20</v>
      </c>
      <c r="G250" s="234" t="s">
        <v>175</v>
      </c>
      <c r="H250" s="234"/>
      <c r="I250" s="235"/>
    </row>
    <row r="251" spans="1:9" ht="22.5">
      <c r="A251" s="234">
        <v>429001</v>
      </c>
      <c r="B251" s="234">
        <v>245</v>
      </c>
      <c r="C251" s="235" t="s">
        <v>301</v>
      </c>
      <c r="D251" s="234"/>
      <c r="E251" s="235" t="s">
        <v>301</v>
      </c>
      <c r="F251" s="235" t="s">
        <v>31</v>
      </c>
      <c r="G251" s="234" t="s">
        <v>12</v>
      </c>
      <c r="H251" s="234"/>
      <c r="I251" s="235"/>
    </row>
    <row r="252" spans="1:9" ht="22.5">
      <c r="A252" s="234">
        <v>145001</v>
      </c>
      <c r="B252" s="234">
        <v>246</v>
      </c>
      <c r="C252" s="235" t="s">
        <v>302</v>
      </c>
      <c r="D252" s="234"/>
      <c r="E252" s="235" t="s">
        <v>302</v>
      </c>
      <c r="F252" s="235" t="s">
        <v>11</v>
      </c>
      <c r="G252" s="234" t="s">
        <v>12</v>
      </c>
      <c r="H252" s="234"/>
      <c r="I252" s="235"/>
    </row>
    <row r="253" spans="1:9" ht="22.5">
      <c r="A253" s="234">
        <v>170001</v>
      </c>
      <c r="B253" s="234">
        <v>247</v>
      </c>
      <c r="C253" s="235" t="s">
        <v>303</v>
      </c>
      <c r="D253" s="234"/>
      <c r="E253" s="235" t="s">
        <v>303</v>
      </c>
      <c r="F253" s="235" t="s">
        <v>11</v>
      </c>
      <c r="G253" s="234" t="s">
        <v>12</v>
      </c>
      <c r="H253" s="234"/>
      <c r="I253" s="235"/>
    </row>
    <row r="254" spans="1:9" ht="22.5">
      <c r="A254" s="234">
        <v>171001</v>
      </c>
      <c r="B254" s="234">
        <v>248</v>
      </c>
      <c r="C254" s="235" t="s">
        <v>304</v>
      </c>
      <c r="D254" s="234"/>
      <c r="E254" s="235" t="s">
        <v>304</v>
      </c>
      <c r="F254" s="235" t="s">
        <v>11</v>
      </c>
      <c r="G254" s="234" t="s">
        <v>12</v>
      </c>
      <c r="H254" s="234"/>
      <c r="I254" s="235"/>
    </row>
    <row r="255" spans="1:9" ht="22.5">
      <c r="A255" s="234">
        <v>156001</v>
      </c>
      <c r="B255" s="234">
        <v>249</v>
      </c>
      <c r="C255" s="235" t="s">
        <v>305</v>
      </c>
      <c r="D255" s="234" t="s">
        <v>16</v>
      </c>
      <c r="E255" s="235" t="s">
        <v>306</v>
      </c>
      <c r="F255" s="235" t="s">
        <v>11</v>
      </c>
      <c r="G255" s="234" t="s">
        <v>12</v>
      </c>
      <c r="H255" s="234"/>
      <c r="I255" s="235"/>
    </row>
    <row r="256" spans="1:9" ht="22.5">
      <c r="A256" s="236">
        <v>177001</v>
      </c>
      <c r="B256" s="236">
        <v>250</v>
      </c>
      <c r="C256" s="237"/>
      <c r="D256" s="236"/>
      <c r="E256" s="237" t="s">
        <v>307</v>
      </c>
      <c r="F256" s="237" t="s">
        <v>11</v>
      </c>
      <c r="G256" s="236" t="s">
        <v>12</v>
      </c>
      <c r="H256" s="236"/>
      <c r="I256" s="237" t="s">
        <v>308</v>
      </c>
    </row>
    <row r="257" spans="1:9" ht="22.5">
      <c r="A257" s="236">
        <v>302001</v>
      </c>
      <c r="B257" s="236">
        <v>251</v>
      </c>
      <c r="C257" s="237"/>
      <c r="D257" s="236"/>
      <c r="E257" s="237" t="s">
        <v>309</v>
      </c>
      <c r="F257" s="237" t="s">
        <v>44</v>
      </c>
      <c r="G257" s="236" t="s">
        <v>12</v>
      </c>
      <c r="H257" s="236"/>
      <c r="I257" s="237" t="s">
        <v>308</v>
      </c>
    </row>
    <row r="258" spans="1:9" ht="22.5">
      <c r="A258" s="236">
        <v>313001</v>
      </c>
      <c r="B258" s="236">
        <v>252</v>
      </c>
      <c r="C258" s="237"/>
      <c r="D258" s="236"/>
      <c r="E258" s="237" t="s">
        <v>310</v>
      </c>
      <c r="F258" s="237" t="s">
        <v>44</v>
      </c>
      <c r="G258" s="236" t="s">
        <v>12</v>
      </c>
      <c r="H258" s="236"/>
      <c r="I258" s="23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21" sqref="C2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7" t="s">
        <v>527</v>
      </c>
      <c r="B1" s="52"/>
      <c r="C1" s="52"/>
      <c r="D1" s="52"/>
      <c r="E1" s="52"/>
      <c r="F1" s="52"/>
    </row>
    <row r="2" spans="1:11" ht="40.5" customHeight="1">
      <c r="A2" s="53" t="s">
        <v>528</v>
      </c>
      <c r="B2" s="54"/>
      <c r="C2" s="54"/>
      <c r="D2" s="54"/>
      <c r="E2" s="54"/>
      <c r="F2" s="54"/>
      <c r="G2" s="54"/>
      <c r="H2" s="54"/>
      <c r="I2" s="54"/>
      <c r="J2" s="54"/>
      <c r="K2" s="54"/>
    </row>
    <row r="3" spans="1:11" ht="21.75" customHeight="1">
      <c r="A3" s="52"/>
      <c r="B3" s="52"/>
      <c r="C3" s="52"/>
      <c r="D3" s="52"/>
      <c r="E3" s="52"/>
      <c r="F3" s="52"/>
      <c r="K3" t="s">
        <v>313</v>
      </c>
    </row>
    <row r="4" spans="1:11" ht="22.5" customHeight="1">
      <c r="A4" s="55" t="s">
        <v>316</v>
      </c>
      <c r="B4" s="56" t="s">
        <v>318</v>
      </c>
      <c r="C4" s="56" t="s">
        <v>513</v>
      </c>
      <c r="D4" s="56" t="s">
        <v>503</v>
      </c>
      <c r="E4" s="56" t="s">
        <v>504</v>
      </c>
      <c r="F4" s="56" t="s">
        <v>505</v>
      </c>
      <c r="G4" s="56" t="s">
        <v>506</v>
      </c>
      <c r="H4" s="56"/>
      <c r="I4" s="56" t="s">
        <v>507</v>
      </c>
      <c r="J4" s="56" t="s">
        <v>508</v>
      </c>
      <c r="K4" s="56" t="s">
        <v>511</v>
      </c>
    </row>
    <row r="5" spans="1:11" s="51" customFormat="1" ht="57" customHeight="1">
      <c r="A5" s="55"/>
      <c r="B5" s="56"/>
      <c r="C5" s="56"/>
      <c r="D5" s="56"/>
      <c r="E5" s="56"/>
      <c r="F5" s="56"/>
      <c r="G5" s="56" t="s">
        <v>519</v>
      </c>
      <c r="H5" s="56" t="s">
        <v>520</v>
      </c>
      <c r="I5" s="56"/>
      <c r="J5" s="56"/>
      <c r="K5" s="56"/>
    </row>
    <row r="6" spans="1:11" ht="30" customHeight="1">
      <c r="A6" s="57" t="s">
        <v>318</v>
      </c>
      <c r="B6" s="58">
        <v>0</v>
      </c>
      <c r="C6" s="59"/>
      <c r="D6" s="59"/>
      <c r="E6" s="59"/>
      <c r="F6" s="59"/>
      <c r="G6" s="59"/>
      <c r="H6" s="59"/>
      <c r="I6" s="59"/>
      <c r="J6" s="59"/>
      <c r="K6" s="59"/>
    </row>
    <row r="7" spans="1:11" ht="48" customHeight="1">
      <c r="A7" s="60" t="s">
        <v>529</v>
      </c>
      <c r="B7" s="58"/>
      <c r="C7" s="59"/>
      <c r="D7" s="59"/>
      <c r="E7" s="59"/>
      <c r="F7" s="59"/>
      <c r="G7" s="59"/>
      <c r="H7" s="59"/>
      <c r="I7" s="59"/>
      <c r="J7" s="59"/>
      <c r="K7" s="59"/>
    </row>
    <row r="8" spans="1:11" ht="48" customHeight="1">
      <c r="A8" s="60" t="s">
        <v>530</v>
      </c>
      <c r="B8" s="58"/>
      <c r="C8" s="59"/>
      <c r="D8" s="59"/>
      <c r="E8" s="59"/>
      <c r="F8" s="59"/>
      <c r="G8" s="59"/>
      <c r="H8" s="59"/>
      <c r="I8" s="59"/>
      <c r="J8" s="59"/>
      <c r="K8" s="59"/>
    </row>
    <row r="9" spans="1:11" ht="49.5" customHeight="1">
      <c r="A9" s="60" t="s">
        <v>531</v>
      </c>
      <c r="B9" s="58"/>
      <c r="C9" s="59"/>
      <c r="D9" s="59"/>
      <c r="E9" s="59"/>
      <c r="F9" s="59"/>
      <c r="G9" s="59"/>
      <c r="H9" s="59"/>
      <c r="I9" s="59"/>
      <c r="J9" s="59"/>
      <c r="K9" s="59"/>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I23"/>
  <sheetViews>
    <sheetView tabSelected="1" workbookViewId="0" topLeftCell="A1">
      <selection activeCell="L12" sqref="L12"/>
    </sheetView>
  </sheetViews>
  <sheetFormatPr defaultColWidth="1.12109375" defaultRowHeight="14.25"/>
  <cols>
    <col min="1" max="1" width="15.375" style="42" customWidth="1"/>
    <col min="2" max="2" width="21.125" style="42" customWidth="1"/>
    <col min="3" max="3" width="19.50390625" style="42" customWidth="1"/>
    <col min="4" max="4" width="31.875" style="42" customWidth="1"/>
    <col min="5" max="5" width="16.625" style="42" customWidth="1"/>
    <col min="6" max="6" width="15.875" style="42" customWidth="1"/>
    <col min="7" max="7" width="9.625" style="42" customWidth="1"/>
    <col min="8" max="8" width="12.125" style="42" customWidth="1"/>
    <col min="9" max="9" width="13.00390625" style="42" customWidth="1"/>
    <col min="10" max="10" width="9.75390625" style="42" customWidth="1"/>
    <col min="11" max="11" width="10.375" style="42" customWidth="1"/>
    <col min="12" max="32" width="9.00390625" style="42" customWidth="1"/>
    <col min="33" max="224" width="1.12109375" style="42" customWidth="1"/>
    <col min="225" max="255" width="9.00390625" style="42" customWidth="1"/>
    <col min="256" max="256" width="1.12109375" style="42" customWidth="1"/>
  </cols>
  <sheetData>
    <row r="1" s="42" customFormat="1" ht="21" customHeight="1">
      <c r="A1" s="7" t="s">
        <v>532</v>
      </c>
    </row>
    <row r="2" spans="1:9" s="42" customFormat="1" ht="24.75" customHeight="1">
      <c r="A2" s="43" t="s">
        <v>533</v>
      </c>
      <c r="B2" s="43"/>
      <c r="C2" s="43"/>
      <c r="D2" s="43"/>
      <c r="E2" s="43"/>
      <c r="F2" s="43"/>
      <c r="G2" s="43"/>
      <c r="H2" s="43"/>
      <c r="I2" s="5"/>
    </row>
    <row r="3" spans="1:9" s="42" customFormat="1" ht="24.75" customHeight="1">
      <c r="A3" s="43"/>
      <c r="B3" s="43"/>
      <c r="C3" s="43"/>
      <c r="D3" s="43"/>
      <c r="E3" s="43"/>
      <c r="F3" s="43"/>
      <c r="G3" s="43"/>
      <c r="H3" s="43"/>
      <c r="I3" s="5"/>
    </row>
    <row r="4" spans="1:9" s="42" customFormat="1" ht="24.75" customHeight="1">
      <c r="A4" s="5"/>
      <c r="B4" s="5"/>
      <c r="C4" s="5"/>
      <c r="D4" s="5"/>
      <c r="E4" s="5"/>
      <c r="F4" s="5"/>
      <c r="G4" s="5"/>
      <c r="H4" s="5"/>
      <c r="I4" s="5"/>
    </row>
    <row r="5" spans="1:9" s="42" customFormat="1" ht="24.75" customHeight="1">
      <c r="A5" s="5"/>
      <c r="B5" s="5"/>
      <c r="C5" s="5"/>
      <c r="D5" s="5"/>
      <c r="E5" s="5"/>
      <c r="F5" s="5"/>
      <c r="G5" s="5"/>
      <c r="H5" s="44" t="s">
        <v>313</v>
      </c>
      <c r="I5" s="5"/>
    </row>
    <row r="6" spans="1:9" ht="34.5" customHeight="1">
      <c r="A6" s="45" t="s">
        <v>534</v>
      </c>
      <c r="B6" s="46" t="s">
        <v>535</v>
      </c>
      <c r="C6" s="46"/>
      <c r="D6" s="46"/>
      <c r="E6" s="46"/>
      <c r="F6" s="47" t="s">
        <v>536</v>
      </c>
      <c r="G6" s="13">
        <v>18089.84</v>
      </c>
      <c r="H6" s="13"/>
      <c r="I6" s="13"/>
    </row>
    <row r="7" spans="1:9" ht="120" customHeight="1">
      <c r="A7" s="45" t="s">
        <v>537</v>
      </c>
      <c r="B7" s="48" t="s">
        <v>538</v>
      </c>
      <c r="C7" s="48"/>
      <c r="D7" s="48"/>
      <c r="E7" s="48"/>
      <c r="F7" s="48"/>
      <c r="G7" s="48"/>
      <c r="H7" s="48"/>
      <c r="I7" s="48"/>
    </row>
    <row r="8" spans="1:9" ht="30" customHeight="1">
      <c r="A8" s="45" t="s">
        <v>539</v>
      </c>
      <c r="B8" s="47" t="s">
        <v>540</v>
      </c>
      <c r="C8" s="47" t="s">
        <v>541</v>
      </c>
      <c r="D8" s="47" t="s">
        <v>542</v>
      </c>
      <c r="E8" s="47" t="s">
        <v>543</v>
      </c>
      <c r="F8" s="47" t="s">
        <v>544</v>
      </c>
      <c r="G8" s="47" t="s">
        <v>545</v>
      </c>
      <c r="H8" s="47" t="s">
        <v>546</v>
      </c>
      <c r="I8" s="47" t="s">
        <v>547</v>
      </c>
    </row>
    <row r="9" spans="1:9" ht="30" customHeight="1">
      <c r="A9" s="45"/>
      <c r="B9" s="49" t="s">
        <v>548</v>
      </c>
      <c r="C9" s="49" t="s">
        <v>549</v>
      </c>
      <c r="D9" s="49" t="s">
        <v>550</v>
      </c>
      <c r="E9" s="50" t="s">
        <v>551</v>
      </c>
      <c r="F9" s="50" t="s">
        <v>552</v>
      </c>
      <c r="G9" s="50" t="s">
        <v>553</v>
      </c>
      <c r="H9" s="50" t="s">
        <v>554</v>
      </c>
      <c r="I9" s="50" t="s">
        <v>555</v>
      </c>
    </row>
    <row r="10" spans="1:9" ht="30" customHeight="1">
      <c r="A10" s="45"/>
      <c r="B10" s="49" t="s">
        <v>548</v>
      </c>
      <c r="C10" s="49" t="s">
        <v>556</v>
      </c>
      <c r="D10" s="49" t="s">
        <v>557</v>
      </c>
      <c r="E10" s="50" t="s">
        <v>558</v>
      </c>
      <c r="F10" s="50" t="s">
        <v>559</v>
      </c>
      <c r="G10" s="50" t="s">
        <v>560</v>
      </c>
      <c r="H10" s="50" t="s">
        <v>561</v>
      </c>
      <c r="I10" s="50" t="s">
        <v>555</v>
      </c>
    </row>
    <row r="11" spans="1:9" ht="30" customHeight="1">
      <c r="A11" s="45"/>
      <c r="B11" s="49" t="s">
        <v>548</v>
      </c>
      <c r="C11" s="49" t="s">
        <v>556</v>
      </c>
      <c r="D11" s="49" t="s">
        <v>562</v>
      </c>
      <c r="E11" s="50" t="s">
        <v>558</v>
      </c>
      <c r="F11" s="50" t="s">
        <v>563</v>
      </c>
      <c r="G11" s="50" t="s">
        <v>553</v>
      </c>
      <c r="H11" s="50" t="s">
        <v>564</v>
      </c>
      <c r="I11" s="50" t="s">
        <v>555</v>
      </c>
    </row>
    <row r="12" spans="1:9" ht="30" customHeight="1">
      <c r="A12" s="45"/>
      <c r="B12" s="49" t="s">
        <v>548</v>
      </c>
      <c r="C12" s="49" t="s">
        <v>556</v>
      </c>
      <c r="D12" s="49" t="s">
        <v>565</v>
      </c>
      <c r="E12" s="50" t="s">
        <v>558</v>
      </c>
      <c r="F12" s="50" t="s">
        <v>566</v>
      </c>
      <c r="G12" s="50" t="s">
        <v>553</v>
      </c>
      <c r="H12" s="50" t="s">
        <v>567</v>
      </c>
      <c r="I12" s="50" t="s">
        <v>555</v>
      </c>
    </row>
    <row r="13" spans="1:9" ht="30" customHeight="1">
      <c r="A13" s="45"/>
      <c r="B13" s="49" t="s">
        <v>548</v>
      </c>
      <c r="C13" s="49" t="s">
        <v>556</v>
      </c>
      <c r="D13" s="49" t="s">
        <v>568</v>
      </c>
      <c r="E13" s="50" t="s">
        <v>558</v>
      </c>
      <c r="F13" s="50" t="s">
        <v>552</v>
      </c>
      <c r="G13" s="50" t="s">
        <v>553</v>
      </c>
      <c r="H13" s="50" t="s">
        <v>569</v>
      </c>
      <c r="I13" s="50" t="s">
        <v>555</v>
      </c>
    </row>
    <row r="14" spans="1:9" ht="30" customHeight="1">
      <c r="A14" s="45"/>
      <c r="B14" s="49" t="s">
        <v>548</v>
      </c>
      <c r="C14" s="49" t="s">
        <v>556</v>
      </c>
      <c r="D14" s="49" t="s">
        <v>570</v>
      </c>
      <c r="E14" s="50" t="s">
        <v>571</v>
      </c>
      <c r="F14" s="50" t="s">
        <v>572</v>
      </c>
      <c r="G14" s="50" t="s">
        <v>553</v>
      </c>
      <c r="H14" s="50" t="s">
        <v>573</v>
      </c>
      <c r="I14" s="50" t="s">
        <v>555</v>
      </c>
    </row>
    <row r="15" spans="1:9" ht="30" customHeight="1">
      <c r="A15" s="45"/>
      <c r="B15" s="49" t="s">
        <v>548</v>
      </c>
      <c r="C15" s="49" t="s">
        <v>556</v>
      </c>
      <c r="D15" s="49" t="s">
        <v>574</v>
      </c>
      <c r="E15" s="50" t="s">
        <v>571</v>
      </c>
      <c r="F15" s="50" t="s">
        <v>575</v>
      </c>
      <c r="G15" s="50" t="s">
        <v>553</v>
      </c>
      <c r="H15" s="50" t="s">
        <v>576</v>
      </c>
      <c r="I15" s="50" t="s">
        <v>555</v>
      </c>
    </row>
    <row r="16" spans="1:9" ht="30" customHeight="1">
      <c r="A16" s="45"/>
      <c r="B16" s="49" t="s">
        <v>577</v>
      </c>
      <c r="C16" s="49" t="s">
        <v>578</v>
      </c>
      <c r="D16" s="49" t="s">
        <v>579</v>
      </c>
      <c r="E16" s="50" t="s">
        <v>558</v>
      </c>
      <c r="F16" s="50" t="s">
        <v>552</v>
      </c>
      <c r="G16" s="50" t="s">
        <v>553</v>
      </c>
      <c r="H16" s="50" t="s">
        <v>580</v>
      </c>
      <c r="I16" s="50" t="s">
        <v>555</v>
      </c>
    </row>
    <row r="17" spans="1:9" ht="30" customHeight="1">
      <c r="A17" s="45"/>
      <c r="B17" s="49" t="s">
        <v>577</v>
      </c>
      <c r="C17" s="49" t="s">
        <v>578</v>
      </c>
      <c r="D17" s="49" t="s">
        <v>581</v>
      </c>
      <c r="E17" s="50" t="s">
        <v>582</v>
      </c>
      <c r="F17" s="50" t="s">
        <v>552</v>
      </c>
      <c r="G17" s="50" t="s">
        <v>553</v>
      </c>
      <c r="H17" s="50" t="s">
        <v>583</v>
      </c>
      <c r="I17" s="50" t="s">
        <v>555</v>
      </c>
    </row>
    <row r="18" spans="1:9" ht="30" customHeight="1">
      <c r="A18" s="45"/>
      <c r="B18" s="49" t="s">
        <v>577</v>
      </c>
      <c r="C18" s="49" t="s">
        <v>578</v>
      </c>
      <c r="D18" s="49" t="s">
        <v>584</v>
      </c>
      <c r="E18" s="50" t="s">
        <v>558</v>
      </c>
      <c r="F18" s="50" t="s">
        <v>552</v>
      </c>
      <c r="G18" s="50" t="s">
        <v>553</v>
      </c>
      <c r="H18" s="50" t="s">
        <v>585</v>
      </c>
      <c r="I18" s="50" t="s">
        <v>555</v>
      </c>
    </row>
    <row r="19" spans="1:9" ht="30" customHeight="1">
      <c r="A19" s="45"/>
      <c r="B19" s="49" t="s">
        <v>577</v>
      </c>
      <c r="C19" s="49" t="s">
        <v>586</v>
      </c>
      <c r="D19" s="49" t="s">
        <v>587</v>
      </c>
      <c r="E19" s="50" t="s">
        <v>582</v>
      </c>
      <c r="F19" s="50" t="s">
        <v>588</v>
      </c>
      <c r="G19" s="50" t="s">
        <v>553</v>
      </c>
      <c r="H19" s="50" t="s">
        <v>589</v>
      </c>
      <c r="I19" s="50" t="s">
        <v>555</v>
      </c>
    </row>
    <row r="20" spans="1:9" ht="30" customHeight="1">
      <c r="A20" s="45"/>
      <c r="B20" s="49" t="s">
        <v>577</v>
      </c>
      <c r="C20" s="49" t="s">
        <v>586</v>
      </c>
      <c r="D20" s="49" t="s">
        <v>590</v>
      </c>
      <c r="E20" s="50" t="s">
        <v>558</v>
      </c>
      <c r="F20" s="50" t="s">
        <v>552</v>
      </c>
      <c r="G20" s="50" t="s">
        <v>553</v>
      </c>
      <c r="H20" s="50" t="s">
        <v>554</v>
      </c>
      <c r="I20" s="50" t="s">
        <v>555</v>
      </c>
    </row>
    <row r="21" spans="1:9" ht="30" customHeight="1">
      <c r="A21" s="45"/>
      <c r="B21" s="49" t="s">
        <v>577</v>
      </c>
      <c r="C21" s="49" t="s">
        <v>586</v>
      </c>
      <c r="D21" s="49" t="s">
        <v>591</v>
      </c>
      <c r="E21" s="50" t="s">
        <v>558</v>
      </c>
      <c r="F21" s="50" t="s">
        <v>552</v>
      </c>
      <c r="G21" s="50" t="s">
        <v>553</v>
      </c>
      <c r="H21" s="50" t="s">
        <v>592</v>
      </c>
      <c r="I21" s="50" t="s">
        <v>555</v>
      </c>
    </row>
    <row r="22" spans="1:9" ht="30" customHeight="1">
      <c r="A22" s="45"/>
      <c r="B22" s="49" t="s">
        <v>577</v>
      </c>
      <c r="C22" s="49" t="s">
        <v>586</v>
      </c>
      <c r="D22" s="49" t="s">
        <v>593</v>
      </c>
      <c r="E22" s="50" t="s">
        <v>558</v>
      </c>
      <c r="F22" s="50" t="s">
        <v>552</v>
      </c>
      <c r="G22" s="50" t="s">
        <v>553</v>
      </c>
      <c r="H22" s="50" t="s">
        <v>554</v>
      </c>
      <c r="I22" s="50" t="s">
        <v>555</v>
      </c>
    </row>
    <row r="23" spans="1:9" ht="30" customHeight="1">
      <c r="A23" s="45"/>
      <c r="B23" s="49" t="s">
        <v>577</v>
      </c>
      <c r="C23" s="49" t="s">
        <v>586</v>
      </c>
      <c r="D23" s="49" t="s">
        <v>594</v>
      </c>
      <c r="E23" s="50" t="s">
        <v>558</v>
      </c>
      <c r="F23" s="50" t="s">
        <v>552</v>
      </c>
      <c r="G23" s="50" t="s">
        <v>553</v>
      </c>
      <c r="H23" s="50" t="s">
        <v>595</v>
      </c>
      <c r="I23" s="50" t="s">
        <v>555</v>
      </c>
    </row>
  </sheetData>
  <sheetProtection/>
  <mergeCells count="5">
    <mergeCell ref="B6:E6"/>
    <mergeCell ref="G6:I6"/>
    <mergeCell ref="B7:I7"/>
    <mergeCell ref="A8:A23"/>
    <mergeCell ref="A2:H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6"/>
</worksheet>
</file>

<file path=xl/worksheets/sheet12.xml><?xml version="1.0" encoding="utf-8"?>
<worksheet xmlns="http://schemas.openxmlformats.org/spreadsheetml/2006/main" xmlns:r="http://schemas.openxmlformats.org/officeDocument/2006/relationships">
  <sheetPr>
    <pageSetUpPr fitToPage="1"/>
  </sheetPr>
  <dimension ref="A1:O632"/>
  <sheetViews>
    <sheetView workbookViewId="0" topLeftCell="A1">
      <selection activeCell="I350" sqref="I350:M350"/>
    </sheetView>
  </sheetViews>
  <sheetFormatPr defaultColWidth="9.00390625" defaultRowHeight="14.25"/>
  <cols>
    <col min="1" max="1" width="18.75390625" style="1" customWidth="1"/>
    <col min="2" max="2" width="13.625" style="1" customWidth="1"/>
    <col min="3" max="3" width="21.625" style="1" customWidth="1"/>
    <col min="4" max="4" width="13.625" style="1" customWidth="1"/>
    <col min="5" max="5" width="24.75390625" style="1" customWidth="1"/>
    <col min="6" max="6" width="10.875" style="1" customWidth="1"/>
    <col min="7" max="7" width="15.125" style="1" customWidth="1"/>
    <col min="8" max="8" width="15.875" style="1" customWidth="1"/>
    <col min="9" max="9" width="13.25390625" style="1" customWidth="1"/>
    <col min="10" max="10" width="20.875" style="1" customWidth="1"/>
    <col min="11" max="11" width="21.625" style="1" customWidth="1"/>
    <col min="12" max="12" width="17.375" style="1" customWidth="1"/>
    <col min="13" max="13" width="21.125" style="1" customWidth="1"/>
    <col min="14" max="16384" width="9.00390625" style="1" customWidth="1"/>
  </cols>
  <sheetData>
    <row r="1" s="1" customFormat="1" ht="24.75" customHeight="1">
      <c r="A1" s="7" t="s">
        <v>596</v>
      </c>
    </row>
    <row r="2" spans="1:13" s="1" customFormat="1" ht="33" customHeight="1">
      <c r="A2" s="8" t="s">
        <v>597</v>
      </c>
      <c r="B2" s="8"/>
      <c r="C2" s="8"/>
      <c r="D2" s="8"/>
      <c r="E2" s="8"/>
      <c r="F2" s="8"/>
      <c r="G2" s="8"/>
      <c r="H2" s="8"/>
      <c r="I2" s="8"/>
      <c r="J2" s="8"/>
      <c r="K2" s="8"/>
      <c r="L2" s="8"/>
      <c r="M2" s="8"/>
    </row>
    <row r="3" spans="1:13" s="2" customFormat="1" ht="25.5" customHeight="1">
      <c r="A3" s="9" t="s">
        <v>598</v>
      </c>
      <c r="B3" s="10" t="s">
        <v>599</v>
      </c>
      <c r="C3" s="10"/>
      <c r="D3" s="10"/>
      <c r="E3" s="10"/>
      <c r="F3" s="10"/>
      <c r="G3" s="10"/>
      <c r="H3" s="10"/>
      <c r="I3" s="10"/>
      <c r="J3" s="10"/>
      <c r="K3" s="20" t="s">
        <v>600</v>
      </c>
      <c r="L3" s="20"/>
      <c r="M3" s="20"/>
    </row>
    <row r="4" spans="1:13" s="2" customFormat="1" ht="25.5" customHeight="1">
      <c r="A4" s="11" t="s">
        <v>601</v>
      </c>
      <c r="B4" s="12" t="s">
        <v>602</v>
      </c>
      <c r="C4" s="12"/>
      <c r="D4" s="12"/>
      <c r="E4" s="12"/>
      <c r="F4" s="12"/>
      <c r="G4" s="11" t="s">
        <v>603</v>
      </c>
      <c r="H4" s="11"/>
      <c r="I4" s="11" t="s">
        <v>604</v>
      </c>
      <c r="J4" s="11"/>
      <c r="K4" s="11"/>
      <c r="L4" s="11"/>
      <c r="M4" s="11"/>
    </row>
    <row r="5" spans="1:13" s="2" customFormat="1" ht="25.5" customHeight="1">
      <c r="A5" s="11" t="s">
        <v>605</v>
      </c>
      <c r="B5" s="11">
        <v>10</v>
      </c>
      <c r="C5" s="11"/>
      <c r="D5" s="11"/>
      <c r="E5" s="11"/>
      <c r="F5" s="11"/>
      <c r="G5" s="11" t="s">
        <v>606</v>
      </c>
      <c r="H5" s="11"/>
      <c r="I5" s="11" t="s">
        <v>607</v>
      </c>
      <c r="J5" s="11"/>
      <c r="K5" s="11"/>
      <c r="L5" s="11"/>
      <c r="M5" s="11"/>
    </row>
    <row r="6" spans="1:13" s="2" customFormat="1" ht="25.5" customHeight="1">
      <c r="A6" s="11" t="s">
        <v>608</v>
      </c>
      <c r="B6" s="13">
        <v>3200</v>
      </c>
      <c r="C6" s="13"/>
      <c r="D6" s="13"/>
      <c r="E6" s="13"/>
      <c r="F6" s="13"/>
      <c r="G6" s="11" t="s">
        <v>609</v>
      </c>
      <c r="H6" s="11"/>
      <c r="I6" s="13">
        <v>3200</v>
      </c>
      <c r="J6" s="13"/>
      <c r="K6" s="13"/>
      <c r="L6" s="13"/>
      <c r="M6" s="13"/>
    </row>
    <row r="7" spans="1:13" s="2" customFormat="1" ht="25.5" customHeight="1">
      <c r="A7" s="11"/>
      <c r="B7" s="14"/>
      <c r="C7" s="13"/>
      <c r="D7" s="13"/>
      <c r="E7" s="13"/>
      <c r="F7" s="13"/>
      <c r="G7" s="11" t="s">
        <v>610</v>
      </c>
      <c r="H7" s="11"/>
      <c r="I7" s="13"/>
      <c r="J7" s="13"/>
      <c r="K7" s="13"/>
      <c r="L7" s="13"/>
      <c r="M7" s="13"/>
    </row>
    <row r="8" spans="1:13" s="2" customFormat="1" ht="81" customHeight="1">
      <c r="A8" s="11" t="s">
        <v>611</v>
      </c>
      <c r="B8" s="15" t="s">
        <v>612</v>
      </c>
      <c r="C8" s="16"/>
      <c r="D8" s="16"/>
      <c r="E8" s="16"/>
      <c r="F8" s="16"/>
      <c r="G8" s="16"/>
      <c r="H8" s="16"/>
      <c r="I8" s="16"/>
      <c r="J8" s="16"/>
      <c r="K8" s="16"/>
      <c r="L8" s="16"/>
      <c r="M8" s="16"/>
    </row>
    <row r="9" spans="1:13" s="2" customFormat="1" ht="90.75" customHeight="1">
      <c r="A9" s="11" t="s">
        <v>613</v>
      </c>
      <c r="B9" s="17" t="s">
        <v>614</v>
      </c>
      <c r="C9" s="16"/>
      <c r="D9" s="16"/>
      <c r="E9" s="16"/>
      <c r="F9" s="16"/>
      <c r="G9" s="16"/>
      <c r="H9" s="16"/>
      <c r="I9" s="16"/>
      <c r="J9" s="16"/>
      <c r="K9" s="16"/>
      <c r="L9" s="16"/>
      <c r="M9" s="16"/>
    </row>
    <row r="10" spans="1:13" s="2" customFormat="1" ht="81" customHeight="1">
      <c r="A10" s="11" t="s">
        <v>615</v>
      </c>
      <c r="B10" s="16" t="s">
        <v>616</v>
      </c>
      <c r="C10" s="16"/>
      <c r="D10" s="16"/>
      <c r="E10" s="16"/>
      <c r="F10" s="16"/>
      <c r="G10" s="16"/>
      <c r="H10" s="16"/>
      <c r="I10" s="16"/>
      <c r="J10" s="16"/>
      <c r="K10" s="16"/>
      <c r="L10" s="16"/>
      <c r="M10" s="16"/>
    </row>
    <row r="11" spans="1:13" s="2" customFormat="1" ht="25.5" customHeight="1">
      <c r="A11" s="11" t="s">
        <v>617</v>
      </c>
      <c r="B11" s="11">
        <v>0</v>
      </c>
      <c r="C11" s="11" t="s">
        <v>618</v>
      </c>
      <c r="D11" s="11" t="s">
        <v>619</v>
      </c>
      <c r="E11" s="11"/>
      <c r="F11" s="11" t="s">
        <v>620</v>
      </c>
      <c r="G11" s="11"/>
      <c r="H11" s="11" t="s">
        <v>621</v>
      </c>
      <c r="I11" s="11"/>
      <c r="J11" s="11" t="s">
        <v>622</v>
      </c>
      <c r="K11" s="11"/>
      <c r="L11" s="11" t="s">
        <v>623</v>
      </c>
      <c r="M11" s="11" t="s">
        <v>624</v>
      </c>
    </row>
    <row r="12" spans="1:13" s="2" customFormat="1" ht="19.5" customHeight="1">
      <c r="A12" s="11"/>
      <c r="B12" s="16"/>
      <c r="C12" s="16" t="s">
        <v>625</v>
      </c>
      <c r="D12" s="16" t="s">
        <v>626</v>
      </c>
      <c r="E12" s="16"/>
      <c r="F12" s="11" t="s">
        <v>564</v>
      </c>
      <c r="G12" s="11"/>
      <c r="H12" s="11" t="s">
        <v>627</v>
      </c>
      <c r="I12" s="11"/>
      <c r="J12" s="11" t="s">
        <v>553</v>
      </c>
      <c r="K12" s="11"/>
      <c r="L12" s="11" t="s">
        <v>628</v>
      </c>
      <c r="M12" s="11" t="s">
        <v>629</v>
      </c>
    </row>
    <row r="13" spans="1:13" s="2" customFormat="1" ht="19.5" customHeight="1">
      <c r="A13" s="11"/>
      <c r="B13" s="16"/>
      <c r="C13" s="16" t="s">
        <v>630</v>
      </c>
      <c r="D13" s="16" t="s">
        <v>631</v>
      </c>
      <c r="E13" s="16"/>
      <c r="F13" s="11" t="s">
        <v>632</v>
      </c>
      <c r="G13" s="11"/>
      <c r="H13" s="11" t="s">
        <v>633</v>
      </c>
      <c r="I13" s="11"/>
      <c r="J13" s="11" t="s">
        <v>553</v>
      </c>
      <c r="K13" s="11"/>
      <c r="L13" s="11" t="s">
        <v>634</v>
      </c>
      <c r="M13" s="11" t="s">
        <v>635</v>
      </c>
    </row>
    <row r="14" spans="1:13" s="2" customFormat="1" ht="19.5" customHeight="1">
      <c r="A14" s="11"/>
      <c r="B14" s="16" t="s">
        <v>636</v>
      </c>
      <c r="C14" s="16" t="s">
        <v>625</v>
      </c>
      <c r="D14" s="16" t="s">
        <v>637</v>
      </c>
      <c r="E14" s="16"/>
      <c r="F14" s="11" t="s">
        <v>564</v>
      </c>
      <c r="G14" s="11"/>
      <c r="H14" s="11" t="s">
        <v>638</v>
      </c>
      <c r="I14" s="11"/>
      <c r="J14" s="11" t="s">
        <v>553</v>
      </c>
      <c r="K14" s="11"/>
      <c r="L14" s="11" t="s">
        <v>639</v>
      </c>
      <c r="M14" s="11" t="s">
        <v>629</v>
      </c>
    </row>
    <row r="15" spans="1:13" s="2" customFormat="1" ht="19.5" customHeight="1">
      <c r="A15" s="11"/>
      <c r="B15" s="16" t="s">
        <v>640</v>
      </c>
      <c r="C15" s="16" t="s">
        <v>630</v>
      </c>
      <c r="D15" s="16" t="s">
        <v>641</v>
      </c>
      <c r="E15" s="16"/>
      <c r="F15" s="11" t="s">
        <v>564</v>
      </c>
      <c r="G15" s="11"/>
      <c r="H15" s="11" t="s">
        <v>552</v>
      </c>
      <c r="I15" s="11"/>
      <c r="J15" s="11" t="s">
        <v>553</v>
      </c>
      <c r="K15" s="11"/>
      <c r="L15" s="11" t="s">
        <v>595</v>
      </c>
      <c r="M15" s="11" t="s">
        <v>635</v>
      </c>
    </row>
    <row r="16" spans="1:13" s="2" customFormat="1" ht="19.5" customHeight="1">
      <c r="A16" s="11"/>
      <c r="B16" s="16" t="s">
        <v>636</v>
      </c>
      <c r="C16" s="16" t="s">
        <v>625</v>
      </c>
      <c r="D16" s="16" t="s">
        <v>642</v>
      </c>
      <c r="E16" s="16"/>
      <c r="F16" s="11" t="s">
        <v>564</v>
      </c>
      <c r="G16" s="11"/>
      <c r="H16" s="11" t="s">
        <v>627</v>
      </c>
      <c r="I16" s="11"/>
      <c r="J16" s="11" t="s">
        <v>553</v>
      </c>
      <c r="K16" s="11"/>
      <c r="L16" s="11" t="s">
        <v>643</v>
      </c>
      <c r="M16" s="11" t="s">
        <v>629</v>
      </c>
    </row>
    <row r="17" spans="1:13" s="2" customFormat="1" ht="48" customHeight="1">
      <c r="A17" s="18" t="s">
        <v>644</v>
      </c>
      <c r="B17" s="18"/>
      <c r="C17" s="18"/>
      <c r="D17" s="18"/>
      <c r="E17" s="18"/>
      <c r="F17" s="18"/>
      <c r="G17" s="18"/>
      <c r="H17" s="18"/>
      <c r="I17" s="18"/>
      <c r="J17" s="18"/>
      <c r="K17" s="18"/>
      <c r="L17" s="18"/>
      <c r="M17" s="18"/>
    </row>
    <row r="18" spans="1:13" s="2" customFormat="1" ht="25.5" customHeight="1">
      <c r="A18" s="9" t="s">
        <v>598</v>
      </c>
      <c r="B18" s="10">
        <f>B7+B11</f>
        <v>0</v>
      </c>
      <c r="C18" s="10"/>
      <c r="D18" s="10"/>
      <c r="E18" s="10"/>
      <c r="F18" s="10"/>
      <c r="G18" s="10"/>
      <c r="H18" s="10"/>
      <c r="I18" s="10"/>
      <c r="J18" s="10"/>
      <c r="K18" s="20" t="s">
        <v>600</v>
      </c>
      <c r="L18" s="20"/>
      <c r="M18" s="20"/>
    </row>
    <row r="19" spans="1:13" s="2" customFormat="1" ht="40.5" customHeight="1">
      <c r="A19" s="11" t="s">
        <v>601</v>
      </c>
      <c r="B19" s="12" t="s">
        <v>645</v>
      </c>
      <c r="C19" s="12"/>
      <c r="D19" s="12"/>
      <c r="E19" s="12"/>
      <c r="F19" s="12"/>
      <c r="G19" s="11" t="s">
        <v>603</v>
      </c>
      <c r="H19" s="11"/>
      <c r="I19" s="11" t="s">
        <v>604</v>
      </c>
      <c r="J19" s="11"/>
      <c r="K19" s="11"/>
      <c r="L19" s="11"/>
      <c r="M19" s="11"/>
    </row>
    <row r="20" spans="1:13" s="2" customFormat="1" ht="25.5" customHeight="1">
      <c r="A20" s="11" t="s">
        <v>605</v>
      </c>
      <c r="B20" s="11">
        <v>10</v>
      </c>
      <c r="C20" s="11"/>
      <c r="D20" s="11"/>
      <c r="E20" s="11"/>
      <c r="F20" s="11"/>
      <c r="G20" s="11" t="s">
        <v>606</v>
      </c>
      <c r="H20" s="11"/>
      <c r="I20" s="11" t="s">
        <v>607</v>
      </c>
      <c r="J20" s="11"/>
      <c r="K20" s="11"/>
      <c r="L20" s="11"/>
      <c r="M20" s="11"/>
    </row>
    <row r="21" spans="1:13" s="2" customFormat="1" ht="25.5" customHeight="1">
      <c r="A21" s="11" t="s">
        <v>608</v>
      </c>
      <c r="B21" s="13">
        <v>80</v>
      </c>
      <c r="C21" s="13"/>
      <c r="D21" s="13"/>
      <c r="E21" s="13"/>
      <c r="F21" s="13"/>
      <c r="G21" s="11" t="s">
        <v>609</v>
      </c>
      <c r="H21" s="11"/>
      <c r="I21" s="13">
        <v>80</v>
      </c>
      <c r="J21" s="13"/>
      <c r="K21" s="13"/>
      <c r="L21" s="13"/>
      <c r="M21" s="13"/>
    </row>
    <row r="22" spans="1:13" s="2" customFormat="1" ht="25.5" customHeight="1">
      <c r="A22" s="11"/>
      <c r="B22" s="13"/>
      <c r="C22" s="13"/>
      <c r="D22" s="13"/>
      <c r="E22" s="13"/>
      <c r="F22" s="13"/>
      <c r="G22" s="11" t="s">
        <v>610</v>
      </c>
      <c r="H22" s="11"/>
      <c r="I22" s="13"/>
      <c r="J22" s="13"/>
      <c r="K22" s="13"/>
      <c r="L22" s="13"/>
      <c r="M22" s="13"/>
    </row>
    <row r="23" spans="1:13" s="2" customFormat="1" ht="81" customHeight="1">
      <c r="A23" s="11" t="s">
        <v>611</v>
      </c>
      <c r="B23" s="16" t="s">
        <v>646</v>
      </c>
      <c r="C23" s="16"/>
      <c r="D23" s="16"/>
      <c r="E23" s="16"/>
      <c r="F23" s="16"/>
      <c r="G23" s="16"/>
      <c r="H23" s="16"/>
      <c r="I23" s="16"/>
      <c r="J23" s="16"/>
      <c r="K23" s="16"/>
      <c r="L23" s="16"/>
      <c r="M23" s="16"/>
    </row>
    <row r="24" spans="1:13" s="2" customFormat="1" ht="139.5" customHeight="1">
      <c r="A24" s="11" t="s">
        <v>613</v>
      </c>
      <c r="B24" s="17" t="s">
        <v>647</v>
      </c>
      <c r="C24" s="16"/>
      <c r="D24" s="16"/>
      <c r="E24" s="16"/>
      <c r="F24" s="16"/>
      <c r="G24" s="16"/>
      <c r="H24" s="16"/>
      <c r="I24" s="16"/>
      <c r="J24" s="16"/>
      <c r="K24" s="16"/>
      <c r="L24" s="16"/>
      <c r="M24" s="16"/>
    </row>
    <row r="25" spans="1:13" s="2" customFormat="1" ht="81" customHeight="1">
      <c r="A25" s="11" t="s">
        <v>615</v>
      </c>
      <c r="B25" s="16" t="s">
        <v>646</v>
      </c>
      <c r="C25" s="16"/>
      <c r="D25" s="16"/>
      <c r="E25" s="16"/>
      <c r="F25" s="16"/>
      <c r="G25" s="16"/>
      <c r="H25" s="16"/>
      <c r="I25" s="16"/>
      <c r="J25" s="16"/>
      <c r="K25" s="16"/>
      <c r="L25" s="16"/>
      <c r="M25" s="16"/>
    </row>
    <row r="26" spans="1:13" s="2" customFormat="1" ht="25.5" customHeight="1">
      <c r="A26" s="11" t="s">
        <v>617</v>
      </c>
      <c r="B26" s="11" t="s">
        <v>648</v>
      </c>
      <c r="C26" s="11" t="s">
        <v>618</v>
      </c>
      <c r="D26" s="11" t="s">
        <v>619</v>
      </c>
      <c r="E26" s="11"/>
      <c r="F26" s="11" t="s">
        <v>620</v>
      </c>
      <c r="G26" s="11"/>
      <c r="H26" s="11" t="s">
        <v>621</v>
      </c>
      <c r="I26" s="11"/>
      <c r="J26" s="11" t="s">
        <v>622</v>
      </c>
      <c r="K26" s="11"/>
      <c r="L26" s="11" t="s">
        <v>623</v>
      </c>
      <c r="M26" s="11" t="s">
        <v>624</v>
      </c>
    </row>
    <row r="27" spans="1:13" s="2" customFormat="1" ht="19.5" customHeight="1">
      <c r="A27" s="11"/>
      <c r="B27" s="16" t="s">
        <v>636</v>
      </c>
      <c r="C27" s="16" t="s">
        <v>649</v>
      </c>
      <c r="D27" s="16" t="s">
        <v>650</v>
      </c>
      <c r="E27" s="16"/>
      <c r="F27" s="11" t="s">
        <v>564</v>
      </c>
      <c r="G27" s="11"/>
      <c r="H27" s="11" t="s">
        <v>552</v>
      </c>
      <c r="I27" s="11"/>
      <c r="J27" s="11" t="s">
        <v>553</v>
      </c>
      <c r="K27" s="11"/>
      <c r="L27" s="11" t="s">
        <v>569</v>
      </c>
      <c r="M27" s="11" t="s">
        <v>629</v>
      </c>
    </row>
    <row r="28" spans="1:13" s="2" customFormat="1" ht="19.5" customHeight="1">
      <c r="A28" s="11"/>
      <c r="B28" s="16" t="s">
        <v>636</v>
      </c>
      <c r="C28" s="16" t="s">
        <v>651</v>
      </c>
      <c r="D28" s="16" t="s">
        <v>652</v>
      </c>
      <c r="E28" s="16"/>
      <c r="F28" s="11" t="s">
        <v>564</v>
      </c>
      <c r="G28" s="11"/>
      <c r="H28" s="11" t="s">
        <v>552</v>
      </c>
      <c r="I28" s="11"/>
      <c r="J28" s="11" t="s">
        <v>553</v>
      </c>
      <c r="K28" s="11"/>
      <c r="L28" s="11" t="s">
        <v>569</v>
      </c>
      <c r="M28" s="11" t="s">
        <v>629</v>
      </c>
    </row>
    <row r="29" spans="1:13" s="2" customFormat="1" ht="19.5" customHeight="1">
      <c r="A29" s="11"/>
      <c r="B29" s="16" t="s">
        <v>640</v>
      </c>
      <c r="C29" s="16" t="s">
        <v>630</v>
      </c>
      <c r="D29" s="16" t="s">
        <v>653</v>
      </c>
      <c r="E29" s="16"/>
      <c r="F29" s="11" t="s">
        <v>654</v>
      </c>
      <c r="G29" s="11"/>
      <c r="H29" s="11" t="s">
        <v>552</v>
      </c>
      <c r="I29" s="11"/>
      <c r="J29" s="11" t="s">
        <v>553</v>
      </c>
      <c r="K29" s="11"/>
      <c r="L29" s="11" t="s">
        <v>554</v>
      </c>
      <c r="M29" s="11" t="s">
        <v>635</v>
      </c>
    </row>
    <row r="30" spans="1:13" s="2" customFormat="1" ht="19.5" customHeight="1">
      <c r="A30" s="11"/>
      <c r="B30" s="16" t="s">
        <v>640</v>
      </c>
      <c r="C30" s="16" t="s">
        <v>655</v>
      </c>
      <c r="D30" s="16" t="s">
        <v>656</v>
      </c>
      <c r="E30" s="16"/>
      <c r="F30" s="11" t="s">
        <v>654</v>
      </c>
      <c r="G30" s="11"/>
      <c r="H30" s="11" t="s">
        <v>552</v>
      </c>
      <c r="I30" s="11"/>
      <c r="J30" s="11" t="s">
        <v>553</v>
      </c>
      <c r="K30" s="11"/>
      <c r="L30" s="11" t="s">
        <v>569</v>
      </c>
      <c r="M30" s="11" t="s">
        <v>635</v>
      </c>
    </row>
    <row r="31" spans="1:13" s="2" customFormat="1" ht="19.5" customHeight="1">
      <c r="A31" s="11"/>
      <c r="B31" s="16" t="s">
        <v>636</v>
      </c>
      <c r="C31" s="16" t="s">
        <v>625</v>
      </c>
      <c r="D31" s="16" t="s">
        <v>657</v>
      </c>
      <c r="E31" s="16"/>
      <c r="F31" s="11" t="s">
        <v>564</v>
      </c>
      <c r="G31" s="11"/>
      <c r="H31" s="11" t="s">
        <v>658</v>
      </c>
      <c r="I31" s="11"/>
      <c r="J31" s="11" t="s">
        <v>553</v>
      </c>
      <c r="K31" s="11"/>
      <c r="L31" s="11" t="s">
        <v>659</v>
      </c>
      <c r="M31" s="11" t="s">
        <v>629</v>
      </c>
    </row>
    <row r="32" spans="1:13" s="2" customFormat="1" ht="48" customHeight="1">
      <c r="A32" s="18" t="s">
        <v>644</v>
      </c>
      <c r="B32" s="18"/>
      <c r="C32" s="18"/>
      <c r="D32" s="18"/>
      <c r="E32" s="18"/>
      <c r="F32" s="18"/>
      <c r="G32" s="18"/>
      <c r="H32" s="18"/>
      <c r="I32" s="18"/>
      <c r="J32" s="18"/>
      <c r="K32" s="18"/>
      <c r="L32" s="18"/>
      <c r="M32" s="18"/>
    </row>
    <row r="33" spans="1:13" s="2" customFormat="1" ht="25.5" customHeight="1">
      <c r="A33" s="9" t="s">
        <v>598</v>
      </c>
      <c r="B33" s="10" t="s">
        <v>599</v>
      </c>
      <c r="C33" s="10"/>
      <c r="D33" s="10"/>
      <c r="E33" s="10"/>
      <c r="F33" s="10"/>
      <c r="G33" s="10"/>
      <c r="H33" s="10"/>
      <c r="I33" s="10"/>
      <c r="J33" s="10"/>
      <c r="K33" s="20" t="s">
        <v>600</v>
      </c>
      <c r="L33" s="20"/>
      <c r="M33" s="20"/>
    </row>
    <row r="34" spans="1:13" s="2" customFormat="1" ht="25.5" customHeight="1">
      <c r="A34" s="11" t="s">
        <v>601</v>
      </c>
      <c r="B34" s="12" t="s">
        <v>660</v>
      </c>
      <c r="C34" s="12"/>
      <c r="D34" s="12"/>
      <c r="E34" s="12"/>
      <c r="F34" s="12"/>
      <c r="G34" s="11" t="s">
        <v>603</v>
      </c>
      <c r="H34" s="11"/>
      <c r="I34" s="11" t="s">
        <v>604</v>
      </c>
      <c r="J34" s="11"/>
      <c r="K34" s="11"/>
      <c r="L34" s="11"/>
      <c r="M34" s="11"/>
    </row>
    <row r="35" spans="1:13" s="2" customFormat="1" ht="25.5" customHeight="1">
      <c r="A35" s="11" t="s">
        <v>605</v>
      </c>
      <c r="B35" s="11">
        <v>10</v>
      </c>
      <c r="C35" s="11"/>
      <c r="D35" s="11"/>
      <c r="E35" s="11"/>
      <c r="F35" s="11"/>
      <c r="G35" s="11" t="s">
        <v>606</v>
      </c>
      <c r="H35" s="11"/>
      <c r="I35" s="11" t="s">
        <v>607</v>
      </c>
      <c r="J35" s="11"/>
      <c r="K35" s="11"/>
      <c r="L35" s="11"/>
      <c r="M35" s="11"/>
    </row>
    <row r="36" spans="1:13" s="2" customFormat="1" ht="25.5" customHeight="1">
      <c r="A36" s="11" t="s">
        <v>608</v>
      </c>
      <c r="B36" s="13">
        <v>3100</v>
      </c>
      <c r="C36" s="13"/>
      <c r="D36" s="13"/>
      <c r="E36" s="13"/>
      <c r="F36" s="13"/>
      <c r="G36" s="11" t="s">
        <v>609</v>
      </c>
      <c r="H36" s="11"/>
      <c r="I36" s="13">
        <v>3100</v>
      </c>
      <c r="J36" s="13"/>
      <c r="K36" s="13"/>
      <c r="L36" s="13"/>
      <c r="M36" s="13"/>
    </row>
    <row r="37" spans="1:13" s="2" customFormat="1" ht="25.5" customHeight="1">
      <c r="A37" s="11"/>
      <c r="B37" s="13"/>
      <c r="C37" s="13"/>
      <c r="D37" s="13"/>
      <c r="E37" s="13"/>
      <c r="F37" s="13"/>
      <c r="G37" s="11" t="s">
        <v>610</v>
      </c>
      <c r="H37" s="11"/>
      <c r="I37" s="13"/>
      <c r="J37" s="13"/>
      <c r="K37" s="13"/>
      <c r="L37" s="13"/>
      <c r="M37" s="13"/>
    </row>
    <row r="38" spans="1:13" s="2" customFormat="1" ht="81" customHeight="1">
      <c r="A38" s="11" t="s">
        <v>611</v>
      </c>
      <c r="B38" s="16" t="s">
        <v>661</v>
      </c>
      <c r="C38" s="16"/>
      <c r="D38" s="16"/>
      <c r="E38" s="16"/>
      <c r="F38" s="16"/>
      <c r="G38" s="16"/>
      <c r="H38" s="16"/>
      <c r="I38" s="16"/>
      <c r="J38" s="16"/>
      <c r="K38" s="16"/>
      <c r="L38" s="16"/>
      <c r="M38" s="16"/>
    </row>
    <row r="39" spans="1:13" s="2" customFormat="1" ht="85.5" customHeight="1">
      <c r="A39" s="11" t="s">
        <v>613</v>
      </c>
      <c r="B39" s="17" t="s">
        <v>662</v>
      </c>
      <c r="C39" s="16"/>
      <c r="D39" s="16"/>
      <c r="E39" s="16"/>
      <c r="F39" s="16"/>
      <c r="G39" s="16"/>
      <c r="H39" s="16"/>
      <c r="I39" s="16"/>
      <c r="J39" s="16"/>
      <c r="K39" s="16"/>
      <c r="L39" s="16"/>
      <c r="M39" s="16"/>
    </row>
    <row r="40" spans="1:13" s="2" customFormat="1" ht="81" customHeight="1">
      <c r="A40" s="11" t="s">
        <v>615</v>
      </c>
      <c r="B40" s="16" t="s">
        <v>661</v>
      </c>
      <c r="C40" s="16"/>
      <c r="D40" s="16"/>
      <c r="E40" s="16"/>
      <c r="F40" s="16"/>
      <c r="G40" s="16"/>
      <c r="H40" s="16"/>
      <c r="I40" s="16"/>
      <c r="J40" s="16"/>
      <c r="K40" s="16"/>
      <c r="L40" s="16"/>
      <c r="M40" s="16"/>
    </row>
    <row r="41" spans="1:13" s="2" customFormat="1" ht="25.5" customHeight="1">
      <c r="A41" s="11" t="s">
        <v>617</v>
      </c>
      <c r="B41" s="11" t="s">
        <v>648</v>
      </c>
      <c r="C41" s="11" t="s">
        <v>618</v>
      </c>
      <c r="D41" s="11" t="s">
        <v>619</v>
      </c>
      <c r="E41" s="11"/>
      <c r="F41" s="11" t="s">
        <v>620</v>
      </c>
      <c r="G41" s="11"/>
      <c r="H41" s="11" t="s">
        <v>621</v>
      </c>
      <c r="I41" s="11"/>
      <c r="J41" s="11" t="s">
        <v>622</v>
      </c>
      <c r="K41" s="11"/>
      <c r="L41" s="11" t="s">
        <v>623</v>
      </c>
      <c r="M41" s="11" t="s">
        <v>624</v>
      </c>
    </row>
    <row r="42" spans="1:13" s="2" customFormat="1" ht="24" customHeight="1">
      <c r="A42" s="11"/>
      <c r="B42" s="16" t="s">
        <v>636</v>
      </c>
      <c r="C42" s="16" t="s">
        <v>625</v>
      </c>
      <c r="D42" s="16" t="s">
        <v>663</v>
      </c>
      <c r="E42" s="16"/>
      <c r="F42" s="11" t="s">
        <v>564</v>
      </c>
      <c r="G42" s="11"/>
      <c r="H42" s="11" t="s">
        <v>552</v>
      </c>
      <c r="I42" s="11"/>
      <c r="J42" s="11" t="s">
        <v>553</v>
      </c>
      <c r="K42" s="11"/>
      <c r="L42" s="11" t="s">
        <v>664</v>
      </c>
      <c r="M42" s="11" t="s">
        <v>629</v>
      </c>
    </row>
    <row r="43" spans="1:13" s="2" customFormat="1" ht="19.5" customHeight="1">
      <c r="A43" s="11"/>
      <c r="B43" s="16" t="s">
        <v>636</v>
      </c>
      <c r="C43" s="16" t="s">
        <v>651</v>
      </c>
      <c r="D43" s="16" t="s">
        <v>665</v>
      </c>
      <c r="E43" s="16"/>
      <c r="F43" s="11" t="s">
        <v>564</v>
      </c>
      <c r="G43" s="11"/>
      <c r="H43" s="11" t="s">
        <v>552</v>
      </c>
      <c r="I43" s="11"/>
      <c r="J43" s="11" t="s">
        <v>553</v>
      </c>
      <c r="K43" s="11"/>
      <c r="L43" s="11" t="s">
        <v>569</v>
      </c>
      <c r="M43" s="11" t="s">
        <v>629</v>
      </c>
    </row>
    <row r="44" spans="1:13" s="2" customFormat="1" ht="19.5" customHeight="1">
      <c r="A44" s="11"/>
      <c r="B44" s="16" t="s">
        <v>636</v>
      </c>
      <c r="C44" s="16" t="s">
        <v>625</v>
      </c>
      <c r="D44" s="16" t="s">
        <v>666</v>
      </c>
      <c r="E44" s="16"/>
      <c r="F44" s="11" t="s">
        <v>564</v>
      </c>
      <c r="G44" s="11"/>
      <c r="H44" s="11" t="s">
        <v>667</v>
      </c>
      <c r="I44" s="11"/>
      <c r="J44" s="11" t="s">
        <v>553</v>
      </c>
      <c r="K44" s="11"/>
      <c r="L44" s="11" t="s">
        <v>668</v>
      </c>
      <c r="M44" s="11" t="s">
        <v>629</v>
      </c>
    </row>
    <row r="45" spans="1:13" s="2" customFormat="1" ht="19.5" customHeight="1">
      <c r="A45" s="11"/>
      <c r="B45" s="16" t="s">
        <v>640</v>
      </c>
      <c r="C45" s="16" t="s">
        <v>655</v>
      </c>
      <c r="D45" s="16" t="s">
        <v>669</v>
      </c>
      <c r="E45" s="16"/>
      <c r="F45" s="11" t="s">
        <v>654</v>
      </c>
      <c r="G45" s="11"/>
      <c r="H45" s="11" t="s">
        <v>552</v>
      </c>
      <c r="I45" s="11"/>
      <c r="J45" s="11" t="s">
        <v>553</v>
      </c>
      <c r="K45" s="11"/>
      <c r="L45" s="11" t="s">
        <v>569</v>
      </c>
      <c r="M45" s="11" t="s">
        <v>635</v>
      </c>
    </row>
    <row r="46" spans="1:13" s="2" customFormat="1" ht="19.5" customHeight="1">
      <c r="A46" s="11"/>
      <c r="B46" s="16" t="s">
        <v>640</v>
      </c>
      <c r="C46" s="16" t="s">
        <v>630</v>
      </c>
      <c r="D46" s="16" t="s">
        <v>670</v>
      </c>
      <c r="E46" s="16"/>
      <c r="F46" s="11" t="s">
        <v>654</v>
      </c>
      <c r="G46" s="11"/>
      <c r="H46" s="11" t="s">
        <v>552</v>
      </c>
      <c r="I46" s="11"/>
      <c r="J46" s="11" t="s">
        <v>553</v>
      </c>
      <c r="K46" s="11"/>
      <c r="L46" s="11" t="s">
        <v>671</v>
      </c>
      <c r="M46" s="11" t="s">
        <v>635</v>
      </c>
    </row>
    <row r="47" spans="1:13" s="2" customFormat="1" ht="48" customHeight="1">
      <c r="A47" s="19" t="s">
        <v>672</v>
      </c>
      <c r="B47" s="19"/>
      <c r="C47" s="19"/>
      <c r="D47" s="19"/>
      <c r="E47" s="19"/>
      <c r="F47" s="19"/>
      <c r="G47" s="19"/>
      <c r="H47" s="19"/>
      <c r="I47" s="19"/>
      <c r="J47" s="19"/>
      <c r="K47" s="19"/>
      <c r="L47" s="19"/>
      <c r="M47" s="19"/>
    </row>
    <row r="48" spans="1:13" s="2" customFormat="1" ht="25.5" customHeight="1">
      <c r="A48" s="9" t="s">
        <v>598</v>
      </c>
      <c r="B48" s="10" t="s">
        <v>599</v>
      </c>
      <c r="C48" s="10"/>
      <c r="D48" s="10"/>
      <c r="E48" s="10"/>
      <c r="F48" s="10"/>
      <c r="G48" s="10"/>
      <c r="H48" s="10"/>
      <c r="I48" s="10"/>
      <c r="J48" s="10"/>
      <c r="K48" s="20" t="s">
        <v>600</v>
      </c>
      <c r="L48" s="20"/>
      <c r="M48" s="20"/>
    </row>
    <row r="49" spans="1:13" s="2" customFormat="1" ht="25.5" customHeight="1">
      <c r="A49" s="11" t="s">
        <v>601</v>
      </c>
      <c r="B49" s="12" t="s">
        <v>673</v>
      </c>
      <c r="C49" s="12"/>
      <c r="D49" s="12"/>
      <c r="E49" s="12"/>
      <c r="F49" s="12"/>
      <c r="G49" s="11" t="s">
        <v>603</v>
      </c>
      <c r="H49" s="11"/>
      <c r="I49" s="11" t="s">
        <v>604</v>
      </c>
      <c r="J49" s="11"/>
      <c r="K49" s="11"/>
      <c r="L49" s="11"/>
      <c r="M49" s="11"/>
    </row>
    <row r="50" spans="1:13" s="2" customFormat="1" ht="25.5" customHeight="1">
      <c r="A50" s="11" t="s">
        <v>605</v>
      </c>
      <c r="B50" s="11">
        <v>10</v>
      </c>
      <c r="C50" s="11"/>
      <c r="D50" s="11"/>
      <c r="E50" s="11"/>
      <c r="F50" s="11"/>
      <c r="G50" s="11" t="s">
        <v>606</v>
      </c>
      <c r="H50" s="11"/>
      <c r="I50" s="11" t="s">
        <v>607</v>
      </c>
      <c r="J50" s="11"/>
      <c r="K50" s="11"/>
      <c r="L50" s="11"/>
      <c r="M50" s="11"/>
    </row>
    <row r="51" spans="1:13" s="2" customFormat="1" ht="25.5" customHeight="1">
      <c r="A51" s="11" t="s">
        <v>608</v>
      </c>
      <c r="B51" s="13">
        <v>756</v>
      </c>
      <c r="C51" s="13"/>
      <c r="D51" s="13"/>
      <c r="E51" s="13"/>
      <c r="F51" s="13"/>
      <c r="G51" s="11" t="s">
        <v>609</v>
      </c>
      <c r="H51" s="11"/>
      <c r="I51" s="13">
        <v>756</v>
      </c>
      <c r="J51" s="13"/>
      <c r="K51" s="13"/>
      <c r="L51" s="13"/>
      <c r="M51" s="13"/>
    </row>
    <row r="52" spans="1:13" s="2" customFormat="1" ht="25.5" customHeight="1">
      <c r="A52" s="11"/>
      <c r="B52" s="13"/>
      <c r="C52" s="13"/>
      <c r="D52" s="13"/>
      <c r="E52" s="13"/>
      <c r="F52" s="13"/>
      <c r="G52" s="11" t="s">
        <v>610</v>
      </c>
      <c r="H52" s="11"/>
      <c r="I52" s="13"/>
      <c r="J52" s="13"/>
      <c r="K52" s="13"/>
      <c r="L52" s="13"/>
      <c r="M52" s="13"/>
    </row>
    <row r="53" spans="1:13" s="2" customFormat="1" ht="81" customHeight="1">
      <c r="A53" s="11" t="s">
        <v>611</v>
      </c>
      <c r="B53" s="16" t="s">
        <v>674</v>
      </c>
      <c r="C53" s="16"/>
      <c r="D53" s="16"/>
      <c r="E53" s="16"/>
      <c r="F53" s="16"/>
      <c r="G53" s="16"/>
      <c r="H53" s="16"/>
      <c r="I53" s="16"/>
      <c r="J53" s="16"/>
      <c r="K53" s="16"/>
      <c r="L53" s="16"/>
      <c r="M53" s="16"/>
    </row>
    <row r="54" spans="1:13" s="2" customFormat="1" ht="99.75" customHeight="1">
      <c r="A54" s="11" t="s">
        <v>613</v>
      </c>
      <c r="B54" s="15" t="s">
        <v>675</v>
      </c>
      <c r="C54" s="16"/>
      <c r="D54" s="16"/>
      <c r="E54" s="16"/>
      <c r="F54" s="16"/>
      <c r="G54" s="16"/>
      <c r="H54" s="16"/>
      <c r="I54" s="16"/>
      <c r="J54" s="16"/>
      <c r="K54" s="16"/>
      <c r="L54" s="16"/>
      <c r="M54" s="16"/>
    </row>
    <row r="55" spans="1:13" s="2" customFormat="1" ht="81" customHeight="1">
      <c r="A55" s="11" t="s">
        <v>615</v>
      </c>
      <c r="B55" s="16" t="s">
        <v>674</v>
      </c>
      <c r="C55" s="16"/>
      <c r="D55" s="16"/>
      <c r="E55" s="16"/>
      <c r="F55" s="16"/>
      <c r="G55" s="16"/>
      <c r="H55" s="16"/>
      <c r="I55" s="16"/>
      <c r="J55" s="16"/>
      <c r="K55" s="16"/>
      <c r="L55" s="16"/>
      <c r="M55" s="16"/>
    </row>
    <row r="56" spans="1:13" s="2" customFormat="1" ht="25.5" customHeight="1">
      <c r="A56" s="11" t="s">
        <v>617</v>
      </c>
      <c r="B56" s="11" t="s">
        <v>648</v>
      </c>
      <c r="C56" s="11" t="s">
        <v>618</v>
      </c>
      <c r="D56" s="11" t="s">
        <v>619</v>
      </c>
      <c r="E56" s="11"/>
      <c r="F56" s="11" t="s">
        <v>620</v>
      </c>
      <c r="G56" s="11"/>
      <c r="H56" s="11" t="s">
        <v>621</v>
      </c>
      <c r="I56" s="11"/>
      <c r="J56" s="11" t="s">
        <v>622</v>
      </c>
      <c r="K56" s="11"/>
      <c r="L56" s="11" t="s">
        <v>623</v>
      </c>
      <c r="M56" s="11" t="s">
        <v>624</v>
      </c>
    </row>
    <row r="57" spans="1:13" s="2" customFormat="1" ht="24.75" customHeight="1">
      <c r="A57" s="11"/>
      <c r="B57" s="16" t="s">
        <v>636</v>
      </c>
      <c r="C57" s="16" t="s">
        <v>625</v>
      </c>
      <c r="D57" s="16" t="s">
        <v>676</v>
      </c>
      <c r="E57" s="16"/>
      <c r="F57" s="11" t="s">
        <v>564</v>
      </c>
      <c r="G57" s="11"/>
      <c r="H57" s="11" t="s">
        <v>667</v>
      </c>
      <c r="I57" s="11"/>
      <c r="J57" s="11" t="s">
        <v>553</v>
      </c>
      <c r="K57" s="11"/>
      <c r="L57" s="11" t="s">
        <v>677</v>
      </c>
      <c r="M57" s="11" t="s">
        <v>629</v>
      </c>
    </row>
    <row r="58" spans="1:13" s="2" customFormat="1" ht="19.5" customHeight="1">
      <c r="A58" s="11"/>
      <c r="B58" s="16" t="s">
        <v>640</v>
      </c>
      <c r="C58" s="16" t="s">
        <v>655</v>
      </c>
      <c r="D58" s="16" t="s">
        <v>678</v>
      </c>
      <c r="E58" s="16"/>
      <c r="F58" s="11" t="s">
        <v>654</v>
      </c>
      <c r="G58" s="11"/>
      <c r="H58" s="11" t="s">
        <v>552</v>
      </c>
      <c r="I58" s="11"/>
      <c r="J58" s="11" t="s">
        <v>553</v>
      </c>
      <c r="K58" s="11"/>
      <c r="L58" s="11" t="s">
        <v>569</v>
      </c>
      <c r="M58" s="11" t="s">
        <v>635</v>
      </c>
    </row>
    <row r="59" spans="1:13" s="2" customFormat="1" ht="19.5" customHeight="1">
      <c r="A59" s="11"/>
      <c r="B59" s="16" t="s">
        <v>640</v>
      </c>
      <c r="C59" s="16" t="s">
        <v>630</v>
      </c>
      <c r="D59" s="16" t="s">
        <v>679</v>
      </c>
      <c r="E59" s="16"/>
      <c r="F59" s="11" t="s">
        <v>654</v>
      </c>
      <c r="G59" s="11"/>
      <c r="H59" s="11" t="s">
        <v>552</v>
      </c>
      <c r="I59" s="11"/>
      <c r="J59" s="11" t="s">
        <v>553</v>
      </c>
      <c r="K59" s="11"/>
      <c r="L59" s="11" t="s">
        <v>671</v>
      </c>
      <c r="M59" s="11" t="s">
        <v>635</v>
      </c>
    </row>
    <row r="60" spans="1:13" s="2" customFormat="1" ht="19.5" customHeight="1">
      <c r="A60" s="11"/>
      <c r="B60" s="16" t="s">
        <v>636</v>
      </c>
      <c r="C60" s="16" t="s">
        <v>651</v>
      </c>
      <c r="D60" s="16" t="s">
        <v>665</v>
      </c>
      <c r="E60" s="16"/>
      <c r="F60" s="11" t="s">
        <v>564</v>
      </c>
      <c r="G60" s="11"/>
      <c r="H60" s="11" t="s">
        <v>552</v>
      </c>
      <c r="I60" s="11"/>
      <c r="J60" s="11" t="s">
        <v>553</v>
      </c>
      <c r="K60" s="11"/>
      <c r="L60" s="11" t="s">
        <v>569</v>
      </c>
      <c r="M60" s="11" t="s">
        <v>629</v>
      </c>
    </row>
    <row r="61" spans="1:13" s="2" customFormat="1" ht="24.75" customHeight="1">
      <c r="A61" s="11"/>
      <c r="B61" s="16" t="s">
        <v>636</v>
      </c>
      <c r="C61" s="16" t="s">
        <v>625</v>
      </c>
      <c r="D61" s="16" t="s">
        <v>680</v>
      </c>
      <c r="E61" s="16"/>
      <c r="F61" s="11" t="s">
        <v>564</v>
      </c>
      <c r="G61" s="11"/>
      <c r="H61" s="11" t="s">
        <v>667</v>
      </c>
      <c r="I61" s="11"/>
      <c r="J61" s="11" t="s">
        <v>553</v>
      </c>
      <c r="K61" s="11"/>
      <c r="L61" s="11" t="s">
        <v>677</v>
      </c>
      <c r="M61" s="11" t="s">
        <v>629</v>
      </c>
    </row>
    <row r="62" spans="1:13" s="2" customFormat="1" ht="48" customHeight="1">
      <c r="A62" s="18" t="s">
        <v>644</v>
      </c>
      <c r="B62" s="18"/>
      <c r="C62" s="18"/>
      <c r="D62" s="18"/>
      <c r="E62" s="18"/>
      <c r="F62" s="18"/>
      <c r="G62" s="18"/>
      <c r="H62" s="18"/>
      <c r="I62" s="18"/>
      <c r="J62" s="18"/>
      <c r="K62" s="18"/>
      <c r="L62" s="18"/>
      <c r="M62" s="18"/>
    </row>
    <row r="63" spans="1:13" s="2" customFormat="1" ht="25.5" customHeight="1">
      <c r="A63" s="9" t="s">
        <v>598</v>
      </c>
      <c r="B63" s="10" t="s">
        <v>599</v>
      </c>
      <c r="C63" s="10"/>
      <c r="D63" s="10"/>
      <c r="E63" s="10"/>
      <c r="F63" s="10"/>
      <c r="G63" s="10"/>
      <c r="H63" s="10"/>
      <c r="I63" s="10"/>
      <c r="J63" s="10"/>
      <c r="K63" s="20" t="s">
        <v>600</v>
      </c>
      <c r="L63" s="20"/>
      <c r="M63" s="20"/>
    </row>
    <row r="64" spans="1:13" s="2" customFormat="1" ht="25.5" customHeight="1">
      <c r="A64" s="11" t="s">
        <v>601</v>
      </c>
      <c r="B64" s="12" t="s">
        <v>681</v>
      </c>
      <c r="C64" s="12"/>
      <c r="D64" s="12"/>
      <c r="E64" s="12"/>
      <c r="F64" s="12"/>
      <c r="G64" s="11" t="s">
        <v>603</v>
      </c>
      <c r="H64" s="11"/>
      <c r="I64" s="11" t="s">
        <v>604</v>
      </c>
      <c r="J64" s="11"/>
      <c r="K64" s="11"/>
      <c r="L64" s="11"/>
      <c r="M64" s="11"/>
    </row>
    <row r="65" spans="1:13" s="2" customFormat="1" ht="25.5" customHeight="1">
      <c r="A65" s="11" t="s">
        <v>605</v>
      </c>
      <c r="B65" s="11">
        <v>10</v>
      </c>
      <c r="C65" s="11"/>
      <c r="D65" s="11"/>
      <c r="E65" s="11"/>
      <c r="F65" s="11"/>
      <c r="G65" s="11" t="s">
        <v>606</v>
      </c>
      <c r="H65" s="11"/>
      <c r="I65" s="11" t="s">
        <v>607</v>
      </c>
      <c r="J65" s="11"/>
      <c r="K65" s="11"/>
      <c r="L65" s="11"/>
      <c r="M65" s="11"/>
    </row>
    <row r="66" spans="1:13" s="2" customFormat="1" ht="25.5" customHeight="1">
      <c r="A66" s="11" t="s">
        <v>608</v>
      </c>
      <c r="B66" s="13">
        <v>20</v>
      </c>
      <c r="C66" s="13"/>
      <c r="D66" s="13"/>
      <c r="E66" s="13"/>
      <c r="F66" s="13"/>
      <c r="G66" s="11" t="s">
        <v>609</v>
      </c>
      <c r="H66" s="11"/>
      <c r="I66" s="13">
        <v>20</v>
      </c>
      <c r="J66" s="13"/>
      <c r="K66" s="13"/>
      <c r="L66" s="13"/>
      <c r="M66" s="13"/>
    </row>
    <row r="67" spans="1:13" s="2" customFormat="1" ht="25.5" customHeight="1">
      <c r="A67" s="11"/>
      <c r="B67" s="13"/>
      <c r="C67" s="13"/>
      <c r="D67" s="13"/>
      <c r="E67" s="13"/>
      <c r="F67" s="13"/>
      <c r="G67" s="11" t="s">
        <v>610</v>
      </c>
      <c r="H67" s="11"/>
      <c r="I67" s="13"/>
      <c r="J67" s="13"/>
      <c r="K67" s="13"/>
      <c r="L67" s="13"/>
      <c r="M67" s="13"/>
    </row>
    <row r="68" spans="1:13" s="2" customFormat="1" ht="81" customHeight="1">
      <c r="A68" s="11" t="s">
        <v>611</v>
      </c>
      <c r="B68" s="16" t="s">
        <v>682</v>
      </c>
      <c r="C68" s="16"/>
      <c r="D68" s="16"/>
      <c r="E68" s="16"/>
      <c r="F68" s="16"/>
      <c r="G68" s="16"/>
      <c r="H68" s="16"/>
      <c r="I68" s="16"/>
      <c r="J68" s="16"/>
      <c r="K68" s="16"/>
      <c r="L68" s="16"/>
      <c r="M68" s="16"/>
    </row>
    <row r="69" spans="1:13" s="2" customFormat="1" ht="66.75" customHeight="1">
      <c r="A69" s="11" t="s">
        <v>613</v>
      </c>
      <c r="B69" s="17" t="s">
        <v>683</v>
      </c>
      <c r="C69" s="16"/>
      <c r="D69" s="16"/>
      <c r="E69" s="16"/>
      <c r="F69" s="16"/>
      <c r="G69" s="16"/>
      <c r="H69" s="16"/>
      <c r="I69" s="16"/>
      <c r="J69" s="16"/>
      <c r="K69" s="16"/>
      <c r="L69" s="16"/>
      <c r="M69" s="16"/>
    </row>
    <row r="70" spans="1:13" s="2" customFormat="1" ht="81" customHeight="1">
      <c r="A70" s="11" t="s">
        <v>615</v>
      </c>
      <c r="B70" s="16" t="s">
        <v>684</v>
      </c>
      <c r="C70" s="16"/>
      <c r="D70" s="16"/>
      <c r="E70" s="16"/>
      <c r="F70" s="16"/>
      <c r="G70" s="16"/>
      <c r="H70" s="16"/>
      <c r="I70" s="16"/>
      <c r="J70" s="16"/>
      <c r="K70" s="16"/>
      <c r="L70" s="16"/>
      <c r="M70" s="16"/>
    </row>
    <row r="71" spans="1:13" s="2" customFormat="1" ht="25.5" customHeight="1">
      <c r="A71" s="11" t="s">
        <v>617</v>
      </c>
      <c r="B71" s="11" t="s">
        <v>648</v>
      </c>
      <c r="C71" s="11" t="s">
        <v>618</v>
      </c>
      <c r="D71" s="11" t="s">
        <v>619</v>
      </c>
      <c r="E71" s="11"/>
      <c r="F71" s="11" t="s">
        <v>620</v>
      </c>
      <c r="G71" s="11"/>
      <c r="H71" s="11" t="s">
        <v>621</v>
      </c>
      <c r="I71" s="11"/>
      <c r="J71" s="11" t="s">
        <v>622</v>
      </c>
      <c r="K71" s="11"/>
      <c r="L71" s="11" t="s">
        <v>623</v>
      </c>
      <c r="M71" s="11" t="s">
        <v>624</v>
      </c>
    </row>
    <row r="72" spans="1:13" s="2" customFormat="1" ht="19.5" customHeight="1">
      <c r="A72" s="11"/>
      <c r="B72" s="16" t="s">
        <v>636</v>
      </c>
      <c r="C72" s="16" t="s">
        <v>625</v>
      </c>
      <c r="D72" s="16" t="s">
        <v>685</v>
      </c>
      <c r="E72" s="16"/>
      <c r="F72" s="11" t="s">
        <v>564</v>
      </c>
      <c r="G72" s="11"/>
      <c r="H72" s="11" t="s">
        <v>686</v>
      </c>
      <c r="I72" s="11"/>
      <c r="J72" s="11" t="s">
        <v>553</v>
      </c>
      <c r="K72" s="11"/>
      <c r="L72" s="11" t="s">
        <v>687</v>
      </c>
      <c r="M72" s="11" t="s">
        <v>629</v>
      </c>
    </row>
    <row r="73" spans="1:13" s="2" customFormat="1" ht="19.5" customHeight="1">
      <c r="A73" s="11"/>
      <c r="B73" s="16" t="s">
        <v>640</v>
      </c>
      <c r="C73" s="16" t="s">
        <v>630</v>
      </c>
      <c r="D73" s="16" t="s">
        <v>688</v>
      </c>
      <c r="E73" s="16"/>
      <c r="F73" s="11" t="s">
        <v>654</v>
      </c>
      <c r="G73" s="11"/>
      <c r="H73" s="11" t="s">
        <v>689</v>
      </c>
      <c r="I73" s="11"/>
      <c r="J73" s="11" t="s">
        <v>553</v>
      </c>
      <c r="K73" s="11"/>
      <c r="L73" s="11" t="s">
        <v>561</v>
      </c>
      <c r="M73" s="11" t="s">
        <v>635</v>
      </c>
    </row>
    <row r="74" spans="1:13" s="2" customFormat="1" ht="19.5" customHeight="1">
      <c r="A74" s="11"/>
      <c r="B74" s="16" t="s">
        <v>636</v>
      </c>
      <c r="C74" s="16" t="s">
        <v>625</v>
      </c>
      <c r="D74" s="16" t="s">
        <v>690</v>
      </c>
      <c r="E74" s="16"/>
      <c r="F74" s="11" t="s">
        <v>564</v>
      </c>
      <c r="G74" s="11"/>
      <c r="H74" s="11" t="s">
        <v>686</v>
      </c>
      <c r="I74" s="11"/>
      <c r="J74" s="11" t="s">
        <v>553</v>
      </c>
      <c r="K74" s="11"/>
      <c r="L74" s="11" t="s">
        <v>564</v>
      </c>
      <c r="M74" s="11" t="s">
        <v>629</v>
      </c>
    </row>
    <row r="75" spans="1:13" s="2" customFormat="1" ht="19.5" customHeight="1">
      <c r="A75" s="11"/>
      <c r="B75" s="16" t="s">
        <v>640</v>
      </c>
      <c r="C75" s="16" t="s">
        <v>630</v>
      </c>
      <c r="D75" s="16" t="s">
        <v>691</v>
      </c>
      <c r="E75" s="16"/>
      <c r="F75" s="11" t="s">
        <v>654</v>
      </c>
      <c r="G75" s="11"/>
      <c r="H75" s="11" t="s">
        <v>692</v>
      </c>
      <c r="I75" s="11"/>
      <c r="J75" s="11" t="s">
        <v>553</v>
      </c>
      <c r="K75" s="11"/>
      <c r="L75" s="11" t="s">
        <v>561</v>
      </c>
      <c r="M75" s="11" t="s">
        <v>635</v>
      </c>
    </row>
    <row r="76" spans="1:13" s="2" customFormat="1" ht="19.5" customHeight="1">
      <c r="A76" s="11"/>
      <c r="B76" s="16" t="s">
        <v>636</v>
      </c>
      <c r="C76" s="16" t="s">
        <v>625</v>
      </c>
      <c r="D76" s="16" t="s">
        <v>693</v>
      </c>
      <c r="E76" s="16"/>
      <c r="F76" s="11" t="s">
        <v>564</v>
      </c>
      <c r="G76" s="11"/>
      <c r="H76" s="11" t="s">
        <v>694</v>
      </c>
      <c r="I76" s="11"/>
      <c r="J76" s="11" t="s">
        <v>553</v>
      </c>
      <c r="K76" s="11"/>
      <c r="L76" s="11" t="s">
        <v>695</v>
      </c>
      <c r="M76" s="11" t="s">
        <v>629</v>
      </c>
    </row>
    <row r="77" spans="1:13" s="2" customFormat="1" ht="48" customHeight="1">
      <c r="A77" s="18" t="s">
        <v>644</v>
      </c>
      <c r="B77" s="18"/>
      <c r="C77" s="18"/>
      <c r="D77" s="18"/>
      <c r="E77" s="18"/>
      <c r="F77" s="18"/>
      <c r="G77" s="18"/>
      <c r="H77" s="18"/>
      <c r="I77" s="18"/>
      <c r="J77" s="18"/>
      <c r="K77" s="18"/>
      <c r="L77" s="18"/>
      <c r="M77" s="18"/>
    </row>
    <row r="78" spans="1:13" s="2" customFormat="1" ht="25.5" customHeight="1">
      <c r="A78" s="9" t="s">
        <v>598</v>
      </c>
      <c r="B78" s="10" t="s">
        <v>599</v>
      </c>
      <c r="C78" s="10"/>
      <c r="D78" s="10"/>
      <c r="E78" s="10"/>
      <c r="F78" s="10"/>
      <c r="G78" s="10"/>
      <c r="H78" s="10"/>
      <c r="I78" s="10"/>
      <c r="J78" s="10"/>
      <c r="K78" s="20" t="s">
        <v>600</v>
      </c>
      <c r="L78" s="20"/>
      <c r="M78" s="20"/>
    </row>
    <row r="79" spans="1:13" s="2" customFormat="1" ht="25.5" customHeight="1">
      <c r="A79" s="11" t="s">
        <v>601</v>
      </c>
      <c r="B79" s="12" t="s">
        <v>696</v>
      </c>
      <c r="C79" s="12"/>
      <c r="D79" s="12"/>
      <c r="E79" s="12"/>
      <c r="F79" s="12"/>
      <c r="G79" s="11" t="s">
        <v>603</v>
      </c>
      <c r="H79" s="11"/>
      <c r="I79" s="11" t="s">
        <v>604</v>
      </c>
      <c r="J79" s="11"/>
      <c r="K79" s="11"/>
      <c r="L79" s="11"/>
      <c r="M79" s="11"/>
    </row>
    <row r="80" spans="1:13" s="2" customFormat="1" ht="25.5" customHeight="1">
      <c r="A80" s="11" t="s">
        <v>605</v>
      </c>
      <c r="B80" s="11">
        <v>10</v>
      </c>
      <c r="C80" s="11"/>
      <c r="D80" s="11"/>
      <c r="E80" s="11"/>
      <c r="F80" s="11"/>
      <c r="G80" s="11" t="s">
        <v>606</v>
      </c>
      <c r="H80" s="11"/>
      <c r="I80" s="11" t="s">
        <v>607</v>
      </c>
      <c r="J80" s="11"/>
      <c r="K80" s="11"/>
      <c r="L80" s="11"/>
      <c r="M80" s="11"/>
    </row>
    <row r="81" spans="1:13" s="2" customFormat="1" ht="25.5" customHeight="1">
      <c r="A81" s="11" t="s">
        <v>608</v>
      </c>
      <c r="B81" s="13">
        <v>20</v>
      </c>
      <c r="C81" s="13"/>
      <c r="D81" s="13"/>
      <c r="E81" s="13"/>
      <c r="F81" s="13"/>
      <c r="G81" s="11" t="s">
        <v>609</v>
      </c>
      <c r="H81" s="11"/>
      <c r="I81" s="13">
        <v>20</v>
      </c>
      <c r="J81" s="13"/>
      <c r="K81" s="13"/>
      <c r="L81" s="13"/>
      <c r="M81" s="13"/>
    </row>
    <row r="82" spans="1:13" s="2" customFormat="1" ht="25.5" customHeight="1">
      <c r="A82" s="11"/>
      <c r="B82" s="13"/>
      <c r="C82" s="13"/>
      <c r="D82" s="13"/>
      <c r="E82" s="13"/>
      <c r="F82" s="13"/>
      <c r="G82" s="11" t="s">
        <v>610</v>
      </c>
      <c r="H82" s="11"/>
      <c r="I82" s="13"/>
      <c r="J82" s="13"/>
      <c r="K82" s="13"/>
      <c r="L82" s="13"/>
      <c r="M82" s="13"/>
    </row>
    <row r="83" spans="1:13" s="2" customFormat="1" ht="81" customHeight="1">
      <c r="A83" s="11" t="s">
        <v>611</v>
      </c>
      <c r="B83" s="16" t="s">
        <v>697</v>
      </c>
      <c r="C83" s="16"/>
      <c r="D83" s="16"/>
      <c r="E83" s="16"/>
      <c r="F83" s="16"/>
      <c r="G83" s="16"/>
      <c r="H83" s="16"/>
      <c r="I83" s="16"/>
      <c r="J83" s="16"/>
      <c r="K83" s="16"/>
      <c r="L83" s="16"/>
      <c r="M83" s="16"/>
    </row>
    <row r="84" spans="1:13" s="2" customFormat="1" ht="75.75" customHeight="1">
      <c r="A84" s="11" t="s">
        <v>613</v>
      </c>
      <c r="B84" s="17" t="s">
        <v>698</v>
      </c>
      <c r="C84" s="16"/>
      <c r="D84" s="16"/>
      <c r="E84" s="16"/>
      <c r="F84" s="16"/>
      <c r="G84" s="16"/>
      <c r="H84" s="16"/>
      <c r="I84" s="16"/>
      <c r="J84" s="16"/>
      <c r="K84" s="16"/>
      <c r="L84" s="16"/>
      <c r="M84" s="16"/>
    </row>
    <row r="85" spans="1:13" s="2" customFormat="1" ht="81" customHeight="1">
      <c r="A85" s="11" t="s">
        <v>615</v>
      </c>
      <c r="B85" s="16" t="s">
        <v>697</v>
      </c>
      <c r="C85" s="16"/>
      <c r="D85" s="16"/>
      <c r="E85" s="16"/>
      <c r="F85" s="16"/>
      <c r="G85" s="16"/>
      <c r="H85" s="16"/>
      <c r="I85" s="16"/>
      <c r="J85" s="16"/>
      <c r="K85" s="16"/>
      <c r="L85" s="16"/>
      <c r="M85" s="16"/>
    </row>
    <row r="86" spans="1:13" s="2" customFormat="1" ht="25.5" customHeight="1">
      <c r="A86" s="11" t="s">
        <v>617</v>
      </c>
      <c r="B86" s="11" t="s">
        <v>648</v>
      </c>
      <c r="C86" s="11" t="s">
        <v>618</v>
      </c>
      <c r="D86" s="11" t="s">
        <v>619</v>
      </c>
      <c r="E86" s="11"/>
      <c r="F86" s="11" t="s">
        <v>620</v>
      </c>
      <c r="G86" s="11"/>
      <c r="H86" s="11" t="s">
        <v>621</v>
      </c>
      <c r="I86" s="11"/>
      <c r="J86" s="11" t="s">
        <v>622</v>
      </c>
      <c r="K86" s="11"/>
      <c r="L86" s="11" t="s">
        <v>623</v>
      </c>
      <c r="M86" s="11" t="s">
        <v>624</v>
      </c>
    </row>
    <row r="87" spans="1:13" s="2" customFormat="1" ht="19.5" customHeight="1">
      <c r="A87" s="11"/>
      <c r="B87" s="16" t="s">
        <v>640</v>
      </c>
      <c r="C87" s="16" t="s">
        <v>630</v>
      </c>
      <c r="D87" s="16" t="s">
        <v>699</v>
      </c>
      <c r="E87" s="16"/>
      <c r="F87" s="11" t="s">
        <v>564</v>
      </c>
      <c r="G87" s="11"/>
      <c r="H87" s="11" t="s">
        <v>552</v>
      </c>
      <c r="I87" s="11"/>
      <c r="J87" s="11" t="s">
        <v>553</v>
      </c>
      <c r="K87" s="11"/>
      <c r="L87" s="11" t="s">
        <v>554</v>
      </c>
      <c r="M87" s="11" t="s">
        <v>635</v>
      </c>
    </row>
    <row r="88" spans="1:13" s="2" customFormat="1" ht="19.5" customHeight="1">
      <c r="A88" s="11"/>
      <c r="B88" s="16" t="s">
        <v>636</v>
      </c>
      <c r="C88" s="16" t="s">
        <v>649</v>
      </c>
      <c r="D88" s="16" t="s">
        <v>700</v>
      </c>
      <c r="E88" s="16"/>
      <c r="F88" s="11" t="s">
        <v>564</v>
      </c>
      <c r="G88" s="11"/>
      <c r="H88" s="11" t="s">
        <v>552</v>
      </c>
      <c r="I88" s="11"/>
      <c r="J88" s="11" t="s">
        <v>553</v>
      </c>
      <c r="K88" s="11"/>
      <c r="L88" s="11" t="s">
        <v>701</v>
      </c>
      <c r="M88" s="11" t="s">
        <v>629</v>
      </c>
    </row>
    <row r="89" spans="1:13" s="2" customFormat="1" ht="19.5" customHeight="1">
      <c r="A89" s="11"/>
      <c r="B89" s="16" t="s">
        <v>636</v>
      </c>
      <c r="C89" s="16" t="s">
        <v>625</v>
      </c>
      <c r="D89" s="16" t="s">
        <v>702</v>
      </c>
      <c r="E89" s="16"/>
      <c r="F89" s="11" t="s">
        <v>564</v>
      </c>
      <c r="G89" s="11"/>
      <c r="H89" s="11" t="s">
        <v>552</v>
      </c>
      <c r="I89" s="11"/>
      <c r="J89" s="11" t="s">
        <v>553</v>
      </c>
      <c r="K89" s="11"/>
      <c r="L89" s="11" t="s">
        <v>554</v>
      </c>
      <c r="M89" s="11" t="s">
        <v>629</v>
      </c>
    </row>
    <row r="90" spans="1:13" s="2" customFormat="1" ht="19.5" customHeight="1">
      <c r="A90" s="11"/>
      <c r="B90" s="16" t="s">
        <v>636</v>
      </c>
      <c r="C90" s="16" t="s">
        <v>625</v>
      </c>
      <c r="D90" s="16" t="s">
        <v>703</v>
      </c>
      <c r="E90" s="16"/>
      <c r="F90" s="11" t="s">
        <v>564</v>
      </c>
      <c r="G90" s="11"/>
      <c r="H90" s="11" t="s">
        <v>552</v>
      </c>
      <c r="I90" s="11"/>
      <c r="J90" s="11" t="s">
        <v>553</v>
      </c>
      <c r="K90" s="11"/>
      <c r="L90" s="11" t="s">
        <v>704</v>
      </c>
      <c r="M90" s="11" t="s">
        <v>629</v>
      </c>
    </row>
    <row r="91" spans="1:13" s="2" customFormat="1" ht="19.5" customHeight="1">
      <c r="A91" s="11"/>
      <c r="B91" s="16" t="s">
        <v>640</v>
      </c>
      <c r="C91" s="16" t="s">
        <v>630</v>
      </c>
      <c r="D91" s="16" t="s">
        <v>705</v>
      </c>
      <c r="E91" s="16"/>
      <c r="F91" s="11" t="s">
        <v>632</v>
      </c>
      <c r="G91" s="11"/>
      <c r="H91" s="11" t="s">
        <v>552</v>
      </c>
      <c r="I91" s="11"/>
      <c r="J91" s="11" t="s">
        <v>553</v>
      </c>
      <c r="K91" s="11"/>
      <c r="L91" s="11" t="s">
        <v>671</v>
      </c>
      <c r="M91" s="11" t="s">
        <v>635</v>
      </c>
    </row>
    <row r="92" spans="1:13" s="2" customFormat="1" ht="48" customHeight="1">
      <c r="A92" s="18" t="s">
        <v>644</v>
      </c>
      <c r="B92" s="18"/>
      <c r="C92" s="18"/>
      <c r="D92" s="18"/>
      <c r="E92" s="18"/>
      <c r="F92" s="18"/>
      <c r="G92" s="18"/>
      <c r="H92" s="18"/>
      <c r="I92" s="18"/>
      <c r="J92" s="18"/>
      <c r="K92" s="18"/>
      <c r="L92" s="18"/>
      <c r="M92" s="18"/>
    </row>
    <row r="93" spans="1:13" s="2" customFormat="1" ht="25.5" customHeight="1">
      <c r="A93" s="9" t="s">
        <v>598</v>
      </c>
      <c r="B93" s="10" t="s">
        <v>599</v>
      </c>
      <c r="C93" s="10"/>
      <c r="D93" s="10"/>
      <c r="E93" s="10"/>
      <c r="F93" s="10"/>
      <c r="G93" s="10"/>
      <c r="H93" s="10"/>
      <c r="I93" s="10"/>
      <c r="J93" s="10"/>
      <c r="K93" s="20" t="s">
        <v>600</v>
      </c>
      <c r="L93" s="20"/>
      <c r="M93" s="20"/>
    </row>
    <row r="94" spans="1:13" s="2" customFormat="1" ht="25.5" customHeight="1">
      <c r="A94" s="11" t="s">
        <v>601</v>
      </c>
      <c r="B94" s="12" t="s">
        <v>706</v>
      </c>
      <c r="C94" s="12"/>
      <c r="D94" s="12"/>
      <c r="E94" s="12"/>
      <c r="F94" s="12"/>
      <c r="G94" s="11" t="s">
        <v>603</v>
      </c>
      <c r="H94" s="11"/>
      <c r="I94" s="11" t="s">
        <v>604</v>
      </c>
      <c r="J94" s="11"/>
      <c r="K94" s="11"/>
      <c r="L94" s="11"/>
      <c r="M94" s="11"/>
    </row>
    <row r="95" spans="1:13" s="2" customFormat="1" ht="25.5" customHeight="1">
      <c r="A95" s="11" t="s">
        <v>605</v>
      </c>
      <c r="B95" s="11">
        <v>10</v>
      </c>
      <c r="C95" s="11"/>
      <c r="D95" s="11"/>
      <c r="E95" s="11"/>
      <c r="F95" s="11"/>
      <c r="G95" s="11" t="s">
        <v>606</v>
      </c>
      <c r="H95" s="11"/>
      <c r="I95" s="11" t="s">
        <v>607</v>
      </c>
      <c r="J95" s="11"/>
      <c r="K95" s="11"/>
      <c r="L95" s="11"/>
      <c r="M95" s="11"/>
    </row>
    <row r="96" spans="1:13" s="2" customFormat="1" ht="25.5" customHeight="1">
      <c r="A96" s="11" t="s">
        <v>608</v>
      </c>
      <c r="B96" s="13">
        <v>20</v>
      </c>
      <c r="C96" s="13"/>
      <c r="D96" s="13"/>
      <c r="E96" s="13"/>
      <c r="F96" s="13"/>
      <c r="G96" s="11" t="s">
        <v>609</v>
      </c>
      <c r="H96" s="11"/>
      <c r="I96" s="13">
        <v>20</v>
      </c>
      <c r="J96" s="13"/>
      <c r="K96" s="13"/>
      <c r="L96" s="13"/>
      <c r="M96" s="13"/>
    </row>
    <row r="97" spans="1:13" s="2" customFormat="1" ht="25.5" customHeight="1">
      <c r="A97" s="11"/>
      <c r="B97" s="13"/>
      <c r="C97" s="13"/>
      <c r="D97" s="13"/>
      <c r="E97" s="13"/>
      <c r="F97" s="13"/>
      <c r="G97" s="11" t="s">
        <v>610</v>
      </c>
      <c r="H97" s="11"/>
      <c r="I97" s="13"/>
      <c r="J97" s="13"/>
      <c r="K97" s="13"/>
      <c r="L97" s="13"/>
      <c r="M97" s="13"/>
    </row>
    <row r="98" spans="1:13" s="2" customFormat="1" ht="81" customHeight="1">
      <c r="A98" s="11" t="s">
        <v>611</v>
      </c>
      <c r="B98" s="16" t="s">
        <v>707</v>
      </c>
      <c r="C98" s="16"/>
      <c r="D98" s="16"/>
      <c r="E98" s="16"/>
      <c r="F98" s="16"/>
      <c r="G98" s="16"/>
      <c r="H98" s="16"/>
      <c r="I98" s="16"/>
      <c r="J98" s="16"/>
      <c r="K98" s="16"/>
      <c r="L98" s="16"/>
      <c r="M98" s="16"/>
    </row>
    <row r="99" spans="1:13" s="2" customFormat="1" ht="129" customHeight="1">
      <c r="A99" s="11" t="s">
        <v>613</v>
      </c>
      <c r="B99" s="17" t="s">
        <v>708</v>
      </c>
      <c r="C99" s="16"/>
      <c r="D99" s="16"/>
      <c r="E99" s="16"/>
      <c r="F99" s="16"/>
      <c r="G99" s="16"/>
      <c r="H99" s="16"/>
      <c r="I99" s="16"/>
      <c r="J99" s="16"/>
      <c r="K99" s="16"/>
      <c r="L99" s="16"/>
      <c r="M99" s="16"/>
    </row>
    <row r="100" spans="1:13" s="2" customFormat="1" ht="81" customHeight="1">
      <c r="A100" s="11" t="s">
        <v>615</v>
      </c>
      <c r="B100" s="16" t="s">
        <v>707</v>
      </c>
      <c r="C100" s="16"/>
      <c r="D100" s="16"/>
      <c r="E100" s="16"/>
      <c r="F100" s="16"/>
      <c r="G100" s="16"/>
      <c r="H100" s="16"/>
      <c r="I100" s="16"/>
      <c r="J100" s="16"/>
      <c r="K100" s="16"/>
      <c r="L100" s="16"/>
      <c r="M100" s="16"/>
    </row>
    <row r="101" spans="1:13" s="2" customFormat="1" ht="25.5" customHeight="1">
      <c r="A101" s="11" t="s">
        <v>617</v>
      </c>
      <c r="B101" s="11" t="s">
        <v>648</v>
      </c>
      <c r="C101" s="11" t="s">
        <v>618</v>
      </c>
      <c r="D101" s="11" t="s">
        <v>619</v>
      </c>
      <c r="E101" s="11"/>
      <c r="F101" s="11" t="s">
        <v>620</v>
      </c>
      <c r="G101" s="11"/>
      <c r="H101" s="11" t="s">
        <v>621</v>
      </c>
      <c r="I101" s="11"/>
      <c r="J101" s="11" t="s">
        <v>622</v>
      </c>
      <c r="K101" s="11"/>
      <c r="L101" s="11" t="s">
        <v>623</v>
      </c>
      <c r="M101" s="11" t="s">
        <v>624</v>
      </c>
    </row>
    <row r="102" spans="1:13" s="2" customFormat="1" ht="19.5" customHeight="1">
      <c r="A102" s="11"/>
      <c r="B102" s="16" t="s">
        <v>640</v>
      </c>
      <c r="C102" s="16" t="s">
        <v>630</v>
      </c>
      <c r="D102" s="16" t="s">
        <v>705</v>
      </c>
      <c r="E102" s="16"/>
      <c r="F102" s="11" t="s">
        <v>632</v>
      </c>
      <c r="G102" s="11"/>
      <c r="H102" s="11" t="s">
        <v>552</v>
      </c>
      <c r="I102" s="11"/>
      <c r="J102" s="11" t="s">
        <v>553</v>
      </c>
      <c r="K102" s="11"/>
      <c r="L102" s="11" t="s">
        <v>671</v>
      </c>
      <c r="M102" s="11" t="s">
        <v>635</v>
      </c>
    </row>
    <row r="103" spans="1:13" s="2" customFormat="1" ht="19.5" customHeight="1">
      <c r="A103" s="11"/>
      <c r="B103" s="16" t="s">
        <v>636</v>
      </c>
      <c r="C103" s="16" t="s">
        <v>625</v>
      </c>
      <c r="D103" s="16" t="s">
        <v>709</v>
      </c>
      <c r="E103" s="16"/>
      <c r="F103" s="11" t="s">
        <v>564</v>
      </c>
      <c r="G103" s="11"/>
      <c r="H103" s="11" t="s">
        <v>552</v>
      </c>
      <c r="I103" s="11"/>
      <c r="J103" s="11" t="s">
        <v>553</v>
      </c>
      <c r="K103" s="11"/>
      <c r="L103" s="11" t="s">
        <v>710</v>
      </c>
      <c r="M103" s="11" t="s">
        <v>629</v>
      </c>
    </row>
    <row r="104" spans="1:13" s="2" customFormat="1" ht="19.5" customHeight="1">
      <c r="A104" s="11"/>
      <c r="B104" s="16" t="s">
        <v>640</v>
      </c>
      <c r="C104" s="16" t="s">
        <v>655</v>
      </c>
      <c r="D104" s="16" t="s">
        <v>711</v>
      </c>
      <c r="E104" s="16"/>
      <c r="F104" s="11" t="s">
        <v>564</v>
      </c>
      <c r="G104" s="11"/>
      <c r="H104" s="11" t="s">
        <v>552</v>
      </c>
      <c r="I104" s="11"/>
      <c r="J104" s="11" t="s">
        <v>553</v>
      </c>
      <c r="K104" s="11"/>
      <c r="L104" s="11" t="s">
        <v>710</v>
      </c>
      <c r="M104" s="11" t="s">
        <v>635</v>
      </c>
    </row>
    <row r="105" spans="1:13" s="2" customFormat="1" ht="19.5" customHeight="1">
      <c r="A105" s="11"/>
      <c r="B105" s="16" t="s">
        <v>636</v>
      </c>
      <c r="C105" s="16" t="s">
        <v>625</v>
      </c>
      <c r="D105" s="16" t="s">
        <v>712</v>
      </c>
      <c r="E105" s="16"/>
      <c r="F105" s="11" t="s">
        <v>564</v>
      </c>
      <c r="G105" s="11"/>
      <c r="H105" s="11" t="s">
        <v>552</v>
      </c>
      <c r="I105" s="11"/>
      <c r="J105" s="11" t="s">
        <v>553</v>
      </c>
      <c r="K105" s="11"/>
      <c r="L105" s="11" t="s">
        <v>554</v>
      </c>
      <c r="M105" s="11" t="s">
        <v>629</v>
      </c>
    </row>
    <row r="106" spans="1:13" s="2" customFormat="1" ht="19.5" customHeight="1">
      <c r="A106" s="11"/>
      <c r="B106" s="16" t="s">
        <v>636</v>
      </c>
      <c r="C106" s="16" t="s">
        <v>625</v>
      </c>
      <c r="D106" s="16" t="s">
        <v>713</v>
      </c>
      <c r="E106" s="16"/>
      <c r="F106" s="11" t="s">
        <v>564</v>
      </c>
      <c r="G106" s="11"/>
      <c r="H106" s="11" t="s">
        <v>552</v>
      </c>
      <c r="I106" s="11"/>
      <c r="J106" s="11" t="s">
        <v>553</v>
      </c>
      <c r="K106" s="11"/>
      <c r="L106" s="11" t="s">
        <v>710</v>
      </c>
      <c r="M106" s="11" t="s">
        <v>629</v>
      </c>
    </row>
    <row r="107" spans="1:13" s="2" customFormat="1" ht="48" customHeight="1">
      <c r="A107" s="18" t="s">
        <v>644</v>
      </c>
      <c r="B107" s="18"/>
      <c r="C107" s="18"/>
      <c r="D107" s="18"/>
      <c r="E107" s="18"/>
      <c r="F107" s="18"/>
      <c r="G107" s="18"/>
      <c r="H107" s="18"/>
      <c r="I107" s="18"/>
      <c r="J107" s="18"/>
      <c r="K107" s="18"/>
      <c r="L107" s="18"/>
      <c r="M107" s="18"/>
    </row>
    <row r="108" spans="1:13" s="2" customFormat="1" ht="25.5" customHeight="1">
      <c r="A108" s="9" t="s">
        <v>598</v>
      </c>
      <c r="B108" s="10" t="s">
        <v>599</v>
      </c>
      <c r="C108" s="10"/>
      <c r="D108" s="10"/>
      <c r="E108" s="10"/>
      <c r="F108" s="10"/>
      <c r="G108" s="10"/>
      <c r="H108" s="10"/>
      <c r="I108" s="10"/>
      <c r="J108" s="10"/>
      <c r="K108" s="20" t="s">
        <v>600</v>
      </c>
      <c r="L108" s="20"/>
      <c r="M108" s="20"/>
    </row>
    <row r="109" spans="1:13" s="2" customFormat="1" ht="25.5" customHeight="1">
      <c r="A109" s="11" t="s">
        <v>601</v>
      </c>
      <c r="B109" s="12" t="s">
        <v>714</v>
      </c>
      <c r="C109" s="12"/>
      <c r="D109" s="12"/>
      <c r="E109" s="12"/>
      <c r="F109" s="12"/>
      <c r="G109" s="11" t="s">
        <v>603</v>
      </c>
      <c r="H109" s="11"/>
      <c r="I109" s="11" t="s">
        <v>604</v>
      </c>
      <c r="J109" s="11"/>
      <c r="K109" s="11"/>
      <c r="L109" s="11"/>
      <c r="M109" s="11"/>
    </row>
    <row r="110" spans="1:13" s="2" customFormat="1" ht="25.5" customHeight="1">
      <c r="A110" s="11" t="s">
        <v>605</v>
      </c>
      <c r="B110" s="11">
        <v>10</v>
      </c>
      <c r="C110" s="11"/>
      <c r="D110" s="11"/>
      <c r="E110" s="11"/>
      <c r="F110" s="11"/>
      <c r="G110" s="11" t="s">
        <v>606</v>
      </c>
      <c r="H110" s="11"/>
      <c r="I110" s="11" t="s">
        <v>607</v>
      </c>
      <c r="J110" s="11"/>
      <c r="K110" s="11"/>
      <c r="L110" s="11"/>
      <c r="M110" s="11"/>
    </row>
    <row r="111" spans="1:13" s="2" customFormat="1" ht="25.5" customHeight="1">
      <c r="A111" s="11" t="s">
        <v>608</v>
      </c>
      <c r="B111" s="13">
        <v>30</v>
      </c>
      <c r="C111" s="13"/>
      <c r="D111" s="13"/>
      <c r="E111" s="13"/>
      <c r="F111" s="13"/>
      <c r="G111" s="11" t="s">
        <v>609</v>
      </c>
      <c r="H111" s="11"/>
      <c r="I111" s="13">
        <v>30</v>
      </c>
      <c r="J111" s="13"/>
      <c r="K111" s="13"/>
      <c r="L111" s="13"/>
      <c r="M111" s="13"/>
    </row>
    <row r="112" spans="1:13" s="2" customFormat="1" ht="25.5" customHeight="1">
      <c r="A112" s="11"/>
      <c r="B112" s="13"/>
      <c r="C112" s="13"/>
      <c r="D112" s="13"/>
      <c r="E112" s="13"/>
      <c r="F112" s="13"/>
      <c r="G112" s="11" t="s">
        <v>610</v>
      </c>
      <c r="H112" s="11"/>
      <c r="I112" s="13"/>
      <c r="J112" s="13"/>
      <c r="K112" s="13"/>
      <c r="L112" s="13"/>
      <c r="M112" s="13"/>
    </row>
    <row r="113" spans="1:13" s="2" customFormat="1" ht="81" customHeight="1">
      <c r="A113" s="11" t="s">
        <v>611</v>
      </c>
      <c r="B113" s="16" t="s">
        <v>715</v>
      </c>
      <c r="C113" s="16"/>
      <c r="D113" s="16"/>
      <c r="E113" s="16"/>
      <c r="F113" s="16"/>
      <c r="G113" s="16"/>
      <c r="H113" s="16"/>
      <c r="I113" s="16"/>
      <c r="J113" s="16"/>
      <c r="K113" s="16"/>
      <c r="L113" s="16"/>
      <c r="M113" s="16"/>
    </row>
    <row r="114" spans="1:13" s="2" customFormat="1" ht="96" customHeight="1">
      <c r="A114" s="11" t="s">
        <v>613</v>
      </c>
      <c r="B114" s="17" t="s">
        <v>716</v>
      </c>
      <c r="C114" s="16"/>
      <c r="D114" s="16"/>
      <c r="E114" s="16"/>
      <c r="F114" s="16"/>
      <c r="G114" s="16"/>
      <c r="H114" s="16"/>
      <c r="I114" s="16"/>
      <c r="J114" s="16"/>
      <c r="K114" s="16"/>
      <c r="L114" s="16"/>
      <c r="M114" s="16"/>
    </row>
    <row r="115" spans="1:13" s="2" customFormat="1" ht="81" customHeight="1">
      <c r="A115" s="11" t="s">
        <v>615</v>
      </c>
      <c r="B115" s="16" t="s">
        <v>715</v>
      </c>
      <c r="C115" s="16"/>
      <c r="D115" s="16"/>
      <c r="E115" s="16"/>
      <c r="F115" s="16"/>
      <c r="G115" s="16"/>
      <c r="H115" s="16"/>
      <c r="I115" s="16"/>
      <c r="J115" s="16"/>
      <c r="K115" s="16"/>
      <c r="L115" s="16"/>
      <c r="M115" s="16"/>
    </row>
    <row r="116" spans="1:13" s="2" customFormat="1" ht="25.5" customHeight="1">
      <c r="A116" s="11" t="s">
        <v>617</v>
      </c>
      <c r="B116" s="11" t="s">
        <v>648</v>
      </c>
      <c r="C116" s="11" t="s">
        <v>618</v>
      </c>
      <c r="D116" s="11" t="s">
        <v>619</v>
      </c>
      <c r="E116" s="11"/>
      <c r="F116" s="11" t="s">
        <v>620</v>
      </c>
      <c r="G116" s="11"/>
      <c r="H116" s="11" t="s">
        <v>621</v>
      </c>
      <c r="I116" s="11"/>
      <c r="J116" s="11" t="s">
        <v>622</v>
      </c>
      <c r="K116" s="11"/>
      <c r="L116" s="11" t="s">
        <v>623</v>
      </c>
      <c r="M116" s="11" t="s">
        <v>624</v>
      </c>
    </row>
    <row r="117" spans="1:13" s="2" customFormat="1" ht="19.5" customHeight="1">
      <c r="A117" s="11"/>
      <c r="B117" s="16" t="s">
        <v>640</v>
      </c>
      <c r="C117" s="16" t="s">
        <v>630</v>
      </c>
      <c r="D117" s="16" t="s">
        <v>717</v>
      </c>
      <c r="E117" s="16"/>
      <c r="F117" s="11" t="s">
        <v>564</v>
      </c>
      <c r="G117" s="11"/>
      <c r="H117" s="11" t="s">
        <v>552</v>
      </c>
      <c r="I117" s="11"/>
      <c r="J117" s="11" t="s">
        <v>718</v>
      </c>
      <c r="K117" s="11"/>
      <c r="L117" s="11" t="s">
        <v>710</v>
      </c>
      <c r="M117" s="11" t="s">
        <v>635</v>
      </c>
    </row>
    <row r="118" spans="1:13" s="2" customFormat="1" ht="19.5" customHeight="1">
      <c r="A118" s="11"/>
      <c r="B118" s="16" t="s">
        <v>636</v>
      </c>
      <c r="C118" s="16" t="s">
        <v>649</v>
      </c>
      <c r="D118" s="16" t="s">
        <v>719</v>
      </c>
      <c r="E118" s="16"/>
      <c r="F118" s="11" t="s">
        <v>564</v>
      </c>
      <c r="G118" s="11"/>
      <c r="H118" s="11" t="s">
        <v>552</v>
      </c>
      <c r="I118" s="11"/>
      <c r="J118" s="11" t="s">
        <v>553</v>
      </c>
      <c r="K118" s="11"/>
      <c r="L118" s="11" t="s">
        <v>720</v>
      </c>
      <c r="M118" s="11" t="s">
        <v>629</v>
      </c>
    </row>
    <row r="119" spans="1:13" s="2" customFormat="1" ht="19.5" customHeight="1">
      <c r="A119" s="11"/>
      <c r="B119" s="16" t="s">
        <v>636</v>
      </c>
      <c r="C119" s="16" t="s">
        <v>625</v>
      </c>
      <c r="D119" s="16" t="s">
        <v>721</v>
      </c>
      <c r="E119" s="16"/>
      <c r="F119" s="11" t="s">
        <v>564</v>
      </c>
      <c r="G119" s="11"/>
      <c r="H119" s="11" t="s">
        <v>552</v>
      </c>
      <c r="I119" s="11"/>
      <c r="J119" s="11" t="s">
        <v>718</v>
      </c>
      <c r="K119" s="11"/>
      <c r="L119" s="11" t="s">
        <v>710</v>
      </c>
      <c r="M119" s="11" t="s">
        <v>629</v>
      </c>
    </row>
    <row r="120" spans="1:13" s="2" customFormat="1" ht="19.5" customHeight="1">
      <c r="A120" s="11"/>
      <c r="B120" s="16" t="s">
        <v>636</v>
      </c>
      <c r="C120" s="16" t="s">
        <v>625</v>
      </c>
      <c r="D120" s="16" t="s">
        <v>722</v>
      </c>
      <c r="E120" s="16"/>
      <c r="F120" s="11" t="s">
        <v>564</v>
      </c>
      <c r="G120" s="11"/>
      <c r="H120" s="11" t="s">
        <v>552</v>
      </c>
      <c r="I120" s="11"/>
      <c r="J120" s="11" t="s">
        <v>718</v>
      </c>
      <c r="K120" s="11"/>
      <c r="L120" s="11" t="s">
        <v>710</v>
      </c>
      <c r="M120" s="11" t="s">
        <v>629</v>
      </c>
    </row>
    <row r="121" spans="1:13" s="2" customFormat="1" ht="19.5" customHeight="1">
      <c r="A121" s="11"/>
      <c r="B121" s="16" t="s">
        <v>640</v>
      </c>
      <c r="C121" s="16" t="s">
        <v>630</v>
      </c>
      <c r="D121" s="16" t="s">
        <v>723</v>
      </c>
      <c r="E121" s="16"/>
      <c r="F121" s="11" t="s">
        <v>632</v>
      </c>
      <c r="G121" s="11"/>
      <c r="H121" s="11" t="s">
        <v>633</v>
      </c>
      <c r="I121" s="11"/>
      <c r="J121" s="11" t="s">
        <v>553</v>
      </c>
      <c r="K121" s="11"/>
      <c r="L121" s="11" t="s">
        <v>634</v>
      </c>
      <c r="M121" s="11" t="s">
        <v>635</v>
      </c>
    </row>
    <row r="122" spans="1:13" s="2" customFormat="1" ht="48" customHeight="1">
      <c r="A122" s="18" t="s">
        <v>644</v>
      </c>
      <c r="B122" s="18"/>
      <c r="C122" s="18"/>
      <c r="D122" s="18"/>
      <c r="E122" s="18"/>
      <c r="F122" s="18"/>
      <c r="G122" s="18"/>
      <c r="H122" s="18"/>
      <c r="I122" s="18"/>
      <c r="J122" s="18"/>
      <c r="K122" s="18"/>
      <c r="L122" s="18"/>
      <c r="M122" s="18"/>
    </row>
    <row r="123" spans="1:13" s="2" customFormat="1" ht="25.5" customHeight="1">
      <c r="A123" s="9" t="s">
        <v>598</v>
      </c>
      <c r="B123" s="10" t="s">
        <v>599</v>
      </c>
      <c r="C123" s="10"/>
      <c r="D123" s="10"/>
      <c r="E123" s="10"/>
      <c r="F123" s="10"/>
      <c r="G123" s="10"/>
      <c r="H123" s="10"/>
      <c r="I123" s="10"/>
      <c r="J123" s="10"/>
      <c r="K123" s="20" t="s">
        <v>600</v>
      </c>
      <c r="L123" s="20"/>
      <c r="M123" s="20"/>
    </row>
    <row r="124" spans="1:13" s="2" customFormat="1" ht="25.5" customHeight="1">
      <c r="A124" s="11" t="s">
        <v>601</v>
      </c>
      <c r="B124" s="12" t="s">
        <v>724</v>
      </c>
      <c r="C124" s="12"/>
      <c r="D124" s="12"/>
      <c r="E124" s="12"/>
      <c r="F124" s="12"/>
      <c r="G124" s="11" t="s">
        <v>603</v>
      </c>
      <c r="H124" s="11"/>
      <c r="I124" s="11" t="s">
        <v>604</v>
      </c>
      <c r="J124" s="11"/>
      <c r="K124" s="11"/>
      <c r="L124" s="11"/>
      <c r="M124" s="11"/>
    </row>
    <row r="125" spans="1:13" s="2" customFormat="1" ht="25.5" customHeight="1">
      <c r="A125" s="11" t="s">
        <v>605</v>
      </c>
      <c r="B125" s="11">
        <v>10</v>
      </c>
      <c r="C125" s="11"/>
      <c r="D125" s="11"/>
      <c r="E125" s="11"/>
      <c r="F125" s="11"/>
      <c r="G125" s="11" t="s">
        <v>606</v>
      </c>
      <c r="H125" s="11"/>
      <c r="I125" s="11" t="s">
        <v>607</v>
      </c>
      <c r="J125" s="11"/>
      <c r="K125" s="11"/>
      <c r="L125" s="11"/>
      <c r="M125" s="11"/>
    </row>
    <row r="126" spans="1:13" s="2" customFormat="1" ht="25.5" customHeight="1">
      <c r="A126" s="11" t="s">
        <v>608</v>
      </c>
      <c r="B126" s="13">
        <v>40</v>
      </c>
      <c r="C126" s="13"/>
      <c r="D126" s="13"/>
      <c r="E126" s="13"/>
      <c r="F126" s="13"/>
      <c r="G126" s="11" t="s">
        <v>609</v>
      </c>
      <c r="H126" s="11"/>
      <c r="I126" s="13">
        <v>40</v>
      </c>
      <c r="J126" s="13"/>
      <c r="K126" s="13"/>
      <c r="L126" s="13"/>
      <c r="M126" s="13"/>
    </row>
    <row r="127" spans="1:13" s="2" customFormat="1" ht="25.5" customHeight="1">
      <c r="A127" s="11"/>
      <c r="B127" s="13"/>
      <c r="C127" s="13"/>
      <c r="D127" s="13"/>
      <c r="E127" s="13"/>
      <c r="F127" s="13"/>
      <c r="G127" s="11" t="s">
        <v>610</v>
      </c>
      <c r="H127" s="11"/>
      <c r="I127" s="13"/>
      <c r="J127" s="13"/>
      <c r="K127" s="13"/>
      <c r="L127" s="13"/>
      <c r="M127" s="13"/>
    </row>
    <row r="128" spans="1:13" s="2" customFormat="1" ht="81" customHeight="1">
      <c r="A128" s="11" t="s">
        <v>611</v>
      </c>
      <c r="B128" s="16" t="s">
        <v>725</v>
      </c>
      <c r="C128" s="16"/>
      <c r="D128" s="16"/>
      <c r="E128" s="16"/>
      <c r="F128" s="16"/>
      <c r="G128" s="16"/>
      <c r="H128" s="16"/>
      <c r="I128" s="16"/>
      <c r="J128" s="16"/>
      <c r="K128" s="16"/>
      <c r="L128" s="16"/>
      <c r="M128" s="16"/>
    </row>
    <row r="129" spans="1:13" s="2" customFormat="1" ht="136.5" customHeight="1">
      <c r="A129" s="11" t="s">
        <v>613</v>
      </c>
      <c r="B129" s="17" t="s">
        <v>726</v>
      </c>
      <c r="C129" s="16"/>
      <c r="D129" s="16"/>
      <c r="E129" s="16"/>
      <c r="F129" s="16"/>
      <c r="G129" s="16"/>
      <c r="H129" s="16"/>
      <c r="I129" s="16"/>
      <c r="J129" s="16"/>
      <c r="K129" s="16"/>
      <c r="L129" s="16"/>
      <c r="M129" s="16"/>
    </row>
    <row r="130" spans="1:13" s="2" customFormat="1" ht="81" customHeight="1">
      <c r="A130" s="11" t="s">
        <v>615</v>
      </c>
      <c r="B130" s="16" t="s">
        <v>727</v>
      </c>
      <c r="C130" s="16"/>
      <c r="D130" s="16"/>
      <c r="E130" s="16"/>
      <c r="F130" s="16"/>
      <c r="G130" s="16"/>
      <c r="H130" s="16"/>
      <c r="I130" s="16"/>
      <c r="J130" s="16"/>
      <c r="K130" s="16"/>
      <c r="L130" s="16"/>
      <c r="M130" s="16"/>
    </row>
    <row r="131" spans="1:13" s="2" customFormat="1" ht="25.5" customHeight="1">
      <c r="A131" s="11" t="s">
        <v>617</v>
      </c>
      <c r="B131" s="11" t="s">
        <v>648</v>
      </c>
      <c r="C131" s="11" t="s">
        <v>618</v>
      </c>
      <c r="D131" s="11" t="s">
        <v>619</v>
      </c>
      <c r="E131" s="11"/>
      <c r="F131" s="11" t="s">
        <v>620</v>
      </c>
      <c r="G131" s="11"/>
      <c r="H131" s="11" t="s">
        <v>621</v>
      </c>
      <c r="I131" s="11"/>
      <c r="J131" s="11" t="s">
        <v>622</v>
      </c>
      <c r="K131" s="11"/>
      <c r="L131" s="11" t="s">
        <v>623</v>
      </c>
      <c r="M131" s="11" t="s">
        <v>624</v>
      </c>
    </row>
    <row r="132" spans="1:13" s="2" customFormat="1" ht="19.5" customHeight="1">
      <c r="A132" s="11"/>
      <c r="B132" s="16" t="s">
        <v>636</v>
      </c>
      <c r="C132" s="16" t="s">
        <v>625</v>
      </c>
      <c r="D132" s="16" t="s">
        <v>728</v>
      </c>
      <c r="E132" s="16"/>
      <c r="F132" s="11" t="s">
        <v>564</v>
      </c>
      <c r="G132" s="11"/>
      <c r="H132" s="11" t="s">
        <v>729</v>
      </c>
      <c r="I132" s="11"/>
      <c r="J132" s="11" t="s">
        <v>553</v>
      </c>
      <c r="K132" s="11"/>
      <c r="L132" s="11" t="s">
        <v>730</v>
      </c>
      <c r="M132" s="11" t="s">
        <v>629</v>
      </c>
    </row>
    <row r="133" spans="1:13" s="2" customFormat="1" ht="19.5" customHeight="1">
      <c r="A133" s="11"/>
      <c r="B133" s="16" t="s">
        <v>640</v>
      </c>
      <c r="C133" s="16" t="s">
        <v>630</v>
      </c>
      <c r="D133" s="16" t="s">
        <v>731</v>
      </c>
      <c r="E133" s="16"/>
      <c r="F133" s="11" t="s">
        <v>564</v>
      </c>
      <c r="G133" s="11"/>
      <c r="H133" s="11" t="s">
        <v>732</v>
      </c>
      <c r="I133" s="11"/>
      <c r="J133" s="11" t="s">
        <v>553</v>
      </c>
      <c r="K133" s="11"/>
      <c r="L133" s="11" t="s">
        <v>733</v>
      </c>
      <c r="M133" s="11" t="s">
        <v>635</v>
      </c>
    </row>
    <row r="134" spans="1:13" s="2" customFormat="1" ht="19.5" customHeight="1">
      <c r="A134" s="11"/>
      <c r="B134" s="16" t="s">
        <v>636</v>
      </c>
      <c r="C134" s="16" t="s">
        <v>625</v>
      </c>
      <c r="D134" s="16" t="s">
        <v>734</v>
      </c>
      <c r="E134" s="16"/>
      <c r="F134" s="11" t="s">
        <v>632</v>
      </c>
      <c r="G134" s="11"/>
      <c r="H134" s="11" t="s">
        <v>692</v>
      </c>
      <c r="I134" s="11"/>
      <c r="J134" s="11" t="s">
        <v>553</v>
      </c>
      <c r="K134" s="11"/>
      <c r="L134" s="11" t="s">
        <v>735</v>
      </c>
      <c r="M134" s="11" t="s">
        <v>635</v>
      </c>
    </row>
    <row r="135" spans="1:13" s="2" customFormat="1" ht="19.5" customHeight="1">
      <c r="A135" s="11"/>
      <c r="B135" s="16" t="s">
        <v>736</v>
      </c>
      <c r="C135" s="16" t="s">
        <v>737</v>
      </c>
      <c r="D135" s="16" t="s">
        <v>738</v>
      </c>
      <c r="E135" s="16"/>
      <c r="F135" s="11" t="s">
        <v>564</v>
      </c>
      <c r="G135" s="11"/>
      <c r="H135" s="11" t="s">
        <v>638</v>
      </c>
      <c r="I135" s="11"/>
      <c r="J135" s="11" t="s">
        <v>553</v>
      </c>
      <c r="K135" s="11"/>
      <c r="L135" s="11" t="s">
        <v>639</v>
      </c>
      <c r="M135" s="11" t="s">
        <v>629</v>
      </c>
    </row>
    <row r="136" spans="1:13" s="2" customFormat="1" ht="19.5" customHeight="1">
      <c r="A136" s="11"/>
      <c r="B136" s="16" t="s">
        <v>636</v>
      </c>
      <c r="C136" s="16" t="s">
        <v>625</v>
      </c>
      <c r="D136" s="16" t="s">
        <v>739</v>
      </c>
      <c r="E136" s="16"/>
      <c r="F136" s="11" t="s">
        <v>564</v>
      </c>
      <c r="G136" s="11"/>
      <c r="H136" s="11" t="s">
        <v>692</v>
      </c>
      <c r="I136" s="11"/>
      <c r="J136" s="11" t="s">
        <v>553</v>
      </c>
      <c r="K136" s="11"/>
      <c r="L136" s="11" t="s">
        <v>740</v>
      </c>
      <c r="M136" s="11" t="s">
        <v>629</v>
      </c>
    </row>
    <row r="137" spans="1:13" s="2" customFormat="1" ht="48" customHeight="1">
      <c r="A137" s="18" t="s">
        <v>644</v>
      </c>
      <c r="B137" s="18"/>
      <c r="C137" s="18"/>
      <c r="D137" s="18"/>
      <c r="E137" s="18"/>
      <c r="F137" s="18"/>
      <c r="G137" s="18"/>
      <c r="H137" s="18"/>
      <c r="I137" s="18"/>
      <c r="J137" s="18"/>
      <c r="K137" s="18"/>
      <c r="L137" s="18"/>
      <c r="M137" s="18"/>
    </row>
    <row r="138" spans="1:13" s="2" customFormat="1" ht="25.5" customHeight="1">
      <c r="A138" s="9" t="s">
        <v>598</v>
      </c>
      <c r="B138" s="10" t="s">
        <v>599</v>
      </c>
      <c r="C138" s="10"/>
      <c r="D138" s="10"/>
      <c r="E138" s="10"/>
      <c r="F138" s="10"/>
      <c r="G138" s="10"/>
      <c r="H138" s="10"/>
      <c r="I138" s="10"/>
      <c r="J138" s="10"/>
      <c r="K138" s="20" t="s">
        <v>600</v>
      </c>
      <c r="L138" s="20"/>
      <c r="M138" s="20"/>
    </row>
    <row r="139" spans="1:13" s="2" customFormat="1" ht="25.5" customHeight="1">
      <c r="A139" s="11" t="s">
        <v>601</v>
      </c>
      <c r="B139" s="12" t="s">
        <v>741</v>
      </c>
      <c r="C139" s="12"/>
      <c r="D139" s="12"/>
      <c r="E139" s="12"/>
      <c r="F139" s="12"/>
      <c r="G139" s="11" t="s">
        <v>603</v>
      </c>
      <c r="H139" s="11"/>
      <c r="I139" s="11" t="s">
        <v>604</v>
      </c>
      <c r="J139" s="11"/>
      <c r="K139" s="11"/>
      <c r="L139" s="11"/>
      <c r="M139" s="11"/>
    </row>
    <row r="140" spans="1:13" s="2" customFormat="1" ht="25.5" customHeight="1">
      <c r="A140" s="11" t="s">
        <v>605</v>
      </c>
      <c r="B140" s="11">
        <v>10</v>
      </c>
      <c r="C140" s="11"/>
      <c r="D140" s="11"/>
      <c r="E140" s="11"/>
      <c r="F140" s="11"/>
      <c r="G140" s="11" t="s">
        <v>606</v>
      </c>
      <c r="H140" s="11"/>
      <c r="I140" s="11" t="s">
        <v>607</v>
      </c>
      <c r="J140" s="11"/>
      <c r="K140" s="11"/>
      <c r="L140" s="11"/>
      <c r="M140" s="11"/>
    </row>
    <row r="141" spans="1:13" s="2" customFormat="1" ht="25.5" customHeight="1">
      <c r="A141" s="11" t="s">
        <v>608</v>
      </c>
      <c r="B141" s="13">
        <v>10</v>
      </c>
      <c r="C141" s="13"/>
      <c r="D141" s="13"/>
      <c r="E141" s="13"/>
      <c r="F141" s="13"/>
      <c r="G141" s="11" t="s">
        <v>609</v>
      </c>
      <c r="H141" s="11"/>
      <c r="I141" s="13">
        <v>10</v>
      </c>
      <c r="J141" s="13"/>
      <c r="K141" s="13"/>
      <c r="L141" s="13"/>
      <c r="M141" s="13"/>
    </row>
    <row r="142" spans="1:13" s="2" customFormat="1" ht="25.5" customHeight="1">
      <c r="A142" s="11"/>
      <c r="B142" s="13"/>
      <c r="C142" s="13"/>
      <c r="D142" s="13"/>
      <c r="E142" s="13"/>
      <c r="F142" s="13"/>
      <c r="G142" s="11" t="s">
        <v>610</v>
      </c>
      <c r="H142" s="11"/>
      <c r="I142" s="13"/>
      <c r="J142" s="13"/>
      <c r="K142" s="13"/>
      <c r="L142" s="13"/>
      <c r="M142" s="13"/>
    </row>
    <row r="143" spans="1:13" s="2" customFormat="1" ht="81" customHeight="1">
      <c r="A143" s="11" t="s">
        <v>611</v>
      </c>
      <c r="B143" s="16" t="s">
        <v>742</v>
      </c>
      <c r="C143" s="16"/>
      <c r="D143" s="16"/>
      <c r="E143" s="16"/>
      <c r="F143" s="16"/>
      <c r="G143" s="16"/>
      <c r="H143" s="16"/>
      <c r="I143" s="16"/>
      <c r="J143" s="16"/>
      <c r="K143" s="16"/>
      <c r="L143" s="16"/>
      <c r="M143" s="16"/>
    </row>
    <row r="144" spans="1:13" s="2" customFormat="1" ht="87" customHeight="1">
      <c r="A144" s="11" t="s">
        <v>613</v>
      </c>
      <c r="B144" s="12" t="s">
        <v>743</v>
      </c>
      <c r="C144" s="12"/>
      <c r="D144" s="12"/>
      <c r="E144" s="12"/>
      <c r="F144" s="12"/>
      <c r="G144" s="12"/>
      <c r="H144" s="12"/>
      <c r="I144" s="12"/>
      <c r="J144" s="12"/>
      <c r="K144" s="12"/>
      <c r="L144" s="12"/>
      <c r="M144" s="12"/>
    </row>
    <row r="145" spans="1:13" s="2" customFormat="1" ht="81" customHeight="1">
      <c r="A145" s="11" t="s">
        <v>615</v>
      </c>
      <c r="B145" s="16" t="s">
        <v>742</v>
      </c>
      <c r="C145" s="16"/>
      <c r="D145" s="16"/>
      <c r="E145" s="16"/>
      <c r="F145" s="16"/>
      <c r="G145" s="16"/>
      <c r="H145" s="16"/>
      <c r="I145" s="16"/>
      <c r="J145" s="16"/>
      <c r="K145" s="16"/>
      <c r="L145" s="16"/>
      <c r="M145" s="16"/>
    </row>
    <row r="146" spans="1:13" s="2" customFormat="1" ht="25.5" customHeight="1">
      <c r="A146" s="11" t="s">
        <v>617</v>
      </c>
      <c r="B146" s="11" t="s">
        <v>648</v>
      </c>
      <c r="C146" s="11" t="s">
        <v>618</v>
      </c>
      <c r="D146" s="11" t="s">
        <v>619</v>
      </c>
      <c r="E146" s="11"/>
      <c r="F146" s="11" t="s">
        <v>620</v>
      </c>
      <c r="G146" s="11"/>
      <c r="H146" s="11" t="s">
        <v>621</v>
      </c>
      <c r="I146" s="11"/>
      <c r="J146" s="11" t="s">
        <v>622</v>
      </c>
      <c r="K146" s="11"/>
      <c r="L146" s="11" t="s">
        <v>623</v>
      </c>
      <c r="M146" s="11" t="s">
        <v>624</v>
      </c>
    </row>
    <row r="147" spans="1:13" s="2" customFormat="1" ht="19.5" customHeight="1">
      <c r="A147" s="11"/>
      <c r="B147" s="16" t="s">
        <v>636</v>
      </c>
      <c r="C147" s="16" t="s">
        <v>651</v>
      </c>
      <c r="D147" s="16" t="s">
        <v>744</v>
      </c>
      <c r="E147" s="16"/>
      <c r="F147" s="11" t="s">
        <v>564</v>
      </c>
      <c r="G147" s="11"/>
      <c r="H147" s="11" t="s">
        <v>552</v>
      </c>
      <c r="I147" s="11"/>
      <c r="J147" s="11" t="s">
        <v>553</v>
      </c>
      <c r="K147" s="11"/>
      <c r="L147" s="11" t="s">
        <v>569</v>
      </c>
      <c r="M147" s="11" t="s">
        <v>629</v>
      </c>
    </row>
    <row r="148" spans="1:13" s="2" customFormat="1" ht="19.5" customHeight="1">
      <c r="A148" s="11"/>
      <c r="B148" s="16" t="s">
        <v>640</v>
      </c>
      <c r="C148" s="16" t="s">
        <v>630</v>
      </c>
      <c r="D148" s="16" t="s">
        <v>745</v>
      </c>
      <c r="E148" s="16"/>
      <c r="F148" s="11" t="s">
        <v>564</v>
      </c>
      <c r="G148" s="11"/>
      <c r="H148" s="11" t="s">
        <v>552</v>
      </c>
      <c r="I148" s="11"/>
      <c r="J148" s="11" t="s">
        <v>553</v>
      </c>
      <c r="K148" s="11"/>
      <c r="L148" s="11" t="s">
        <v>569</v>
      </c>
      <c r="M148" s="11" t="s">
        <v>635</v>
      </c>
    </row>
    <row r="149" spans="1:13" s="2" customFormat="1" ht="19.5" customHeight="1">
      <c r="A149" s="11"/>
      <c r="B149" s="16" t="s">
        <v>640</v>
      </c>
      <c r="C149" s="16" t="s">
        <v>630</v>
      </c>
      <c r="D149" s="16" t="s">
        <v>746</v>
      </c>
      <c r="E149" s="16"/>
      <c r="F149" s="11" t="s">
        <v>632</v>
      </c>
      <c r="G149" s="11"/>
      <c r="H149" s="11" t="s">
        <v>552</v>
      </c>
      <c r="I149" s="11"/>
      <c r="J149" s="11" t="s">
        <v>553</v>
      </c>
      <c r="K149" s="11"/>
      <c r="L149" s="11" t="s">
        <v>569</v>
      </c>
      <c r="M149" s="11" t="s">
        <v>635</v>
      </c>
    </row>
    <row r="150" spans="1:13" s="2" customFormat="1" ht="19.5" customHeight="1">
      <c r="A150" s="11"/>
      <c r="B150" s="16" t="s">
        <v>636</v>
      </c>
      <c r="C150" s="16" t="s">
        <v>625</v>
      </c>
      <c r="D150" s="16" t="s">
        <v>747</v>
      </c>
      <c r="E150" s="16"/>
      <c r="F150" s="11" t="s">
        <v>564</v>
      </c>
      <c r="G150" s="11"/>
      <c r="H150" s="11" t="s">
        <v>732</v>
      </c>
      <c r="I150" s="11"/>
      <c r="J150" s="11" t="s">
        <v>553</v>
      </c>
      <c r="K150" s="11"/>
      <c r="L150" s="11" t="s">
        <v>671</v>
      </c>
      <c r="M150" s="11" t="s">
        <v>629</v>
      </c>
    </row>
    <row r="151" spans="1:13" s="2" customFormat="1" ht="19.5" customHeight="1">
      <c r="A151" s="11"/>
      <c r="B151" s="16" t="s">
        <v>636</v>
      </c>
      <c r="C151" s="16" t="s">
        <v>625</v>
      </c>
      <c r="D151" s="16" t="s">
        <v>748</v>
      </c>
      <c r="E151" s="16"/>
      <c r="F151" s="11" t="s">
        <v>564</v>
      </c>
      <c r="G151" s="11"/>
      <c r="H151" s="11" t="s">
        <v>749</v>
      </c>
      <c r="I151" s="11"/>
      <c r="J151" s="11" t="s">
        <v>553</v>
      </c>
      <c r="K151" s="11"/>
      <c r="L151" s="11" t="s">
        <v>671</v>
      </c>
      <c r="M151" s="11" t="s">
        <v>629</v>
      </c>
    </row>
    <row r="152" spans="1:13" s="2" customFormat="1" ht="48" customHeight="1">
      <c r="A152" s="18" t="s">
        <v>644</v>
      </c>
      <c r="B152" s="18"/>
      <c r="C152" s="18"/>
      <c r="D152" s="18"/>
      <c r="E152" s="18"/>
      <c r="F152" s="18"/>
      <c r="G152" s="18"/>
      <c r="H152" s="18"/>
      <c r="I152" s="18"/>
      <c r="J152" s="18"/>
      <c r="K152" s="18"/>
      <c r="L152" s="18"/>
      <c r="M152" s="18"/>
    </row>
    <row r="153" spans="1:13" s="2" customFormat="1" ht="25.5" customHeight="1">
      <c r="A153" s="9" t="s">
        <v>598</v>
      </c>
      <c r="B153" s="10" t="s">
        <v>599</v>
      </c>
      <c r="C153" s="10"/>
      <c r="D153" s="10"/>
      <c r="E153" s="10"/>
      <c r="F153" s="10"/>
      <c r="G153" s="10"/>
      <c r="H153" s="10"/>
      <c r="I153" s="10"/>
      <c r="J153" s="10"/>
      <c r="K153" s="20" t="s">
        <v>600</v>
      </c>
      <c r="L153" s="20"/>
      <c r="M153" s="20"/>
    </row>
    <row r="154" spans="1:13" s="2" customFormat="1" ht="25.5" customHeight="1">
      <c r="A154" s="11" t="s">
        <v>601</v>
      </c>
      <c r="B154" s="12" t="s">
        <v>750</v>
      </c>
      <c r="C154" s="12"/>
      <c r="D154" s="12"/>
      <c r="E154" s="12"/>
      <c r="F154" s="12"/>
      <c r="G154" s="11" t="s">
        <v>603</v>
      </c>
      <c r="H154" s="11"/>
      <c r="I154" s="11" t="s">
        <v>604</v>
      </c>
      <c r="J154" s="11"/>
      <c r="K154" s="11"/>
      <c r="L154" s="11"/>
      <c r="M154" s="11"/>
    </row>
    <row r="155" spans="1:13" s="2" customFormat="1" ht="25.5" customHeight="1">
      <c r="A155" s="11" t="s">
        <v>605</v>
      </c>
      <c r="B155" s="11">
        <v>10</v>
      </c>
      <c r="C155" s="11"/>
      <c r="D155" s="11"/>
      <c r="E155" s="11"/>
      <c r="F155" s="11"/>
      <c r="G155" s="11" t="s">
        <v>606</v>
      </c>
      <c r="H155" s="11"/>
      <c r="I155" s="11" t="s">
        <v>607</v>
      </c>
      <c r="J155" s="11"/>
      <c r="K155" s="11"/>
      <c r="L155" s="11"/>
      <c r="M155" s="11"/>
    </row>
    <row r="156" spans="1:13" s="2" customFormat="1" ht="25.5" customHeight="1">
      <c r="A156" s="11" t="s">
        <v>608</v>
      </c>
      <c r="B156" s="13">
        <v>60</v>
      </c>
      <c r="C156" s="13"/>
      <c r="D156" s="13"/>
      <c r="E156" s="13"/>
      <c r="F156" s="13"/>
      <c r="G156" s="11" t="s">
        <v>609</v>
      </c>
      <c r="H156" s="11"/>
      <c r="I156" s="13">
        <v>60</v>
      </c>
      <c r="J156" s="13"/>
      <c r="K156" s="13"/>
      <c r="L156" s="13"/>
      <c r="M156" s="13"/>
    </row>
    <row r="157" spans="1:13" s="2" customFormat="1" ht="25.5" customHeight="1">
      <c r="A157" s="11"/>
      <c r="B157" s="13"/>
      <c r="C157" s="13"/>
      <c r="D157" s="13"/>
      <c r="E157" s="13"/>
      <c r="F157" s="13"/>
      <c r="G157" s="11" t="s">
        <v>610</v>
      </c>
      <c r="H157" s="11"/>
      <c r="I157" s="13"/>
      <c r="J157" s="13"/>
      <c r="K157" s="13"/>
      <c r="L157" s="13"/>
      <c r="M157" s="13"/>
    </row>
    <row r="158" spans="1:13" s="2" customFormat="1" ht="81" customHeight="1">
      <c r="A158" s="11" t="s">
        <v>611</v>
      </c>
      <c r="B158" s="16" t="s">
        <v>751</v>
      </c>
      <c r="C158" s="16"/>
      <c r="D158" s="16"/>
      <c r="E158" s="16"/>
      <c r="F158" s="16"/>
      <c r="G158" s="16"/>
      <c r="H158" s="16"/>
      <c r="I158" s="16"/>
      <c r="J158" s="16"/>
      <c r="K158" s="16"/>
      <c r="L158" s="16"/>
      <c r="M158" s="16"/>
    </row>
    <row r="159" spans="1:13" s="2" customFormat="1" ht="94.5" customHeight="1">
      <c r="A159" s="11" t="s">
        <v>613</v>
      </c>
      <c r="B159" s="17" t="s">
        <v>752</v>
      </c>
      <c r="C159" s="16"/>
      <c r="D159" s="16"/>
      <c r="E159" s="16"/>
      <c r="F159" s="16"/>
      <c r="G159" s="16"/>
      <c r="H159" s="16"/>
      <c r="I159" s="16"/>
      <c r="J159" s="16"/>
      <c r="K159" s="16"/>
      <c r="L159" s="16"/>
      <c r="M159" s="16"/>
    </row>
    <row r="160" spans="1:13" s="2" customFormat="1" ht="81" customHeight="1">
      <c r="A160" s="11" t="s">
        <v>615</v>
      </c>
      <c r="B160" s="16" t="s">
        <v>751</v>
      </c>
      <c r="C160" s="16"/>
      <c r="D160" s="16"/>
      <c r="E160" s="16"/>
      <c r="F160" s="16"/>
      <c r="G160" s="16"/>
      <c r="H160" s="16"/>
      <c r="I160" s="16"/>
      <c r="J160" s="16"/>
      <c r="K160" s="16"/>
      <c r="L160" s="16"/>
      <c r="M160" s="16"/>
    </row>
    <row r="161" spans="1:13" s="2" customFormat="1" ht="25.5" customHeight="1">
      <c r="A161" s="11" t="s">
        <v>617</v>
      </c>
      <c r="B161" s="11" t="s">
        <v>648</v>
      </c>
      <c r="C161" s="11" t="s">
        <v>618</v>
      </c>
      <c r="D161" s="11" t="s">
        <v>619</v>
      </c>
      <c r="E161" s="11"/>
      <c r="F161" s="11" t="s">
        <v>620</v>
      </c>
      <c r="G161" s="11"/>
      <c r="H161" s="11" t="s">
        <v>621</v>
      </c>
      <c r="I161" s="11"/>
      <c r="J161" s="11" t="s">
        <v>622</v>
      </c>
      <c r="K161" s="11"/>
      <c r="L161" s="11" t="s">
        <v>623</v>
      </c>
      <c r="M161" s="11" t="s">
        <v>624</v>
      </c>
    </row>
    <row r="162" spans="1:13" s="2" customFormat="1" ht="19.5" customHeight="1">
      <c r="A162" s="11"/>
      <c r="B162" s="16" t="s">
        <v>636</v>
      </c>
      <c r="C162" s="16" t="s">
        <v>625</v>
      </c>
      <c r="D162" s="16" t="s">
        <v>753</v>
      </c>
      <c r="E162" s="16"/>
      <c r="F162" s="11" t="s">
        <v>564</v>
      </c>
      <c r="G162" s="11"/>
      <c r="H162" s="11" t="s">
        <v>754</v>
      </c>
      <c r="I162" s="11"/>
      <c r="J162" s="11" t="s">
        <v>553</v>
      </c>
      <c r="K162" s="11"/>
      <c r="L162" s="11" t="s">
        <v>730</v>
      </c>
      <c r="M162" s="11" t="s">
        <v>629</v>
      </c>
    </row>
    <row r="163" spans="1:13" s="2" customFormat="1" ht="19.5" customHeight="1">
      <c r="A163" s="11"/>
      <c r="B163" s="16" t="s">
        <v>636</v>
      </c>
      <c r="C163" s="16" t="s">
        <v>651</v>
      </c>
      <c r="D163" s="16" t="s">
        <v>755</v>
      </c>
      <c r="E163" s="16"/>
      <c r="F163" s="11" t="s">
        <v>564</v>
      </c>
      <c r="G163" s="11"/>
      <c r="H163" s="11" t="s">
        <v>552</v>
      </c>
      <c r="I163" s="11"/>
      <c r="J163" s="11" t="s">
        <v>553</v>
      </c>
      <c r="K163" s="11"/>
      <c r="L163" s="11" t="s">
        <v>569</v>
      </c>
      <c r="M163" s="11" t="s">
        <v>629</v>
      </c>
    </row>
    <row r="164" spans="1:13" s="2" customFormat="1" ht="19.5" customHeight="1">
      <c r="A164" s="11"/>
      <c r="B164" s="16" t="s">
        <v>640</v>
      </c>
      <c r="C164" s="16" t="s">
        <v>630</v>
      </c>
      <c r="D164" s="16" t="s">
        <v>756</v>
      </c>
      <c r="E164" s="16"/>
      <c r="F164" s="11" t="s">
        <v>654</v>
      </c>
      <c r="G164" s="11"/>
      <c r="H164" s="11" t="s">
        <v>552</v>
      </c>
      <c r="I164" s="11"/>
      <c r="J164" s="11" t="s">
        <v>553</v>
      </c>
      <c r="K164" s="11"/>
      <c r="L164" s="11" t="s">
        <v>554</v>
      </c>
      <c r="M164" s="11" t="s">
        <v>635</v>
      </c>
    </row>
    <row r="165" spans="1:13" s="2" customFormat="1" ht="19.5" customHeight="1">
      <c r="A165" s="11"/>
      <c r="B165" s="16" t="s">
        <v>640</v>
      </c>
      <c r="C165" s="16" t="s">
        <v>630</v>
      </c>
      <c r="D165" s="16" t="s">
        <v>757</v>
      </c>
      <c r="E165" s="16"/>
      <c r="F165" s="11" t="s">
        <v>654</v>
      </c>
      <c r="G165" s="11"/>
      <c r="H165" s="11" t="s">
        <v>552</v>
      </c>
      <c r="I165" s="11"/>
      <c r="J165" s="11" t="s">
        <v>553</v>
      </c>
      <c r="K165" s="11"/>
      <c r="L165" s="11" t="s">
        <v>569</v>
      </c>
      <c r="M165" s="11" t="s">
        <v>635</v>
      </c>
    </row>
    <row r="166" spans="1:13" s="2" customFormat="1" ht="19.5" customHeight="1">
      <c r="A166" s="11"/>
      <c r="B166" s="16" t="s">
        <v>636</v>
      </c>
      <c r="C166" s="16" t="s">
        <v>625</v>
      </c>
      <c r="D166" s="16" t="s">
        <v>758</v>
      </c>
      <c r="E166" s="16"/>
      <c r="F166" s="11" t="s">
        <v>564</v>
      </c>
      <c r="G166" s="11"/>
      <c r="H166" s="11" t="s">
        <v>754</v>
      </c>
      <c r="I166" s="11"/>
      <c r="J166" s="11" t="s">
        <v>553</v>
      </c>
      <c r="K166" s="11"/>
      <c r="L166" s="11" t="s">
        <v>759</v>
      </c>
      <c r="M166" s="11" t="s">
        <v>629</v>
      </c>
    </row>
    <row r="167" spans="1:13" s="2" customFormat="1" ht="48" customHeight="1">
      <c r="A167" s="18" t="s">
        <v>644</v>
      </c>
      <c r="B167" s="18"/>
      <c r="C167" s="18"/>
      <c r="D167" s="18"/>
      <c r="E167" s="18"/>
      <c r="F167" s="18"/>
      <c r="G167" s="18"/>
      <c r="H167" s="18"/>
      <c r="I167" s="18"/>
      <c r="J167" s="18"/>
      <c r="K167" s="18"/>
      <c r="L167" s="18"/>
      <c r="M167" s="18"/>
    </row>
    <row r="168" spans="1:13" s="2" customFormat="1" ht="25.5" customHeight="1">
      <c r="A168" s="9" t="s">
        <v>598</v>
      </c>
      <c r="B168" s="10" t="s">
        <v>599</v>
      </c>
      <c r="C168" s="10"/>
      <c r="D168" s="10"/>
      <c r="E168" s="10"/>
      <c r="F168" s="10"/>
      <c r="G168" s="10"/>
      <c r="H168" s="10"/>
      <c r="I168" s="10"/>
      <c r="J168" s="10"/>
      <c r="K168" s="20" t="s">
        <v>600</v>
      </c>
      <c r="L168" s="20"/>
      <c r="M168" s="20"/>
    </row>
    <row r="169" spans="1:13" s="2" customFormat="1" ht="36" customHeight="1">
      <c r="A169" s="11" t="s">
        <v>601</v>
      </c>
      <c r="B169" s="12" t="s">
        <v>760</v>
      </c>
      <c r="C169" s="12"/>
      <c r="D169" s="12"/>
      <c r="E169" s="12"/>
      <c r="F169" s="12"/>
      <c r="G169" s="11" t="s">
        <v>603</v>
      </c>
      <c r="H169" s="11"/>
      <c r="I169" s="11" t="s">
        <v>604</v>
      </c>
      <c r="J169" s="11"/>
      <c r="K169" s="11"/>
      <c r="L169" s="11"/>
      <c r="M169" s="11"/>
    </row>
    <row r="170" spans="1:13" s="2" customFormat="1" ht="25.5" customHeight="1">
      <c r="A170" s="11" t="s">
        <v>605</v>
      </c>
      <c r="B170" s="11">
        <v>10</v>
      </c>
      <c r="C170" s="11"/>
      <c r="D170" s="11"/>
      <c r="E170" s="11"/>
      <c r="F170" s="11"/>
      <c r="G170" s="11" t="s">
        <v>606</v>
      </c>
      <c r="H170" s="11"/>
      <c r="I170" s="11" t="s">
        <v>607</v>
      </c>
      <c r="J170" s="11"/>
      <c r="K170" s="11"/>
      <c r="L170" s="11"/>
      <c r="M170" s="11"/>
    </row>
    <row r="171" spans="1:13" s="2" customFormat="1" ht="25.5" customHeight="1">
      <c r="A171" s="11" t="s">
        <v>608</v>
      </c>
      <c r="B171" s="13">
        <v>1500</v>
      </c>
      <c r="C171" s="13"/>
      <c r="D171" s="13"/>
      <c r="E171" s="13"/>
      <c r="F171" s="13"/>
      <c r="G171" s="11" t="s">
        <v>609</v>
      </c>
      <c r="H171" s="11"/>
      <c r="I171" s="13">
        <v>1500</v>
      </c>
      <c r="J171" s="13"/>
      <c r="K171" s="13"/>
      <c r="L171" s="13"/>
      <c r="M171" s="13"/>
    </row>
    <row r="172" spans="1:13" s="2" customFormat="1" ht="25.5" customHeight="1">
      <c r="A172" s="11"/>
      <c r="B172" s="13"/>
      <c r="C172" s="13"/>
      <c r="D172" s="13"/>
      <c r="E172" s="13"/>
      <c r="F172" s="13"/>
      <c r="G172" s="11" t="s">
        <v>610</v>
      </c>
      <c r="H172" s="11"/>
      <c r="I172" s="13"/>
      <c r="J172" s="13"/>
      <c r="K172" s="13"/>
      <c r="L172" s="13"/>
      <c r="M172" s="13"/>
    </row>
    <row r="173" spans="1:13" s="2" customFormat="1" ht="81" customHeight="1">
      <c r="A173" s="11" t="s">
        <v>611</v>
      </c>
      <c r="B173" s="16" t="s">
        <v>761</v>
      </c>
      <c r="C173" s="16"/>
      <c r="D173" s="16"/>
      <c r="E173" s="16"/>
      <c r="F173" s="16"/>
      <c r="G173" s="16"/>
      <c r="H173" s="16"/>
      <c r="I173" s="16"/>
      <c r="J173" s="16"/>
      <c r="K173" s="16"/>
      <c r="L173" s="16"/>
      <c r="M173" s="16"/>
    </row>
    <row r="174" spans="1:13" s="2" customFormat="1" ht="408.75" customHeight="1">
      <c r="A174" s="11" t="s">
        <v>613</v>
      </c>
      <c r="B174" s="21" t="s">
        <v>762</v>
      </c>
      <c r="C174" s="22"/>
      <c r="D174" s="22"/>
      <c r="E174" s="22"/>
      <c r="F174" s="22"/>
      <c r="G174" s="22"/>
      <c r="H174" s="22"/>
      <c r="I174" s="22"/>
      <c r="J174" s="22"/>
      <c r="K174" s="22"/>
      <c r="L174" s="22"/>
      <c r="M174" s="22"/>
    </row>
    <row r="175" spans="1:13" s="2" customFormat="1" ht="81" customHeight="1">
      <c r="A175" s="11" t="s">
        <v>615</v>
      </c>
      <c r="B175" s="16" t="s">
        <v>761</v>
      </c>
      <c r="C175" s="16"/>
      <c r="D175" s="16"/>
      <c r="E175" s="16"/>
      <c r="F175" s="16"/>
      <c r="G175" s="16"/>
      <c r="H175" s="16"/>
      <c r="I175" s="16"/>
      <c r="J175" s="16"/>
      <c r="K175" s="16"/>
      <c r="L175" s="16"/>
      <c r="M175" s="16"/>
    </row>
    <row r="176" spans="1:13" s="2" customFormat="1" ht="25.5" customHeight="1">
      <c r="A176" s="11" t="s">
        <v>617</v>
      </c>
      <c r="B176" s="11" t="s">
        <v>648</v>
      </c>
      <c r="C176" s="11" t="s">
        <v>618</v>
      </c>
      <c r="D176" s="11" t="s">
        <v>619</v>
      </c>
      <c r="E176" s="11"/>
      <c r="F176" s="11" t="s">
        <v>620</v>
      </c>
      <c r="G176" s="11"/>
      <c r="H176" s="11" t="s">
        <v>621</v>
      </c>
      <c r="I176" s="11"/>
      <c r="J176" s="11" t="s">
        <v>622</v>
      </c>
      <c r="K176" s="11"/>
      <c r="L176" s="11" t="s">
        <v>623</v>
      </c>
      <c r="M176" s="11" t="s">
        <v>624</v>
      </c>
    </row>
    <row r="177" spans="1:13" s="2" customFormat="1" ht="19.5" customHeight="1">
      <c r="A177" s="11"/>
      <c r="B177" s="16" t="s">
        <v>636</v>
      </c>
      <c r="C177" s="16" t="s">
        <v>649</v>
      </c>
      <c r="D177" s="16" t="s">
        <v>763</v>
      </c>
      <c r="E177" s="16"/>
      <c r="F177" s="11" t="s">
        <v>564</v>
      </c>
      <c r="G177" s="11"/>
      <c r="H177" s="11" t="s">
        <v>552</v>
      </c>
      <c r="I177" s="11"/>
      <c r="J177" s="11" t="s">
        <v>553</v>
      </c>
      <c r="K177" s="11"/>
      <c r="L177" s="11" t="s">
        <v>585</v>
      </c>
      <c r="M177" s="11" t="s">
        <v>629</v>
      </c>
    </row>
    <row r="178" spans="1:13" s="2" customFormat="1" ht="19.5" customHeight="1">
      <c r="A178" s="11"/>
      <c r="B178" s="16" t="s">
        <v>640</v>
      </c>
      <c r="C178" s="16" t="s">
        <v>630</v>
      </c>
      <c r="D178" s="16" t="s">
        <v>723</v>
      </c>
      <c r="E178" s="16"/>
      <c r="F178" s="11" t="s">
        <v>564</v>
      </c>
      <c r="G178" s="11"/>
      <c r="H178" s="11" t="s">
        <v>633</v>
      </c>
      <c r="I178" s="11"/>
      <c r="J178" s="11" t="s">
        <v>553</v>
      </c>
      <c r="K178" s="11"/>
      <c r="L178" s="11" t="s">
        <v>634</v>
      </c>
      <c r="M178" s="11" t="s">
        <v>635</v>
      </c>
    </row>
    <row r="179" spans="1:13" s="2" customFormat="1" ht="19.5" customHeight="1">
      <c r="A179" s="11"/>
      <c r="B179" s="16" t="s">
        <v>636</v>
      </c>
      <c r="C179" s="16" t="s">
        <v>625</v>
      </c>
      <c r="D179" s="16" t="s">
        <v>764</v>
      </c>
      <c r="E179" s="16"/>
      <c r="F179" s="11" t="s">
        <v>564</v>
      </c>
      <c r="G179" s="11"/>
      <c r="H179" s="11" t="s">
        <v>765</v>
      </c>
      <c r="I179" s="11"/>
      <c r="J179" s="11" t="s">
        <v>553</v>
      </c>
      <c r="K179" s="11"/>
      <c r="L179" s="11" t="s">
        <v>766</v>
      </c>
      <c r="M179" s="11" t="s">
        <v>629</v>
      </c>
    </row>
    <row r="180" spans="1:13" s="2" customFormat="1" ht="19.5" customHeight="1">
      <c r="A180" s="11"/>
      <c r="B180" s="16" t="s">
        <v>636</v>
      </c>
      <c r="C180" s="16" t="s">
        <v>625</v>
      </c>
      <c r="D180" s="16" t="s">
        <v>767</v>
      </c>
      <c r="E180" s="16"/>
      <c r="F180" s="11" t="s">
        <v>564</v>
      </c>
      <c r="G180" s="11"/>
      <c r="H180" s="11" t="s">
        <v>768</v>
      </c>
      <c r="I180" s="11"/>
      <c r="J180" s="11" t="s">
        <v>553</v>
      </c>
      <c r="K180" s="11"/>
      <c r="L180" s="11" t="s">
        <v>769</v>
      </c>
      <c r="M180" s="11" t="s">
        <v>629</v>
      </c>
    </row>
    <row r="181" spans="1:13" s="2" customFormat="1" ht="19.5" customHeight="1">
      <c r="A181" s="11"/>
      <c r="B181" s="16" t="s">
        <v>640</v>
      </c>
      <c r="C181" s="16" t="s">
        <v>630</v>
      </c>
      <c r="D181" s="16" t="s">
        <v>770</v>
      </c>
      <c r="E181" s="16"/>
      <c r="F181" s="11" t="s">
        <v>632</v>
      </c>
      <c r="G181" s="11"/>
      <c r="H181" s="11"/>
      <c r="I181" s="11"/>
      <c r="J181" s="11" t="s">
        <v>771</v>
      </c>
      <c r="K181" s="11"/>
      <c r="L181" s="11" t="s">
        <v>772</v>
      </c>
      <c r="M181" s="11" t="s">
        <v>635</v>
      </c>
    </row>
    <row r="182" spans="1:13" s="2" customFormat="1" ht="48" customHeight="1">
      <c r="A182" s="18" t="s">
        <v>644</v>
      </c>
      <c r="B182" s="18"/>
      <c r="C182" s="18"/>
      <c r="D182" s="18"/>
      <c r="E182" s="18"/>
      <c r="F182" s="18"/>
      <c r="G182" s="18"/>
      <c r="H182" s="18"/>
      <c r="I182" s="18"/>
      <c r="J182" s="18"/>
      <c r="K182" s="18"/>
      <c r="L182" s="18"/>
      <c r="M182" s="18"/>
    </row>
    <row r="183" spans="1:13" s="2" customFormat="1" ht="25.5" customHeight="1">
      <c r="A183" s="9" t="s">
        <v>598</v>
      </c>
      <c r="B183" s="10" t="s">
        <v>599</v>
      </c>
      <c r="C183" s="10"/>
      <c r="D183" s="10"/>
      <c r="E183" s="10"/>
      <c r="F183" s="10"/>
      <c r="G183" s="10"/>
      <c r="H183" s="10"/>
      <c r="I183" s="10"/>
      <c r="J183" s="10"/>
      <c r="K183" s="20" t="s">
        <v>600</v>
      </c>
      <c r="L183" s="20"/>
      <c r="M183" s="20"/>
    </row>
    <row r="184" spans="1:13" s="2" customFormat="1" ht="25.5" customHeight="1">
      <c r="A184" s="11" t="s">
        <v>601</v>
      </c>
      <c r="B184" s="12" t="s">
        <v>773</v>
      </c>
      <c r="C184" s="12"/>
      <c r="D184" s="12"/>
      <c r="E184" s="12"/>
      <c r="F184" s="12"/>
      <c r="G184" s="11" t="s">
        <v>603</v>
      </c>
      <c r="H184" s="11"/>
      <c r="I184" s="11" t="s">
        <v>604</v>
      </c>
      <c r="J184" s="11"/>
      <c r="K184" s="11"/>
      <c r="L184" s="11"/>
      <c r="M184" s="11"/>
    </row>
    <row r="185" spans="1:13" s="2" customFormat="1" ht="25.5" customHeight="1">
      <c r="A185" s="11" t="s">
        <v>605</v>
      </c>
      <c r="B185" s="11">
        <v>10</v>
      </c>
      <c r="C185" s="11"/>
      <c r="D185" s="11"/>
      <c r="E185" s="11"/>
      <c r="F185" s="11"/>
      <c r="G185" s="11" t="s">
        <v>606</v>
      </c>
      <c r="H185" s="11"/>
      <c r="I185" s="11" t="s">
        <v>607</v>
      </c>
      <c r="J185" s="11"/>
      <c r="K185" s="11"/>
      <c r="L185" s="11"/>
      <c r="M185" s="11"/>
    </row>
    <row r="186" spans="1:13" s="2" customFormat="1" ht="25.5" customHeight="1">
      <c r="A186" s="11" t="s">
        <v>608</v>
      </c>
      <c r="B186" s="13">
        <v>16</v>
      </c>
      <c r="C186" s="13"/>
      <c r="D186" s="13"/>
      <c r="E186" s="13"/>
      <c r="F186" s="13"/>
      <c r="G186" s="11" t="s">
        <v>609</v>
      </c>
      <c r="H186" s="11"/>
      <c r="I186" s="13">
        <v>16</v>
      </c>
      <c r="J186" s="13"/>
      <c r="K186" s="13"/>
      <c r="L186" s="13"/>
      <c r="M186" s="13"/>
    </row>
    <row r="187" spans="1:13" s="2" customFormat="1" ht="25.5" customHeight="1">
      <c r="A187" s="11"/>
      <c r="B187" s="13"/>
      <c r="C187" s="13"/>
      <c r="D187" s="13"/>
      <c r="E187" s="13"/>
      <c r="F187" s="13"/>
      <c r="G187" s="11" t="s">
        <v>610</v>
      </c>
      <c r="H187" s="11"/>
      <c r="I187" s="13"/>
      <c r="J187" s="13"/>
      <c r="K187" s="13"/>
      <c r="L187" s="13"/>
      <c r="M187" s="13"/>
    </row>
    <row r="188" spans="1:13" s="2" customFormat="1" ht="81" customHeight="1">
      <c r="A188" s="11" t="s">
        <v>611</v>
      </c>
      <c r="B188" s="16" t="s">
        <v>774</v>
      </c>
      <c r="C188" s="16"/>
      <c r="D188" s="16"/>
      <c r="E188" s="16"/>
      <c r="F188" s="16"/>
      <c r="G188" s="16"/>
      <c r="H188" s="16"/>
      <c r="I188" s="16"/>
      <c r="J188" s="16"/>
      <c r="K188" s="16"/>
      <c r="L188" s="16"/>
      <c r="M188" s="16"/>
    </row>
    <row r="189" spans="1:13" s="2" customFormat="1" ht="93" customHeight="1">
      <c r="A189" s="11" t="s">
        <v>613</v>
      </c>
      <c r="B189" s="17" t="s">
        <v>775</v>
      </c>
      <c r="C189" s="16"/>
      <c r="D189" s="16"/>
      <c r="E189" s="16"/>
      <c r="F189" s="16"/>
      <c r="G189" s="16"/>
      <c r="H189" s="16"/>
      <c r="I189" s="16"/>
      <c r="J189" s="16"/>
      <c r="K189" s="16"/>
      <c r="L189" s="16"/>
      <c r="M189" s="16"/>
    </row>
    <row r="190" spans="1:13" s="2" customFormat="1" ht="81" customHeight="1">
      <c r="A190" s="11" t="s">
        <v>615</v>
      </c>
      <c r="B190" s="16" t="s">
        <v>774</v>
      </c>
      <c r="C190" s="16"/>
      <c r="D190" s="16"/>
      <c r="E190" s="16"/>
      <c r="F190" s="16"/>
      <c r="G190" s="16"/>
      <c r="H190" s="16"/>
      <c r="I190" s="16"/>
      <c r="J190" s="16"/>
      <c r="K190" s="16"/>
      <c r="L190" s="16"/>
      <c r="M190" s="16"/>
    </row>
    <row r="191" spans="1:13" s="2" customFormat="1" ht="25.5" customHeight="1">
      <c r="A191" s="11" t="s">
        <v>617</v>
      </c>
      <c r="B191" s="11" t="s">
        <v>648</v>
      </c>
      <c r="C191" s="11" t="s">
        <v>618</v>
      </c>
      <c r="D191" s="11" t="s">
        <v>619</v>
      </c>
      <c r="E191" s="11"/>
      <c r="F191" s="11" t="s">
        <v>620</v>
      </c>
      <c r="G191" s="11"/>
      <c r="H191" s="11" t="s">
        <v>621</v>
      </c>
      <c r="I191" s="11"/>
      <c r="J191" s="11" t="s">
        <v>622</v>
      </c>
      <c r="K191" s="11"/>
      <c r="L191" s="11" t="s">
        <v>623</v>
      </c>
      <c r="M191" s="11" t="s">
        <v>624</v>
      </c>
    </row>
    <row r="192" spans="1:13" s="2" customFormat="1" ht="19.5" customHeight="1">
      <c r="A192" s="11"/>
      <c r="B192" s="16" t="s">
        <v>636</v>
      </c>
      <c r="C192" s="16" t="s">
        <v>625</v>
      </c>
      <c r="D192" s="16" t="s">
        <v>776</v>
      </c>
      <c r="E192" s="16"/>
      <c r="F192" s="11" t="s">
        <v>564</v>
      </c>
      <c r="G192" s="11"/>
      <c r="H192" s="11" t="s">
        <v>777</v>
      </c>
      <c r="I192" s="11"/>
      <c r="J192" s="11" t="s">
        <v>553</v>
      </c>
      <c r="K192" s="11"/>
      <c r="L192" s="11" t="s">
        <v>564</v>
      </c>
      <c r="M192" s="11" t="s">
        <v>629</v>
      </c>
    </row>
    <row r="193" spans="1:13" s="2" customFormat="1" ht="19.5" customHeight="1">
      <c r="A193" s="11"/>
      <c r="B193" s="16" t="s">
        <v>636</v>
      </c>
      <c r="C193" s="16" t="s">
        <v>625</v>
      </c>
      <c r="D193" s="16" t="s">
        <v>778</v>
      </c>
      <c r="E193" s="16"/>
      <c r="F193" s="11" t="s">
        <v>564</v>
      </c>
      <c r="G193" s="11"/>
      <c r="H193" s="11" t="s">
        <v>777</v>
      </c>
      <c r="I193" s="11"/>
      <c r="J193" s="11" t="s">
        <v>553</v>
      </c>
      <c r="K193" s="11"/>
      <c r="L193" s="11" t="s">
        <v>564</v>
      </c>
      <c r="M193" s="11" t="s">
        <v>629</v>
      </c>
    </row>
    <row r="194" spans="1:13" s="2" customFormat="1" ht="19.5" customHeight="1">
      <c r="A194" s="11"/>
      <c r="B194" s="16" t="s">
        <v>640</v>
      </c>
      <c r="C194" s="16" t="s">
        <v>655</v>
      </c>
      <c r="D194" s="16" t="s">
        <v>779</v>
      </c>
      <c r="E194" s="16"/>
      <c r="F194" s="11" t="s">
        <v>564</v>
      </c>
      <c r="G194" s="11"/>
      <c r="H194" s="11" t="s">
        <v>552</v>
      </c>
      <c r="I194" s="11"/>
      <c r="J194" s="11" t="s">
        <v>553</v>
      </c>
      <c r="K194" s="11"/>
      <c r="L194" s="11" t="s">
        <v>554</v>
      </c>
      <c r="M194" s="11" t="s">
        <v>635</v>
      </c>
    </row>
    <row r="195" spans="1:13" s="2" customFormat="1" ht="19.5" customHeight="1">
      <c r="A195" s="11"/>
      <c r="B195" s="16" t="s">
        <v>640</v>
      </c>
      <c r="C195" s="16" t="s">
        <v>630</v>
      </c>
      <c r="D195" s="16" t="s">
        <v>780</v>
      </c>
      <c r="E195" s="16"/>
      <c r="F195" s="11" t="s">
        <v>632</v>
      </c>
      <c r="G195" s="11"/>
      <c r="H195" s="11" t="s">
        <v>552</v>
      </c>
      <c r="I195" s="11"/>
      <c r="J195" s="11" t="s">
        <v>553</v>
      </c>
      <c r="K195" s="11"/>
      <c r="L195" s="11" t="s">
        <v>554</v>
      </c>
      <c r="M195" s="11" t="s">
        <v>635</v>
      </c>
    </row>
    <row r="196" spans="1:13" s="2" customFormat="1" ht="19.5" customHeight="1">
      <c r="A196" s="11"/>
      <c r="B196" s="16" t="s">
        <v>636</v>
      </c>
      <c r="C196" s="16" t="s">
        <v>649</v>
      </c>
      <c r="D196" s="16" t="s">
        <v>781</v>
      </c>
      <c r="E196" s="16"/>
      <c r="F196" s="11" t="s">
        <v>564</v>
      </c>
      <c r="G196" s="11"/>
      <c r="H196" s="11"/>
      <c r="I196" s="11"/>
      <c r="J196" s="11" t="s">
        <v>771</v>
      </c>
      <c r="K196" s="11"/>
      <c r="L196" s="11" t="s">
        <v>772</v>
      </c>
      <c r="M196" s="11" t="s">
        <v>629</v>
      </c>
    </row>
    <row r="197" spans="1:13" s="2" customFormat="1" ht="48" customHeight="1">
      <c r="A197" s="18" t="s">
        <v>644</v>
      </c>
      <c r="B197" s="18"/>
      <c r="C197" s="18"/>
      <c r="D197" s="18"/>
      <c r="E197" s="18"/>
      <c r="F197" s="18"/>
      <c r="G197" s="18"/>
      <c r="H197" s="18"/>
      <c r="I197" s="18"/>
      <c r="J197" s="18"/>
      <c r="K197" s="18"/>
      <c r="L197" s="18"/>
      <c r="M197" s="18"/>
    </row>
    <row r="198" spans="1:13" s="2" customFormat="1" ht="25.5" customHeight="1">
      <c r="A198" s="9" t="s">
        <v>598</v>
      </c>
      <c r="B198" s="10" t="s">
        <v>599</v>
      </c>
      <c r="C198" s="10"/>
      <c r="D198" s="10"/>
      <c r="E198" s="10"/>
      <c r="F198" s="10"/>
      <c r="G198" s="10"/>
      <c r="H198" s="10"/>
      <c r="I198" s="10"/>
      <c r="J198" s="10"/>
      <c r="K198" s="20" t="s">
        <v>600</v>
      </c>
      <c r="L198" s="20"/>
      <c r="M198" s="20"/>
    </row>
    <row r="199" spans="1:13" s="2" customFormat="1" ht="25.5" customHeight="1">
      <c r="A199" s="11" t="s">
        <v>601</v>
      </c>
      <c r="B199" s="12" t="s">
        <v>782</v>
      </c>
      <c r="C199" s="12"/>
      <c r="D199" s="12"/>
      <c r="E199" s="12"/>
      <c r="F199" s="12"/>
      <c r="G199" s="11" t="s">
        <v>603</v>
      </c>
      <c r="H199" s="11"/>
      <c r="I199" s="11" t="s">
        <v>604</v>
      </c>
      <c r="J199" s="11"/>
      <c r="K199" s="11"/>
      <c r="L199" s="11"/>
      <c r="M199" s="11"/>
    </row>
    <row r="200" spans="1:13" s="2" customFormat="1" ht="25.5" customHeight="1">
      <c r="A200" s="11" t="s">
        <v>605</v>
      </c>
      <c r="B200" s="11">
        <v>10</v>
      </c>
      <c r="C200" s="11"/>
      <c r="D200" s="11"/>
      <c r="E200" s="11"/>
      <c r="F200" s="11"/>
      <c r="G200" s="11" t="s">
        <v>606</v>
      </c>
      <c r="H200" s="11"/>
      <c r="I200" s="11" t="s">
        <v>607</v>
      </c>
      <c r="J200" s="11"/>
      <c r="K200" s="11"/>
      <c r="L200" s="11"/>
      <c r="M200" s="11"/>
    </row>
    <row r="201" spans="1:13" s="2" customFormat="1" ht="25.5" customHeight="1">
      <c r="A201" s="11" t="s">
        <v>608</v>
      </c>
      <c r="B201" s="13">
        <v>20</v>
      </c>
      <c r="C201" s="13"/>
      <c r="D201" s="13"/>
      <c r="E201" s="13"/>
      <c r="F201" s="13"/>
      <c r="G201" s="11" t="s">
        <v>609</v>
      </c>
      <c r="H201" s="11"/>
      <c r="I201" s="13">
        <v>20</v>
      </c>
      <c r="J201" s="13"/>
      <c r="K201" s="13"/>
      <c r="L201" s="13"/>
      <c r="M201" s="13"/>
    </row>
    <row r="202" spans="1:13" s="2" customFormat="1" ht="25.5" customHeight="1">
      <c r="A202" s="11"/>
      <c r="B202" s="13"/>
      <c r="C202" s="13"/>
      <c r="D202" s="13"/>
      <c r="E202" s="13"/>
      <c r="F202" s="13"/>
      <c r="G202" s="11" t="s">
        <v>610</v>
      </c>
      <c r="H202" s="11"/>
      <c r="I202" s="13"/>
      <c r="J202" s="13"/>
      <c r="K202" s="13"/>
      <c r="L202" s="13"/>
      <c r="M202" s="13"/>
    </row>
    <row r="203" spans="1:13" s="2" customFormat="1" ht="81" customHeight="1">
      <c r="A203" s="11" t="s">
        <v>611</v>
      </c>
      <c r="B203" s="16" t="s">
        <v>783</v>
      </c>
      <c r="C203" s="16"/>
      <c r="D203" s="16"/>
      <c r="E203" s="16"/>
      <c r="F203" s="16"/>
      <c r="G203" s="16"/>
      <c r="H203" s="16"/>
      <c r="I203" s="16"/>
      <c r="J203" s="16"/>
      <c r="K203" s="16"/>
      <c r="L203" s="16"/>
      <c r="M203" s="16"/>
    </row>
    <row r="204" spans="1:13" s="2" customFormat="1" ht="157.5" customHeight="1">
      <c r="A204" s="11" t="s">
        <v>613</v>
      </c>
      <c r="B204" s="17" t="s">
        <v>784</v>
      </c>
      <c r="C204" s="16"/>
      <c r="D204" s="16"/>
      <c r="E204" s="16"/>
      <c r="F204" s="16"/>
      <c r="G204" s="16"/>
      <c r="H204" s="16"/>
      <c r="I204" s="16"/>
      <c r="J204" s="16"/>
      <c r="K204" s="16"/>
      <c r="L204" s="16"/>
      <c r="M204" s="16"/>
    </row>
    <row r="205" spans="1:13" s="2" customFormat="1" ht="81" customHeight="1">
      <c r="A205" s="11" t="s">
        <v>615</v>
      </c>
      <c r="B205" s="16" t="s">
        <v>783</v>
      </c>
      <c r="C205" s="16"/>
      <c r="D205" s="16"/>
      <c r="E205" s="16"/>
      <c r="F205" s="16"/>
      <c r="G205" s="16"/>
      <c r="H205" s="16"/>
      <c r="I205" s="16"/>
      <c r="J205" s="16"/>
      <c r="K205" s="16"/>
      <c r="L205" s="16"/>
      <c r="M205" s="16"/>
    </row>
    <row r="206" spans="1:13" s="2" customFormat="1" ht="25.5" customHeight="1">
      <c r="A206" s="11" t="s">
        <v>617</v>
      </c>
      <c r="B206" s="11" t="s">
        <v>648</v>
      </c>
      <c r="C206" s="11" t="s">
        <v>618</v>
      </c>
      <c r="D206" s="11" t="s">
        <v>619</v>
      </c>
      <c r="E206" s="11"/>
      <c r="F206" s="11" t="s">
        <v>620</v>
      </c>
      <c r="G206" s="11"/>
      <c r="H206" s="11" t="s">
        <v>621</v>
      </c>
      <c r="I206" s="11"/>
      <c r="J206" s="11" t="s">
        <v>622</v>
      </c>
      <c r="K206" s="11"/>
      <c r="L206" s="11" t="s">
        <v>623</v>
      </c>
      <c r="M206" s="11" t="s">
        <v>624</v>
      </c>
    </row>
    <row r="207" spans="1:13" s="2" customFormat="1" ht="19.5" customHeight="1">
      <c r="A207" s="11"/>
      <c r="B207" s="16" t="s">
        <v>636</v>
      </c>
      <c r="C207" s="16" t="s">
        <v>625</v>
      </c>
      <c r="D207" s="16" t="s">
        <v>785</v>
      </c>
      <c r="E207" s="16"/>
      <c r="F207" s="11" t="s">
        <v>564</v>
      </c>
      <c r="G207" s="11"/>
      <c r="H207" s="11" t="s">
        <v>786</v>
      </c>
      <c r="I207" s="11"/>
      <c r="J207" s="11" t="s">
        <v>553</v>
      </c>
      <c r="K207" s="11"/>
      <c r="L207" s="11" t="s">
        <v>704</v>
      </c>
      <c r="M207" s="11" t="s">
        <v>629</v>
      </c>
    </row>
    <row r="208" spans="1:13" s="2" customFormat="1" ht="19.5" customHeight="1">
      <c r="A208" s="11"/>
      <c r="B208" s="16" t="s">
        <v>640</v>
      </c>
      <c r="C208" s="16" t="s">
        <v>630</v>
      </c>
      <c r="D208" s="16" t="s">
        <v>787</v>
      </c>
      <c r="E208" s="16"/>
      <c r="F208" s="11" t="s">
        <v>632</v>
      </c>
      <c r="G208" s="11"/>
      <c r="H208" s="11" t="s">
        <v>552</v>
      </c>
      <c r="I208" s="11"/>
      <c r="J208" s="11" t="s">
        <v>553</v>
      </c>
      <c r="K208" s="11"/>
      <c r="L208" s="11" t="s">
        <v>569</v>
      </c>
      <c r="M208" s="11" t="s">
        <v>635</v>
      </c>
    </row>
    <row r="209" spans="1:13" s="2" customFormat="1" ht="19.5" customHeight="1">
      <c r="A209" s="11"/>
      <c r="B209" s="16" t="s">
        <v>640</v>
      </c>
      <c r="C209" s="16" t="s">
        <v>630</v>
      </c>
      <c r="D209" s="16" t="s">
        <v>788</v>
      </c>
      <c r="E209" s="16"/>
      <c r="F209" s="11" t="s">
        <v>564</v>
      </c>
      <c r="G209" s="11"/>
      <c r="H209" s="11" t="s">
        <v>552</v>
      </c>
      <c r="I209" s="11"/>
      <c r="J209" s="11" t="s">
        <v>553</v>
      </c>
      <c r="K209" s="11"/>
      <c r="L209" s="11" t="s">
        <v>554</v>
      </c>
      <c r="M209" s="11" t="s">
        <v>635</v>
      </c>
    </row>
    <row r="210" spans="1:13" s="2" customFormat="1" ht="19.5" customHeight="1">
      <c r="A210" s="11"/>
      <c r="B210" s="16" t="s">
        <v>636</v>
      </c>
      <c r="C210" s="16" t="s">
        <v>625</v>
      </c>
      <c r="D210" s="16" t="s">
        <v>789</v>
      </c>
      <c r="E210" s="16"/>
      <c r="F210" s="11" t="s">
        <v>564</v>
      </c>
      <c r="G210" s="11"/>
      <c r="H210" s="11" t="s">
        <v>552</v>
      </c>
      <c r="I210" s="11"/>
      <c r="J210" s="11" t="s">
        <v>553</v>
      </c>
      <c r="K210" s="11"/>
      <c r="L210" s="11" t="s">
        <v>580</v>
      </c>
      <c r="M210" s="11" t="s">
        <v>629</v>
      </c>
    </row>
    <row r="211" spans="1:13" s="2" customFormat="1" ht="19.5" customHeight="1">
      <c r="A211" s="11"/>
      <c r="B211" s="16" t="s">
        <v>636</v>
      </c>
      <c r="C211" s="16" t="s">
        <v>625</v>
      </c>
      <c r="D211" s="16" t="s">
        <v>790</v>
      </c>
      <c r="E211" s="16"/>
      <c r="F211" s="11" t="s">
        <v>564</v>
      </c>
      <c r="G211" s="11"/>
      <c r="H211" s="11" t="s">
        <v>552</v>
      </c>
      <c r="I211" s="11"/>
      <c r="J211" s="11" t="s">
        <v>553</v>
      </c>
      <c r="K211" s="11"/>
      <c r="L211" s="11" t="s">
        <v>592</v>
      </c>
      <c r="M211" s="11" t="s">
        <v>629</v>
      </c>
    </row>
    <row r="212" spans="1:13" s="2" customFormat="1" ht="48" customHeight="1">
      <c r="A212" s="18" t="s">
        <v>644</v>
      </c>
      <c r="B212" s="18"/>
      <c r="C212" s="18"/>
      <c r="D212" s="18"/>
      <c r="E212" s="18"/>
      <c r="F212" s="18"/>
      <c r="G212" s="18"/>
      <c r="H212" s="18"/>
      <c r="I212" s="18"/>
      <c r="J212" s="18"/>
      <c r="K212" s="18"/>
      <c r="L212" s="18"/>
      <c r="M212" s="18"/>
    </row>
    <row r="213" spans="1:13" s="2" customFormat="1" ht="25.5" customHeight="1">
      <c r="A213" s="9" t="s">
        <v>598</v>
      </c>
      <c r="B213" s="10" t="s">
        <v>599</v>
      </c>
      <c r="C213" s="10"/>
      <c r="D213" s="10"/>
      <c r="E213" s="10"/>
      <c r="F213" s="10"/>
      <c r="G213" s="10"/>
      <c r="H213" s="10"/>
      <c r="I213" s="10"/>
      <c r="J213" s="10"/>
      <c r="K213" s="20" t="s">
        <v>600</v>
      </c>
      <c r="L213" s="20"/>
      <c r="M213" s="20"/>
    </row>
    <row r="214" spans="1:13" s="2" customFormat="1" ht="25.5" customHeight="1">
      <c r="A214" s="11" t="s">
        <v>601</v>
      </c>
      <c r="B214" s="12" t="s">
        <v>791</v>
      </c>
      <c r="C214" s="12"/>
      <c r="D214" s="12"/>
      <c r="E214" s="12"/>
      <c r="F214" s="12"/>
      <c r="G214" s="11" t="s">
        <v>603</v>
      </c>
      <c r="H214" s="11"/>
      <c r="I214" s="11" t="s">
        <v>604</v>
      </c>
      <c r="J214" s="11"/>
      <c r="K214" s="11"/>
      <c r="L214" s="11"/>
      <c r="M214" s="11"/>
    </row>
    <row r="215" spans="1:13" s="2" customFormat="1" ht="25.5" customHeight="1">
      <c r="A215" s="11" t="s">
        <v>605</v>
      </c>
      <c r="B215" s="11">
        <v>10</v>
      </c>
      <c r="C215" s="11"/>
      <c r="D215" s="11"/>
      <c r="E215" s="11"/>
      <c r="F215" s="11"/>
      <c r="G215" s="11" t="s">
        <v>606</v>
      </c>
      <c r="H215" s="11"/>
      <c r="I215" s="11" t="s">
        <v>607</v>
      </c>
      <c r="J215" s="11"/>
      <c r="K215" s="11"/>
      <c r="L215" s="11"/>
      <c r="M215" s="11"/>
    </row>
    <row r="216" spans="1:13" s="2" customFormat="1" ht="25.5" customHeight="1">
      <c r="A216" s="11" t="s">
        <v>608</v>
      </c>
      <c r="B216" s="13">
        <v>10</v>
      </c>
      <c r="C216" s="13"/>
      <c r="D216" s="13"/>
      <c r="E216" s="13"/>
      <c r="F216" s="13"/>
      <c r="G216" s="11" t="s">
        <v>609</v>
      </c>
      <c r="H216" s="11"/>
      <c r="I216" s="13">
        <v>10</v>
      </c>
      <c r="J216" s="13"/>
      <c r="K216" s="13"/>
      <c r="L216" s="13"/>
      <c r="M216" s="13"/>
    </row>
    <row r="217" spans="1:13" s="2" customFormat="1" ht="25.5" customHeight="1">
      <c r="A217" s="11"/>
      <c r="B217" s="13"/>
      <c r="C217" s="13"/>
      <c r="D217" s="13"/>
      <c r="E217" s="13"/>
      <c r="F217" s="13"/>
      <c r="G217" s="11" t="s">
        <v>610</v>
      </c>
      <c r="H217" s="11"/>
      <c r="I217" s="13"/>
      <c r="J217" s="13"/>
      <c r="K217" s="13"/>
      <c r="L217" s="13"/>
      <c r="M217" s="13"/>
    </row>
    <row r="218" spans="1:13" s="2" customFormat="1" ht="81" customHeight="1">
      <c r="A218" s="11" t="s">
        <v>611</v>
      </c>
      <c r="B218" s="16" t="s">
        <v>792</v>
      </c>
      <c r="C218" s="16"/>
      <c r="D218" s="16"/>
      <c r="E218" s="16"/>
      <c r="F218" s="16"/>
      <c r="G218" s="16"/>
      <c r="H218" s="16"/>
      <c r="I218" s="16"/>
      <c r="J218" s="16"/>
      <c r="K218" s="16"/>
      <c r="L218" s="16"/>
      <c r="M218" s="16"/>
    </row>
    <row r="219" spans="1:13" s="2" customFormat="1" ht="93.75" customHeight="1">
      <c r="A219" s="11" t="s">
        <v>613</v>
      </c>
      <c r="B219" s="17" t="s">
        <v>793</v>
      </c>
      <c r="C219" s="16"/>
      <c r="D219" s="16"/>
      <c r="E219" s="16"/>
      <c r="F219" s="16"/>
      <c r="G219" s="16"/>
      <c r="H219" s="16"/>
      <c r="I219" s="16"/>
      <c r="J219" s="16"/>
      <c r="K219" s="16"/>
      <c r="L219" s="16"/>
      <c r="M219" s="16"/>
    </row>
    <row r="220" spans="1:13" s="2" customFormat="1" ht="81" customHeight="1">
      <c r="A220" s="11" t="s">
        <v>615</v>
      </c>
      <c r="B220" s="16" t="s">
        <v>792</v>
      </c>
      <c r="C220" s="16"/>
      <c r="D220" s="16"/>
      <c r="E220" s="16"/>
      <c r="F220" s="16"/>
      <c r="G220" s="16"/>
      <c r="H220" s="16"/>
      <c r="I220" s="16"/>
      <c r="J220" s="16"/>
      <c r="K220" s="16"/>
      <c r="L220" s="16"/>
      <c r="M220" s="16"/>
    </row>
    <row r="221" spans="1:13" s="2" customFormat="1" ht="25.5" customHeight="1">
      <c r="A221" s="11" t="s">
        <v>617</v>
      </c>
      <c r="B221" s="11" t="s">
        <v>648</v>
      </c>
      <c r="C221" s="11" t="s">
        <v>618</v>
      </c>
      <c r="D221" s="11" t="s">
        <v>619</v>
      </c>
      <c r="E221" s="11"/>
      <c r="F221" s="11" t="s">
        <v>620</v>
      </c>
      <c r="G221" s="11"/>
      <c r="H221" s="11" t="s">
        <v>621</v>
      </c>
      <c r="I221" s="11"/>
      <c r="J221" s="11" t="s">
        <v>622</v>
      </c>
      <c r="K221" s="11"/>
      <c r="L221" s="11" t="s">
        <v>623</v>
      </c>
      <c r="M221" s="11" t="s">
        <v>624</v>
      </c>
    </row>
    <row r="222" spans="1:13" s="2" customFormat="1" ht="19.5" customHeight="1">
      <c r="A222" s="11"/>
      <c r="B222" s="16" t="s">
        <v>640</v>
      </c>
      <c r="C222" s="16" t="s">
        <v>630</v>
      </c>
      <c r="D222" s="16" t="s">
        <v>794</v>
      </c>
      <c r="E222" s="16"/>
      <c r="F222" s="11" t="s">
        <v>632</v>
      </c>
      <c r="G222" s="11"/>
      <c r="H222" s="11" t="s">
        <v>552</v>
      </c>
      <c r="I222" s="11"/>
      <c r="J222" s="11" t="s">
        <v>718</v>
      </c>
      <c r="K222" s="11"/>
      <c r="L222" s="11" t="s">
        <v>710</v>
      </c>
      <c r="M222" s="11" t="s">
        <v>635</v>
      </c>
    </row>
    <row r="223" spans="1:13" s="2" customFormat="1" ht="19.5" customHeight="1">
      <c r="A223" s="11"/>
      <c r="B223" s="16" t="s">
        <v>640</v>
      </c>
      <c r="C223" s="16" t="s">
        <v>630</v>
      </c>
      <c r="D223" s="16" t="s">
        <v>723</v>
      </c>
      <c r="E223" s="16"/>
      <c r="F223" s="11" t="s">
        <v>564</v>
      </c>
      <c r="G223" s="11"/>
      <c r="H223" s="11" t="s">
        <v>633</v>
      </c>
      <c r="I223" s="11"/>
      <c r="J223" s="11" t="s">
        <v>553</v>
      </c>
      <c r="K223" s="11"/>
      <c r="L223" s="11" t="s">
        <v>634</v>
      </c>
      <c r="M223" s="11" t="s">
        <v>635</v>
      </c>
    </row>
    <row r="224" spans="1:13" s="2" customFormat="1" ht="19.5" customHeight="1">
      <c r="A224" s="11"/>
      <c r="B224" s="16" t="s">
        <v>636</v>
      </c>
      <c r="C224" s="16" t="s">
        <v>625</v>
      </c>
      <c r="D224" s="16" t="s">
        <v>795</v>
      </c>
      <c r="E224" s="16"/>
      <c r="F224" s="11" t="s">
        <v>564</v>
      </c>
      <c r="G224" s="11"/>
      <c r="H224" s="11" t="s">
        <v>796</v>
      </c>
      <c r="I224" s="11"/>
      <c r="J224" s="11" t="s">
        <v>553</v>
      </c>
      <c r="K224" s="11"/>
      <c r="L224" s="11" t="s">
        <v>561</v>
      </c>
      <c r="M224" s="11" t="s">
        <v>629</v>
      </c>
    </row>
    <row r="225" spans="1:13" s="2" customFormat="1" ht="24.75" customHeight="1">
      <c r="A225" s="11"/>
      <c r="B225" s="16" t="s">
        <v>636</v>
      </c>
      <c r="C225" s="16" t="s">
        <v>625</v>
      </c>
      <c r="D225" s="16" t="s">
        <v>797</v>
      </c>
      <c r="E225" s="16"/>
      <c r="F225" s="11" t="s">
        <v>564</v>
      </c>
      <c r="G225" s="11"/>
      <c r="H225" s="11" t="s">
        <v>796</v>
      </c>
      <c r="I225" s="11"/>
      <c r="J225" s="11" t="s">
        <v>553</v>
      </c>
      <c r="K225" s="11"/>
      <c r="L225" s="11" t="s">
        <v>561</v>
      </c>
      <c r="M225" s="11" t="s">
        <v>629</v>
      </c>
    </row>
    <row r="226" spans="1:13" s="2" customFormat="1" ht="19.5" customHeight="1">
      <c r="A226" s="11"/>
      <c r="B226" s="16" t="s">
        <v>636</v>
      </c>
      <c r="C226" s="16" t="s">
        <v>625</v>
      </c>
      <c r="D226" s="16" t="s">
        <v>798</v>
      </c>
      <c r="E226" s="16"/>
      <c r="F226" s="11" t="s">
        <v>564</v>
      </c>
      <c r="G226" s="11"/>
      <c r="H226" s="11" t="s">
        <v>796</v>
      </c>
      <c r="I226" s="11"/>
      <c r="J226" s="11" t="s">
        <v>553</v>
      </c>
      <c r="K226" s="11"/>
      <c r="L226" s="11" t="s">
        <v>561</v>
      </c>
      <c r="M226" s="11" t="s">
        <v>629</v>
      </c>
    </row>
    <row r="227" spans="1:13" s="2" customFormat="1" ht="48" customHeight="1">
      <c r="A227" s="18" t="s">
        <v>644</v>
      </c>
      <c r="B227" s="18"/>
      <c r="C227" s="18"/>
      <c r="D227" s="18"/>
      <c r="E227" s="18"/>
      <c r="F227" s="18"/>
      <c r="G227" s="18"/>
      <c r="H227" s="18"/>
      <c r="I227" s="18"/>
      <c r="J227" s="18"/>
      <c r="K227" s="18"/>
      <c r="L227" s="18"/>
      <c r="M227" s="18"/>
    </row>
    <row r="228" spans="1:13" s="2" customFormat="1" ht="25.5" customHeight="1">
      <c r="A228" s="9" t="s">
        <v>598</v>
      </c>
      <c r="B228" s="10" t="s">
        <v>599</v>
      </c>
      <c r="C228" s="10"/>
      <c r="D228" s="10"/>
      <c r="E228" s="10"/>
      <c r="F228" s="10"/>
      <c r="G228" s="10"/>
      <c r="H228" s="10"/>
      <c r="I228" s="10"/>
      <c r="J228" s="10"/>
      <c r="K228" s="20" t="s">
        <v>600</v>
      </c>
      <c r="L228" s="20"/>
      <c r="M228" s="20"/>
    </row>
    <row r="229" spans="1:13" s="2" customFormat="1" ht="25.5" customHeight="1">
      <c r="A229" s="11" t="s">
        <v>601</v>
      </c>
      <c r="B229" s="12" t="s">
        <v>799</v>
      </c>
      <c r="C229" s="12"/>
      <c r="D229" s="12"/>
      <c r="E229" s="12"/>
      <c r="F229" s="12"/>
      <c r="G229" s="11" t="s">
        <v>603</v>
      </c>
      <c r="H229" s="11"/>
      <c r="I229" s="11" t="s">
        <v>604</v>
      </c>
      <c r="J229" s="11"/>
      <c r="K229" s="11"/>
      <c r="L229" s="11"/>
      <c r="M229" s="11"/>
    </row>
    <row r="230" spans="1:13" s="2" customFormat="1" ht="25.5" customHeight="1">
      <c r="A230" s="11" t="s">
        <v>605</v>
      </c>
      <c r="B230" s="11">
        <v>10</v>
      </c>
      <c r="C230" s="11"/>
      <c r="D230" s="11"/>
      <c r="E230" s="11"/>
      <c r="F230" s="11"/>
      <c r="G230" s="11" t="s">
        <v>606</v>
      </c>
      <c r="H230" s="11"/>
      <c r="I230" s="11" t="s">
        <v>607</v>
      </c>
      <c r="J230" s="11"/>
      <c r="K230" s="11"/>
      <c r="L230" s="11"/>
      <c r="M230" s="11"/>
    </row>
    <row r="231" spans="1:13" s="2" customFormat="1" ht="25.5" customHeight="1">
      <c r="A231" s="11" t="s">
        <v>608</v>
      </c>
      <c r="B231" s="13">
        <v>50</v>
      </c>
      <c r="C231" s="13"/>
      <c r="D231" s="13"/>
      <c r="E231" s="13"/>
      <c r="F231" s="13"/>
      <c r="G231" s="11" t="s">
        <v>609</v>
      </c>
      <c r="H231" s="11"/>
      <c r="I231" s="13">
        <v>50</v>
      </c>
      <c r="J231" s="13"/>
      <c r="K231" s="13"/>
      <c r="L231" s="13"/>
      <c r="M231" s="13"/>
    </row>
    <row r="232" spans="1:13" s="2" customFormat="1" ht="25.5" customHeight="1">
      <c r="A232" s="11"/>
      <c r="B232" s="13"/>
      <c r="C232" s="13"/>
      <c r="D232" s="13"/>
      <c r="E232" s="13"/>
      <c r="F232" s="13"/>
      <c r="G232" s="11" t="s">
        <v>610</v>
      </c>
      <c r="H232" s="11"/>
      <c r="I232" s="13"/>
      <c r="J232" s="13"/>
      <c r="K232" s="13"/>
      <c r="L232" s="13"/>
      <c r="M232" s="13"/>
    </row>
    <row r="233" spans="1:13" s="2" customFormat="1" ht="81" customHeight="1">
      <c r="A233" s="11" t="s">
        <v>611</v>
      </c>
      <c r="B233" s="16" t="s">
        <v>800</v>
      </c>
      <c r="C233" s="16"/>
      <c r="D233" s="16"/>
      <c r="E233" s="16"/>
      <c r="F233" s="16"/>
      <c r="G233" s="16"/>
      <c r="H233" s="16"/>
      <c r="I233" s="16"/>
      <c r="J233" s="16"/>
      <c r="K233" s="16"/>
      <c r="L233" s="16"/>
      <c r="M233" s="16"/>
    </row>
    <row r="234" spans="1:13" s="2" customFormat="1" ht="78" customHeight="1">
      <c r="A234" s="11" t="s">
        <v>613</v>
      </c>
      <c r="B234" s="17" t="s">
        <v>801</v>
      </c>
      <c r="C234" s="16"/>
      <c r="D234" s="16"/>
      <c r="E234" s="16"/>
      <c r="F234" s="16"/>
      <c r="G234" s="16"/>
      <c r="H234" s="16"/>
      <c r="I234" s="16"/>
      <c r="J234" s="16"/>
      <c r="K234" s="16"/>
      <c r="L234" s="16"/>
      <c r="M234" s="16"/>
    </row>
    <row r="235" spans="1:13" s="2" customFormat="1" ht="81" customHeight="1">
      <c r="A235" s="11" t="s">
        <v>615</v>
      </c>
      <c r="B235" s="16" t="s">
        <v>800</v>
      </c>
      <c r="C235" s="16"/>
      <c r="D235" s="16"/>
      <c r="E235" s="16"/>
      <c r="F235" s="16"/>
      <c r="G235" s="16"/>
      <c r="H235" s="16"/>
      <c r="I235" s="16"/>
      <c r="J235" s="16"/>
      <c r="K235" s="16"/>
      <c r="L235" s="16"/>
      <c r="M235" s="16"/>
    </row>
    <row r="236" spans="1:13" s="2" customFormat="1" ht="25.5" customHeight="1">
      <c r="A236" s="11" t="s">
        <v>617</v>
      </c>
      <c r="B236" s="11" t="s">
        <v>648</v>
      </c>
      <c r="C236" s="11" t="s">
        <v>618</v>
      </c>
      <c r="D236" s="11" t="s">
        <v>619</v>
      </c>
      <c r="E236" s="11"/>
      <c r="F236" s="11" t="s">
        <v>620</v>
      </c>
      <c r="G236" s="11"/>
      <c r="H236" s="11" t="s">
        <v>621</v>
      </c>
      <c r="I236" s="11"/>
      <c r="J236" s="11" t="s">
        <v>622</v>
      </c>
      <c r="K236" s="11"/>
      <c r="L236" s="11" t="s">
        <v>623</v>
      </c>
      <c r="M236" s="11" t="s">
        <v>624</v>
      </c>
    </row>
    <row r="237" spans="1:13" s="2" customFormat="1" ht="19.5" customHeight="1">
      <c r="A237" s="11"/>
      <c r="B237" s="16" t="s">
        <v>640</v>
      </c>
      <c r="C237" s="16" t="s">
        <v>630</v>
      </c>
      <c r="D237" s="16" t="s">
        <v>699</v>
      </c>
      <c r="E237" s="16"/>
      <c r="F237" s="11" t="s">
        <v>564</v>
      </c>
      <c r="G237" s="11"/>
      <c r="H237" s="11" t="s">
        <v>552</v>
      </c>
      <c r="I237" s="11"/>
      <c r="J237" s="11" t="s">
        <v>553</v>
      </c>
      <c r="K237" s="11"/>
      <c r="L237" s="11" t="s">
        <v>554</v>
      </c>
      <c r="M237" s="11" t="s">
        <v>635</v>
      </c>
    </row>
    <row r="238" spans="1:13" s="2" customFormat="1" ht="19.5" customHeight="1">
      <c r="A238" s="11"/>
      <c r="B238" s="16" t="s">
        <v>636</v>
      </c>
      <c r="C238" s="16" t="s">
        <v>649</v>
      </c>
      <c r="D238" s="16" t="s">
        <v>700</v>
      </c>
      <c r="E238" s="16"/>
      <c r="F238" s="11" t="s">
        <v>564</v>
      </c>
      <c r="G238" s="11"/>
      <c r="H238" s="11" t="s">
        <v>552</v>
      </c>
      <c r="I238" s="11"/>
      <c r="J238" s="11" t="s">
        <v>553</v>
      </c>
      <c r="K238" s="11"/>
      <c r="L238" s="11" t="s">
        <v>701</v>
      </c>
      <c r="M238" s="11" t="s">
        <v>629</v>
      </c>
    </row>
    <row r="239" spans="1:13" s="2" customFormat="1" ht="19.5" customHeight="1">
      <c r="A239" s="11"/>
      <c r="B239" s="16" t="s">
        <v>640</v>
      </c>
      <c r="C239" s="16" t="s">
        <v>630</v>
      </c>
      <c r="D239" s="16" t="s">
        <v>705</v>
      </c>
      <c r="E239" s="16"/>
      <c r="F239" s="11" t="s">
        <v>632</v>
      </c>
      <c r="G239" s="11"/>
      <c r="H239" s="11" t="s">
        <v>552</v>
      </c>
      <c r="I239" s="11"/>
      <c r="J239" s="11" t="s">
        <v>553</v>
      </c>
      <c r="K239" s="11"/>
      <c r="L239" s="11" t="s">
        <v>671</v>
      </c>
      <c r="M239" s="11" t="s">
        <v>635</v>
      </c>
    </row>
    <row r="240" spans="1:13" s="2" customFormat="1" ht="19.5" customHeight="1">
      <c r="A240" s="11"/>
      <c r="B240" s="16" t="s">
        <v>636</v>
      </c>
      <c r="C240" s="16" t="s">
        <v>625</v>
      </c>
      <c r="D240" s="16" t="s">
        <v>802</v>
      </c>
      <c r="E240" s="16"/>
      <c r="F240" s="11" t="s">
        <v>564</v>
      </c>
      <c r="G240" s="11"/>
      <c r="H240" s="11" t="s">
        <v>692</v>
      </c>
      <c r="I240" s="11"/>
      <c r="J240" s="11" t="s">
        <v>553</v>
      </c>
      <c r="K240" s="11"/>
      <c r="L240" s="11" t="s">
        <v>695</v>
      </c>
      <c r="M240" s="11" t="s">
        <v>629</v>
      </c>
    </row>
    <row r="241" spans="1:13" s="2" customFormat="1" ht="19.5" customHeight="1">
      <c r="A241" s="11"/>
      <c r="B241" s="16" t="s">
        <v>636</v>
      </c>
      <c r="C241" s="16" t="s">
        <v>625</v>
      </c>
      <c r="D241" s="16" t="s">
        <v>803</v>
      </c>
      <c r="E241" s="16"/>
      <c r="F241" s="11" t="s">
        <v>564</v>
      </c>
      <c r="G241" s="11"/>
      <c r="H241" s="11" t="s">
        <v>692</v>
      </c>
      <c r="I241" s="11"/>
      <c r="J241" s="11" t="s">
        <v>553</v>
      </c>
      <c r="K241" s="11"/>
      <c r="L241" s="11" t="s">
        <v>804</v>
      </c>
      <c r="M241" s="11" t="s">
        <v>629</v>
      </c>
    </row>
    <row r="242" spans="1:13" s="2" customFormat="1" ht="48" customHeight="1">
      <c r="A242" s="18" t="s">
        <v>644</v>
      </c>
      <c r="B242" s="18"/>
      <c r="C242" s="18"/>
      <c r="D242" s="18"/>
      <c r="E242" s="18"/>
      <c r="F242" s="18"/>
      <c r="G242" s="18"/>
      <c r="H242" s="18"/>
      <c r="I242" s="18"/>
      <c r="J242" s="18"/>
      <c r="K242" s="18"/>
      <c r="L242" s="18"/>
      <c r="M242" s="18"/>
    </row>
    <row r="243" spans="1:13" s="2" customFormat="1" ht="25.5" customHeight="1">
      <c r="A243" s="9" t="s">
        <v>598</v>
      </c>
      <c r="B243" s="10" t="s">
        <v>599</v>
      </c>
      <c r="C243" s="10"/>
      <c r="D243" s="10"/>
      <c r="E243" s="10"/>
      <c r="F243" s="10"/>
      <c r="G243" s="10"/>
      <c r="H243" s="10"/>
      <c r="I243" s="10"/>
      <c r="J243" s="10"/>
      <c r="K243" s="20" t="s">
        <v>600</v>
      </c>
      <c r="L243" s="20"/>
      <c r="M243" s="20"/>
    </row>
    <row r="244" spans="1:13" s="2" customFormat="1" ht="36" customHeight="1">
      <c r="A244" s="11" t="s">
        <v>601</v>
      </c>
      <c r="B244" s="12" t="s">
        <v>805</v>
      </c>
      <c r="C244" s="12"/>
      <c r="D244" s="12"/>
      <c r="E244" s="12"/>
      <c r="F244" s="12"/>
      <c r="G244" s="11" t="s">
        <v>603</v>
      </c>
      <c r="H244" s="11"/>
      <c r="I244" s="11" t="s">
        <v>604</v>
      </c>
      <c r="J244" s="11"/>
      <c r="K244" s="11"/>
      <c r="L244" s="11"/>
      <c r="M244" s="11"/>
    </row>
    <row r="245" spans="1:13" s="2" customFormat="1" ht="25.5" customHeight="1">
      <c r="A245" s="11" t="s">
        <v>605</v>
      </c>
      <c r="B245" s="11">
        <v>10</v>
      </c>
      <c r="C245" s="11"/>
      <c r="D245" s="11"/>
      <c r="E245" s="11"/>
      <c r="F245" s="11"/>
      <c r="G245" s="11" t="s">
        <v>606</v>
      </c>
      <c r="H245" s="11"/>
      <c r="I245" s="11" t="s">
        <v>607</v>
      </c>
      <c r="J245" s="11"/>
      <c r="K245" s="11"/>
      <c r="L245" s="11"/>
      <c r="M245" s="11"/>
    </row>
    <row r="246" spans="1:13" s="2" customFormat="1" ht="25.5" customHeight="1">
      <c r="A246" s="11" t="s">
        <v>608</v>
      </c>
      <c r="B246" s="13">
        <v>245.6</v>
      </c>
      <c r="C246" s="13"/>
      <c r="D246" s="13"/>
      <c r="E246" s="13"/>
      <c r="F246" s="13"/>
      <c r="G246" s="11" t="s">
        <v>609</v>
      </c>
      <c r="H246" s="11"/>
      <c r="I246" s="13">
        <v>245.6</v>
      </c>
      <c r="J246" s="13"/>
      <c r="K246" s="13"/>
      <c r="L246" s="13"/>
      <c r="M246" s="13"/>
    </row>
    <row r="247" spans="1:13" s="2" customFormat="1" ht="25.5" customHeight="1">
      <c r="A247" s="11"/>
      <c r="B247" s="13"/>
      <c r="C247" s="13"/>
      <c r="D247" s="13"/>
      <c r="E247" s="13"/>
      <c r="F247" s="13"/>
      <c r="G247" s="11" t="s">
        <v>610</v>
      </c>
      <c r="H247" s="11"/>
      <c r="I247" s="13"/>
      <c r="J247" s="13"/>
      <c r="K247" s="13"/>
      <c r="L247" s="13"/>
      <c r="M247" s="13"/>
    </row>
    <row r="248" spans="1:13" s="2" customFormat="1" ht="81" customHeight="1">
      <c r="A248" s="11" t="s">
        <v>611</v>
      </c>
      <c r="B248" s="16" t="s">
        <v>806</v>
      </c>
      <c r="C248" s="16"/>
      <c r="D248" s="16"/>
      <c r="E248" s="16"/>
      <c r="F248" s="16"/>
      <c r="G248" s="16"/>
      <c r="H248" s="16"/>
      <c r="I248" s="16"/>
      <c r="J248" s="16"/>
      <c r="K248" s="16"/>
      <c r="L248" s="16"/>
      <c r="M248" s="16"/>
    </row>
    <row r="249" spans="1:13" s="2" customFormat="1" ht="72" customHeight="1">
      <c r="A249" s="11" t="s">
        <v>613</v>
      </c>
      <c r="B249" s="17" t="s">
        <v>807</v>
      </c>
      <c r="C249" s="16"/>
      <c r="D249" s="16"/>
      <c r="E249" s="16"/>
      <c r="F249" s="16"/>
      <c r="G249" s="16"/>
      <c r="H249" s="16"/>
      <c r="I249" s="16"/>
      <c r="J249" s="16"/>
      <c r="K249" s="16"/>
      <c r="L249" s="16"/>
      <c r="M249" s="16"/>
    </row>
    <row r="250" spans="1:13" s="2" customFormat="1" ht="81" customHeight="1">
      <c r="A250" s="11" t="s">
        <v>615</v>
      </c>
      <c r="B250" s="16" t="s">
        <v>806</v>
      </c>
      <c r="C250" s="16"/>
      <c r="D250" s="16"/>
      <c r="E250" s="16"/>
      <c r="F250" s="16"/>
      <c r="G250" s="16"/>
      <c r="H250" s="16"/>
      <c r="I250" s="16"/>
      <c r="J250" s="16"/>
      <c r="K250" s="16"/>
      <c r="L250" s="16"/>
      <c r="M250" s="16"/>
    </row>
    <row r="251" spans="1:13" s="2" customFormat="1" ht="25.5" customHeight="1">
      <c r="A251" s="11" t="s">
        <v>617</v>
      </c>
      <c r="B251" s="11" t="s">
        <v>648</v>
      </c>
      <c r="C251" s="11" t="s">
        <v>618</v>
      </c>
      <c r="D251" s="11" t="s">
        <v>619</v>
      </c>
      <c r="E251" s="11"/>
      <c r="F251" s="11" t="s">
        <v>620</v>
      </c>
      <c r="G251" s="11"/>
      <c r="H251" s="11" t="s">
        <v>621</v>
      </c>
      <c r="I251" s="11"/>
      <c r="J251" s="11" t="s">
        <v>622</v>
      </c>
      <c r="K251" s="11"/>
      <c r="L251" s="11" t="s">
        <v>623</v>
      </c>
      <c r="M251" s="11" t="s">
        <v>624</v>
      </c>
    </row>
    <row r="252" spans="1:13" s="2" customFormat="1" ht="19.5" customHeight="1">
      <c r="A252" s="11"/>
      <c r="B252" s="16" t="s">
        <v>640</v>
      </c>
      <c r="C252" s="16" t="s">
        <v>630</v>
      </c>
      <c r="D252" s="16" t="s">
        <v>808</v>
      </c>
      <c r="E252" s="16"/>
      <c r="F252" s="11" t="s">
        <v>632</v>
      </c>
      <c r="G252" s="11"/>
      <c r="H252" s="11" t="s">
        <v>552</v>
      </c>
      <c r="I252" s="11"/>
      <c r="J252" s="11" t="s">
        <v>809</v>
      </c>
      <c r="K252" s="11"/>
      <c r="L252" s="11" t="s">
        <v>810</v>
      </c>
      <c r="M252" s="11" t="s">
        <v>635</v>
      </c>
    </row>
    <row r="253" spans="1:13" s="2" customFormat="1" ht="19.5" customHeight="1">
      <c r="A253" s="11"/>
      <c r="B253" s="16" t="s">
        <v>636</v>
      </c>
      <c r="C253" s="16" t="s">
        <v>625</v>
      </c>
      <c r="D253" s="16" t="s">
        <v>811</v>
      </c>
      <c r="E253" s="16"/>
      <c r="F253" s="11" t="s">
        <v>564</v>
      </c>
      <c r="G253" s="11"/>
      <c r="H253" s="11" t="s">
        <v>812</v>
      </c>
      <c r="I253" s="11"/>
      <c r="J253" s="11" t="s">
        <v>718</v>
      </c>
      <c r="K253" s="11"/>
      <c r="L253" s="11" t="s">
        <v>813</v>
      </c>
      <c r="M253" s="11" t="s">
        <v>629</v>
      </c>
    </row>
    <row r="254" spans="1:13" s="2" customFormat="1" ht="19.5" customHeight="1">
      <c r="A254" s="11"/>
      <c r="B254" s="16" t="s">
        <v>636</v>
      </c>
      <c r="C254" s="16" t="s">
        <v>625</v>
      </c>
      <c r="D254" s="16" t="s">
        <v>814</v>
      </c>
      <c r="E254" s="16"/>
      <c r="F254" s="11" t="s">
        <v>564</v>
      </c>
      <c r="G254" s="11"/>
      <c r="H254" s="11" t="s">
        <v>777</v>
      </c>
      <c r="I254" s="11"/>
      <c r="J254" s="11" t="s">
        <v>718</v>
      </c>
      <c r="K254" s="11"/>
      <c r="L254" s="11" t="s">
        <v>815</v>
      </c>
      <c r="M254" s="11" t="s">
        <v>629</v>
      </c>
    </row>
    <row r="255" spans="1:13" s="2" customFormat="1" ht="19.5" customHeight="1">
      <c r="A255" s="11"/>
      <c r="B255" s="16" t="s">
        <v>636</v>
      </c>
      <c r="C255" s="16" t="s">
        <v>625</v>
      </c>
      <c r="D255" s="16" t="s">
        <v>816</v>
      </c>
      <c r="E255" s="16"/>
      <c r="F255" s="11" t="s">
        <v>564</v>
      </c>
      <c r="G255" s="11"/>
      <c r="H255" s="11" t="s">
        <v>777</v>
      </c>
      <c r="I255" s="11"/>
      <c r="J255" s="11" t="s">
        <v>553</v>
      </c>
      <c r="K255" s="11"/>
      <c r="L255" s="11" t="s">
        <v>730</v>
      </c>
      <c r="M255" s="11" t="s">
        <v>629</v>
      </c>
    </row>
    <row r="256" spans="1:13" s="2" customFormat="1" ht="19.5" customHeight="1">
      <c r="A256" s="11"/>
      <c r="B256" s="16" t="s">
        <v>640</v>
      </c>
      <c r="C256" s="16" t="s">
        <v>655</v>
      </c>
      <c r="D256" s="16" t="s">
        <v>817</v>
      </c>
      <c r="E256" s="16"/>
      <c r="F256" s="11" t="s">
        <v>564</v>
      </c>
      <c r="G256" s="11"/>
      <c r="H256" s="11" t="s">
        <v>777</v>
      </c>
      <c r="I256" s="11"/>
      <c r="J256" s="11" t="s">
        <v>553</v>
      </c>
      <c r="K256" s="11"/>
      <c r="L256" s="11" t="s">
        <v>595</v>
      </c>
      <c r="M256" s="11" t="s">
        <v>635</v>
      </c>
    </row>
    <row r="257" spans="1:13" s="2" customFormat="1" ht="48" customHeight="1">
      <c r="A257" s="18" t="s">
        <v>644</v>
      </c>
      <c r="B257" s="18"/>
      <c r="C257" s="18"/>
      <c r="D257" s="18"/>
      <c r="E257" s="18"/>
      <c r="F257" s="18"/>
      <c r="G257" s="18"/>
      <c r="H257" s="18"/>
      <c r="I257" s="18"/>
      <c r="J257" s="18"/>
      <c r="K257" s="18"/>
      <c r="L257" s="18"/>
      <c r="M257" s="18"/>
    </row>
    <row r="258" spans="1:13" s="2" customFormat="1" ht="25.5" customHeight="1">
      <c r="A258" s="9" t="s">
        <v>598</v>
      </c>
      <c r="B258" s="10" t="s">
        <v>599</v>
      </c>
      <c r="C258" s="10"/>
      <c r="D258" s="10"/>
      <c r="E258" s="10"/>
      <c r="F258" s="10"/>
      <c r="G258" s="10"/>
      <c r="H258" s="10"/>
      <c r="I258" s="10"/>
      <c r="J258" s="10"/>
      <c r="K258" s="20" t="s">
        <v>600</v>
      </c>
      <c r="L258" s="20"/>
      <c r="M258" s="20"/>
    </row>
    <row r="259" spans="1:13" s="2" customFormat="1" ht="25.5" customHeight="1">
      <c r="A259" s="11" t="s">
        <v>601</v>
      </c>
      <c r="B259" s="23" t="s">
        <v>818</v>
      </c>
      <c r="C259" s="23"/>
      <c r="D259" s="23"/>
      <c r="E259" s="23"/>
      <c r="F259" s="23"/>
      <c r="G259" s="11" t="s">
        <v>603</v>
      </c>
      <c r="H259" s="11"/>
      <c r="I259" s="11" t="s">
        <v>604</v>
      </c>
      <c r="J259" s="11"/>
      <c r="K259" s="11"/>
      <c r="L259" s="11"/>
      <c r="M259" s="11"/>
    </row>
    <row r="260" spans="1:13" s="2" customFormat="1" ht="25.5" customHeight="1">
      <c r="A260" s="11" t="s">
        <v>605</v>
      </c>
      <c r="B260" s="11">
        <v>10</v>
      </c>
      <c r="C260" s="11"/>
      <c r="D260" s="11"/>
      <c r="E260" s="11"/>
      <c r="F260" s="11"/>
      <c r="G260" s="11" t="s">
        <v>606</v>
      </c>
      <c r="H260" s="11"/>
      <c r="I260" s="11" t="s">
        <v>607</v>
      </c>
      <c r="J260" s="11"/>
      <c r="K260" s="11"/>
      <c r="L260" s="11"/>
      <c r="M260" s="11"/>
    </row>
    <row r="261" spans="1:13" s="2" customFormat="1" ht="25.5" customHeight="1">
      <c r="A261" s="11" t="s">
        <v>608</v>
      </c>
      <c r="B261" s="13">
        <v>121</v>
      </c>
      <c r="C261" s="13"/>
      <c r="D261" s="13"/>
      <c r="E261" s="13"/>
      <c r="F261" s="13"/>
      <c r="G261" s="11" t="s">
        <v>609</v>
      </c>
      <c r="H261" s="11"/>
      <c r="I261" s="13">
        <v>121</v>
      </c>
      <c r="J261" s="13"/>
      <c r="K261" s="13"/>
      <c r="L261" s="13"/>
      <c r="M261" s="13"/>
    </row>
    <row r="262" spans="1:13" s="2" customFormat="1" ht="25.5" customHeight="1">
      <c r="A262" s="11"/>
      <c r="B262" s="13"/>
      <c r="C262" s="13"/>
      <c r="D262" s="13"/>
      <c r="E262" s="13"/>
      <c r="F262" s="13"/>
      <c r="G262" s="11" t="s">
        <v>610</v>
      </c>
      <c r="H262" s="11"/>
      <c r="I262" s="13"/>
      <c r="J262" s="13"/>
      <c r="K262" s="13"/>
      <c r="L262" s="13"/>
      <c r="M262" s="13"/>
    </row>
    <row r="263" spans="1:13" s="2" customFormat="1" ht="81" customHeight="1">
      <c r="A263" s="11" t="s">
        <v>611</v>
      </c>
      <c r="B263" s="16" t="s">
        <v>819</v>
      </c>
      <c r="C263" s="16"/>
      <c r="D263" s="16"/>
      <c r="E263" s="16"/>
      <c r="F263" s="16"/>
      <c r="G263" s="16"/>
      <c r="H263" s="16"/>
      <c r="I263" s="16"/>
      <c r="J263" s="16"/>
      <c r="K263" s="16"/>
      <c r="L263" s="16"/>
      <c r="M263" s="16"/>
    </row>
    <row r="264" spans="1:13" s="2" customFormat="1" ht="162.75" customHeight="1">
      <c r="A264" s="11" t="s">
        <v>613</v>
      </c>
      <c r="B264" s="17" t="s">
        <v>820</v>
      </c>
      <c r="C264" s="16"/>
      <c r="D264" s="16"/>
      <c r="E264" s="16"/>
      <c r="F264" s="16"/>
      <c r="G264" s="16"/>
      <c r="H264" s="16"/>
      <c r="I264" s="16"/>
      <c r="J264" s="16"/>
      <c r="K264" s="16"/>
      <c r="L264" s="16"/>
      <c r="M264" s="16"/>
    </row>
    <row r="265" spans="1:13" s="2" customFormat="1" ht="81" customHeight="1">
      <c r="A265" s="11" t="s">
        <v>615</v>
      </c>
      <c r="B265" s="16" t="s">
        <v>819</v>
      </c>
      <c r="C265" s="16"/>
      <c r="D265" s="16"/>
      <c r="E265" s="16"/>
      <c r="F265" s="16"/>
      <c r="G265" s="16"/>
      <c r="H265" s="16"/>
      <c r="I265" s="16"/>
      <c r="J265" s="16"/>
      <c r="K265" s="16"/>
      <c r="L265" s="16"/>
      <c r="M265" s="16"/>
    </row>
    <row r="266" spans="1:13" s="2" customFormat="1" ht="25.5" customHeight="1">
      <c r="A266" s="11" t="s">
        <v>617</v>
      </c>
      <c r="B266" s="11" t="s">
        <v>648</v>
      </c>
      <c r="C266" s="11" t="s">
        <v>618</v>
      </c>
      <c r="D266" s="11" t="s">
        <v>619</v>
      </c>
      <c r="E266" s="11"/>
      <c r="F266" s="11" t="s">
        <v>620</v>
      </c>
      <c r="G266" s="11"/>
      <c r="H266" s="11" t="s">
        <v>621</v>
      </c>
      <c r="I266" s="11"/>
      <c r="J266" s="11" t="s">
        <v>622</v>
      </c>
      <c r="K266" s="11"/>
      <c r="L266" s="11" t="s">
        <v>623</v>
      </c>
      <c r="M266" s="11" t="s">
        <v>624</v>
      </c>
    </row>
    <row r="267" spans="1:13" s="2" customFormat="1" ht="19.5" customHeight="1">
      <c r="A267" s="11"/>
      <c r="B267" s="16" t="s">
        <v>636</v>
      </c>
      <c r="C267" s="16" t="s">
        <v>625</v>
      </c>
      <c r="D267" s="16" t="s">
        <v>821</v>
      </c>
      <c r="E267" s="16"/>
      <c r="F267" s="11" t="s">
        <v>564</v>
      </c>
      <c r="G267" s="11"/>
      <c r="H267" s="11" t="s">
        <v>777</v>
      </c>
      <c r="I267" s="11"/>
      <c r="J267" s="11" t="s">
        <v>553</v>
      </c>
      <c r="K267" s="11"/>
      <c r="L267" s="11" t="s">
        <v>710</v>
      </c>
      <c r="M267" s="11" t="s">
        <v>629</v>
      </c>
    </row>
    <row r="268" spans="1:13" s="2" customFormat="1" ht="19.5" customHeight="1">
      <c r="A268" s="11"/>
      <c r="B268" s="16" t="s">
        <v>640</v>
      </c>
      <c r="C268" s="16" t="s">
        <v>655</v>
      </c>
      <c r="D268" s="16" t="s">
        <v>822</v>
      </c>
      <c r="E268" s="16"/>
      <c r="F268" s="11" t="s">
        <v>564</v>
      </c>
      <c r="G268" s="11"/>
      <c r="H268" s="11" t="s">
        <v>777</v>
      </c>
      <c r="I268" s="11"/>
      <c r="J268" s="11" t="s">
        <v>553</v>
      </c>
      <c r="K268" s="11"/>
      <c r="L268" s="11" t="s">
        <v>823</v>
      </c>
      <c r="M268" s="11" t="s">
        <v>635</v>
      </c>
    </row>
    <row r="269" spans="1:13" s="2" customFormat="1" ht="19.5" customHeight="1">
      <c r="A269" s="11"/>
      <c r="B269" s="16" t="s">
        <v>636</v>
      </c>
      <c r="C269" s="16" t="s">
        <v>625</v>
      </c>
      <c r="D269" s="16" t="s">
        <v>824</v>
      </c>
      <c r="E269" s="16"/>
      <c r="F269" s="11" t="s">
        <v>564</v>
      </c>
      <c r="G269" s="11"/>
      <c r="H269" s="11" t="s">
        <v>638</v>
      </c>
      <c r="I269" s="11"/>
      <c r="J269" s="11" t="s">
        <v>553</v>
      </c>
      <c r="K269" s="11"/>
      <c r="L269" s="11" t="s">
        <v>639</v>
      </c>
      <c r="M269" s="11" t="s">
        <v>629</v>
      </c>
    </row>
    <row r="270" spans="1:13" s="2" customFormat="1" ht="19.5" customHeight="1">
      <c r="A270" s="11"/>
      <c r="B270" s="16" t="s">
        <v>636</v>
      </c>
      <c r="C270" s="16" t="s">
        <v>625</v>
      </c>
      <c r="D270" s="16" t="s">
        <v>825</v>
      </c>
      <c r="E270" s="16"/>
      <c r="F270" s="11" t="s">
        <v>564</v>
      </c>
      <c r="G270" s="11"/>
      <c r="H270" s="11" t="s">
        <v>638</v>
      </c>
      <c r="I270" s="11"/>
      <c r="J270" s="11" t="s">
        <v>553</v>
      </c>
      <c r="K270" s="11"/>
      <c r="L270" s="11" t="s">
        <v>639</v>
      </c>
      <c r="M270" s="11" t="s">
        <v>629</v>
      </c>
    </row>
    <row r="271" spans="1:13" s="2" customFormat="1" ht="19.5" customHeight="1">
      <c r="A271" s="11"/>
      <c r="B271" s="16" t="s">
        <v>640</v>
      </c>
      <c r="C271" s="16" t="s">
        <v>630</v>
      </c>
      <c r="D271" s="16" t="s">
        <v>826</v>
      </c>
      <c r="E271" s="16"/>
      <c r="F271" s="11" t="s">
        <v>632</v>
      </c>
      <c r="G271" s="11"/>
      <c r="H271" s="11" t="s">
        <v>552</v>
      </c>
      <c r="I271" s="11"/>
      <c r="J271" s="11" t="s">
        <v>553</v>
      </c>
      <c r="K271" s="11"/>
      <c r="L271" s="11" t="s">
        <v>583</v>
      </c>
      <c r="M271" s="11" t="s">
        <v>635</v>
      </c>
    </row>
    <row r="272" spans="1:13" s="2" customFormat="1" ht="48" customHeight="1">
      <c r="A272" s="18" t="s">
        <v>644</v>
      </c>
      <c r="B272" s="18"/>
      <c r="C272" s="18"/>
      <c r="D272" s="18"/>
      <c r="E272" s="18"/>
      <c r="F272" s="18"/>
      <c r="G272" s="18"/>
      <c r="H272" s="18"/>
      <c r="I272" s="18"/>
      <c r="J272" s="18"/>
      <c r="K272" s="18"/>
      <c r="L272" s="18"/>
      <c r="M272" s="18"/>
    </row>
    <row r="273" spans="1:13" s="2" customFormat="1" ht="25.5" customHeight="1">
      <c r="A273" s="9" t="s">
        <v>598</v>
      </c>
      <c r="B273" s="10" t="s">
        <v>599</v>
      </c>
      <c r="C273" s="10"/>
      <c r="D273" s="10"/>
      <c r="E273" s="10"/>
      <c r="F273" s="10"/>
      <c r="G273" s="10"/>
      <c r="H273" s="10"/>
      <c r="I273" s="10"/>
      <c r="J273" s="10"/>
      <c r="K273" s="20" t="s">
        <v>600</v>
      </c>
      <c r="L273" s="20"/>
      <c r="M273" s="20"/>
    </row>
    <row r="274" spans="1:13" s="2" customFormat="1" ht="25.5" customHeight="1">
      <c r="A274" s="11" t="s">
        <v>601</v>
      </c>
      <c r="B274" s="23" t="s">
        <v>827</v>
      </c>
      <c r="C274" s="23"/>
      <c r="D274" s="23"/>
      <c r="E274" s="23"/>
      <c r="F274" s="23"/>
      <c r="G274" s="11" t="s">
        <v>603</v>
      </c>
      <c r="H274" s="11"/>
      <c r="I274" s="11" t="s">
        <v>604</v>
      </c>
      <c r="J274" s="11"/>
      <c r="K274" s="11"/>
      <c r="L274" s="11"/>
      <c r="M274" s="11"/>
    </row>
    <row r="275" spans="1:13" s="2" customFormat="1" ht="25.5" customHeight="1">
      <c r="A275" s="11" t="s">
        <v>605</v>
      </c>
      <c r="B275" s="11">
        <v>10</v>
      </c>
      <c r="C275" s="11"/>
      <c r="D275" s="11"/>
      <c r="E275" s="11"/>
      <c r="F275" s="11"/>
      <c r="G275" s="11" t="s">
        <v>606</v>
      </c>
      <c r="H275" s="11"/>
      <c r="I275" s="11" t="s">
        <v>607</v>
      </c>
      <c r="J275" s="11"/>
      <c r="K275" s="11"/>
      <c r="L275" s="11"/>
      <c r="M275" s="11"/>
    </row>
    <row r="276" spans="1:13" s="2" customFormat="1" ht="25.5" customHeight="1">
      <c r="A276" s="11" t="s">
        <v>608</v>
      </c>
      <c r="B276" s="13">
        <v>1100</v>
      </c>
      <c r="C276" s="13"/>
      <c r="D276" s="13"/>
      <c r="E276" s="13"/>
      <c r="F276" s="13"/>
      <c r="G276" s="11" t="s">
        <v>609</v>
      </c>
      <c r="H276" s="11"/>
      <c r="I276" s="13">
        <v>1100</v>
      </c>
      <c r="J276" s="13"/>
      <c r="K276" s="13"/>
      <c r="L276" s="13"/>
      <c r="M276" s="13"/>
    </row>
    <row r="277" spans="1:13" s="2" customFormat="1" ht="25.5" customHeight="1">
      <c r="A277" s="11"/>
      <c r="B277" s="13"/>
      <c r="C277" s="13"/>
      <c r="D277" s="13"/>
      <c r="E277" s="13"/>
      <c r="F277" s="13"/>
      <c r="G277" s="11" t="s">
        <v>610</v>
      </c>
      <c r="H277" s="11"/>
      <c r="I277" s="13"/>
      <c r="J277" s="13"/>
      <c r="K277" s="13"/>
      <c r="L277" s="13"/>
      <c r="M277" s="13"/>
    </row>
    <row r="278" spans="1:13" s="2" customFormat="1" ht="81" customHeight="1">
      <c r="A278" s="11" t="s">
        <v>611</v>
      </c>
      <c r="B278" s="16" t="s">
        <v>828</v>
      </c>
      <c r="C278" s="16"/>
      <c r="D278" s="16"/>
      <c r="E278" s="16"/>
      <c r="F278" s="16"/>
      <c r="G278" s="16"/>
      <c r="H278" s="16"/>
      <c r="I278" s="16"/>
      <c r="J278" s="16"/>
      <c r="K278" s="16"/>
      <c r="L278" s="16"/>
      <c r="M278" s="16"/>
    </row>
    <row r="279" spans="1:13" s="2" customFormat="1" ht="78" customHeight="1">
      <c r="A279" s="11" t="s">
        <v>613</v>
      </c>
      <c r="B279" s="17" t="s">
        <v>829</v>
      </c>
      <c r="C279" s="16"/>
      <c r="D279" s="16"/>
      <c r="E279" s="16"/>
      <c r="F279" s="16"/>
      <c r="G279" s="16"/>
      <c r="H279" s="16"/>
      <c r="I279" s="16"/>
      <c r="J279" s="16"/>
      <c r="K279" s="16"/>
      <c r="L279" s="16"/>
      <c r="M279" s="16"/>
    </row>
    <row r="280" spans="1:13" s="2" customFormat="1" ht="81" customHeight="1">
      <c r="A280" s="11" t="s">
        <v>615</v>
      </c>
      <c r="B280" s="16" t="s">
        <v>828</v>
      </c>
      <c r="C280" s="16"/>
      <c r="D280" s="16"/>
      <c r="E280" s="16"/>
      <c r="F280" s="16"/>
      <c r="G280" s="16"/>
      <c r="H280" s="16"/>
      <c r="I280" s="16"/>
      <c r="J280" s="16"/>
      <c r="K280" s="16"/>
      <c r="L280" s="16"/>
      <c r="M280" s="16"/>
    </row>
    <row r="281" spans="1:13" s="2" customFormat="1" ht="25.5" customHeight="1">
      <c r="A281" s="11" t="s">
        <v>617</v>
      </c>
      <c r="B281" s="11" t="s">
        <v>648</v>
      </c>
      <c r="C281" s="11" t="s">
        <v>618</v>
      </c>
      <c r="D281" s="11" t="s">
        <v>619</v>
      </c>
      <c r="E281" s="11"/>
      <c r="F281" s="11" t="s">
        <v>620</v>
      </c>
      <c r="G281" s="11"/>
      <c r="H281" s="11" t="s">
        <v>621</v>
      </c>
      <c r="I281" s="11"/>
      <c r="J281" s="11" t="s">
        <v>622</v>
      </c>
      <c r="K281" s="11"/>
      <c r="L281" s="11" t="s">
        <v>623</v>
      </c>
      <c r="M281" s="11" t="s">
        <v>624</v>
      </c>
    </row>
    <row r="282" spans="1:13" s="2" customFormat="1" ht="19.5" customHeight="1">
      <c r="A282" s="11"/>
      <c r="B282" s="16" t="s">
        <v>640</v>
      </c>
      <c r="C282" s="16" t="s">
        <v>630</v>
      </c>
      <c r="D282" s="16" t="s">
        <v>830</v>
      </c>
      <c r="E282" s="16"/>
      <c r="F282" s="11" t="s">
        <v>654</v>
      </c>
      <c r="G282" s="11"/>
      <c r="H282" s="11" t="s">
        <v>552</v>
      </c>
      <c r="I282" s="11"/>
      <c r="J282" s="11" t="s">
        <v>553</v>
      </c>
      <c r="K282" s="11"/>
      <c r="L282" s="11" t="s">
        <v>671</v>
      </c>
      <c r="M282" s="11" t="s">
        <v>635</v>
      </c>
    </row>
    <row r="283" spans="1:13" s="2" customFormat="1" ht="19.5" customHeight="1">
      <c r="A283" s="11"/>
      <c r="B283" s="16" t="s">
        <v>640</v>
      </c>
      <c r="C283" s="16" t="s">
        <v>630</v>
      </c>
      <c r="D283" s="16" t="s">
        <v>669</v>
      </c>
      <c r="E283" s="16"/>
      <c r="F283" s="11" t="s">
        <v>654</v>
      </c>
      <c r="G283" s="11"/>
      <c r="H283" s="11" t="s">
        <v>552</v>
      </c>
      <c r="I283" s="11"/>
      <c r="J283" s="11" t="s">
        <v>553</v>
      </c>
      <c r="K283" s="11"/>
      <c r="L283" s="11" t="s">
        <v>569</v>
      </c>
      <c r="M283" s="11" t="s">
        <v>635</v>
      </c>
    </row>
    <row r="284" spans="1:13" s="2" customFormat="1" ht="19.5" customHeight="1">
      <c r="A284" s="11"/>
      <c r="B284" s="16" t="s">
        <v>636</v>
      </c>
      <c r="C284" s="16" t="s">
        <v>625</v>
      </c>
      <c r="D284" s="16" t="s">
        <v>831</v>
      </c>
      <c r="E284" s="16"/>
      <c r="F284" s="11" t="s">
        <v>564</v>
      </c>
      <c r="G284" s="11"/>
      <c r="H284" s="11" t="s">
        <v>667</v>
      </c>
      <c r="I284" s="11"/>
      <c r="J284" s="11" t="s">
        <v>553</v>
      </c>
      <c r="K284" s="11"/>
      <c r="L284" s="11" t="s">
        <v>832</v>
      </c>
      <c r="M284" s="11" t="s">
        <v>629</v>
      </c>
    </row>
    <row r="285" spans="1:13" s="2" customFormat="1" ht="19.5" customHeight="1">
      <c r="A285" s="11"/>
      <c r="B285" s="16" t="s">
        <v>636</v>
      </c>
      <c r="C285" s="16" t="s">
        <v>625</v>
      </c>
      <c r="D285" s="16" t="s">
        <v>833</v>
      </c>
      <c r="E285" s="16"/>
      <c r="F285" s="11" t="s">
        <v>564</v>
      </c>
      <c r="G285" s="11"/>
      <c r="H285" s="11" t="s">
        <v>667</v>
      </c>
      <c r="I285" s="11"/>
      <c r="J285" s="11" t="s">
        <v>553</v>
      </c>
      <c r="K285" s="11"/>
      <c r="L285" s="11" t="s">
        <v>834</v>
      </c>
      <c r="M285" s="11" t="s">
        <v>629</v>
      </c>
    </row>
    <row r="286" spans="1:13" s="2" customFormat="1" ht="19.5" customHeight="1">
      <c r="A286" s="11"/>
      <c r="B286" s="16" t="s">
        <v>636</v>
      </c>
      <c r="C286" s="16" t="s">
        <v>651</v>
      </c>
      <c r="D286" s="16" t="s">
        <v>835</v>
      </c>
      <c r="E286" s="16"/>
      <c r="F286" s="11" t="s">
        <v>564</v>
      </c>
      <c r="G286" s="11"/>
      <c r="H286" s="11" t="s">
        <v>552</v>
      </c>
      <c r="I286" s="11"/>
      <c r="J286" s="11" t="s">
        <v>553</v>
      </c>
      <c r="K286" s="11"/>
      <c r="L286" s="11" t="s">
        <v>569</v>
      </c>
      <c r="M286" s="11" t="s">
        <v>629</v>
      </c>
    </row>
    <row r="287" spans="1:13" s="2" customFormat="1" ht="48" customHeight="1">
      <c r="A287" s="18" t="s">
        <v>644</v>
      </c>
      <c r="B287" s="18"/>
      <c r="C287" s="18"/>
      <c r="D287" s="18"/>
      <c r="E287" s="18"/>
      <c r="F287" s="18"/>
      <c r="G287" s="18"/>
      <c r="H287" s="18"/>
      <c r="I287" s="18"/>
      <c r="J287" s="18"/>
      <c r="K287" s="18"/>
      <c r="L287" s="18"/>
      <c r="M287" s="18"/>
    </row>
    <row r="288" spans="1:13" s="2" customFormat="1" ht="25.5" customHeight="1">
      <c r="A288" s="9" t="s">
        <v>598</v>
      </c>
      <c r="B288" s="10" t="s">
        <v>599</v>
      </c>
      <c r="C288" s="10"/>
      <c r="D288" s="10"/>
      <c r="E288" s="10"/>
      <c r="F288" s="10"/>
      <c r="G288" s="10"/>
      <c r="H288" s="10"/>
      <c r="I288" s="10"/>
      <c r="J288" s="10"/>
      <c r="K288" s="20" t="s">
        <v>600</v>
      </c>
      <c r="L288" s="20"/>
      <c r="M288" s="20"/>
    </row>
    <row r="289" spans="1:13" s="2" customFormat="1" ht="25.5" customHeight="1">
      <c r="A289" s="11" t="s">
        <v>601</v>
      </c>
      <c r="B289" s="12" t="s">
        <v>836</v>
      </c>
      <c r="C289" s="12"/>
      <c r="D289" s="12"/>
      <c r="E289" s="12"/>
      <c r="F289" s="12"/>
      <c r="G289" s="11" t="s">
        <v>603</v>
      </c>
      <c r="H289" s="11"/>
      <c r="I289" s="11" t="s">
        <v>604</v>
      </c>
      <c r="J289" s="11"/>
      <c r="K289" s="11"/>
      <c r="L289" s="11"/>
      <c r="M289" s="11"/>
    </row>
    <row r="290" spans="1:13" s="2" customFormat="1" ht="25.5" customHeight="1">
      <c r="A290" s="11" t="s">
        <v>605</v>
      </c>
      <c r="B290" s="11">
        <v>10</v>
      </c>
      <c r="C290" s="11"/>
      <c r="D290" s="11"/>
      <c r="E290" s="11"/>
      <c r="F290" s="11"/>
      <c r="G290" s="11" t="s">
        <v>606</v>
      </c>
      <c r="H290" s="11"/>
      <c r="I290" s="11" t="s">
        <v>607</v>
      </c>
      <c r="J290" s="11"/>
      <c r="K290" s="11"/>
      <c r="L290" s="11"/>
      <c r="M290" s="11"/>
    </row>
    <row r="291" spans="1:13" s="2" customFormat="1" ht="25.5" customHeight="1">
      <c r="A291" s="11" t="s">
        <v>608</v>
      </c>
      <c r="B291" s="13">
        <v>20</v>
      </c>
      <c r="C291" s="13"/>
      <c r="D291" s="13"/>
      <c r="E291" s="13"/>
      <c r="F291" s="13"/>
      <c r="G291" s="11" t="s">
        <v>609</v>
      </c>
      <c r="H291" s="11"/>
      <c r="I291" s="13">
        <v>20</v>
      </c>
      <c r="J291" s="13"/>
      <c r="K291" s="13"/>
      <c r="L291" s="13"/>
      <c r="M291" s="13"/>
    </row>
    <row r="292" spans="1:13" s="2" customFormat="1" ht="25.5" customHeight="1">
      <c r="A292" s="11"/>
      <c r="B292" s="13"/>
      <c r="C292" s="13"/>
      <c r="D292" s="13"/>
      <c r="E292" s="13"/>
      <c r="F292" s="13"/>
      <c r="G292" s="11" t="s">
        <v>610</v>
      </c>
      <c r="H292" s="11"/>
      <c r="I292" s="13"/>
      <c r="J292" s="13"/>
      <c r="K292" s="13"/>
      <c r="L292" s="13"/>
      <c r="M292" s="13"/>
    </row>
    <row r="293" spans="1:13" s="2" customFormat="1" ht="81" customHeight="1">
      <c r="A293" s="11" t="s">
        <v>611</v>
      </c>
      <c r="B293" s="16" t="s">
        <v>837</v>
      </c>
      <c r="C293" s="16"/>
      <c r="D293" s="16"/>
      <c r="E293" s="16"/>
      <c r="F293" s="16"/>
      <c r="G293" s="16"/>
      <c r="H293" s="16"/>
      <c r="I293" s="16"/>
      <c r="J293" s="16"/>
      <c r="K293" s="16"/>
      <c r="L293" s="16"/>
      <c r="M293" s="16"/>
    </row>
    <row r="294" spans="1:13" s="2" customFormat="1" ht="81" customHeight="1">
      <c r="A294" s="11" t="s">
        <v>613</v>
      </c>
      <c r="B294" s="15" t="s">
        <v>838</v>
      </c>
      <c r="C294" s="16"/>
      <c r="D294" s="16"/>
      <c r="E294" s="16"/>
      <c r="F294" s="16"/>
      <c r="G294" s="16"/>
      <c r="H294" s="16"/>
      <c r="I294" s="16"/>
      <c r="J294" s="16"/>
      <c r="K294" s="16"/>
      <c r="L294" s="16"/>
      <c r="M294" s="16"/>
    </row>
    <row r="295" spans="1:13" s="2" customFormat="1" ht="81" customHeight="1">
      <c r="A295" s="11" t="s">
        <v>615</v>
      </c>
      <c r="B295" s="16" t="s">
        <v>837</v>
      </c>
      <c r="C295" s="16"/>
      <c r="D295" s="16"/>
      <c r="E295" s="16"/>
      <c r="F295" s="16"/>
      <c r="G295" s="16"/>
      <c r="H295" s="16"/>
      <c r="I295" s="16"/>
      <c r="J295" s="16"/>
      <c r="K295" s="16"/>
      <c r="L295" s="16"/>
      <c r="M295" s="16"/>
    </row>
    <row r="296" spans="1:13" s="2" customFormat="1" ht="25.5" customHeight="1">
      <c r="A296" s="11" t="s">
        <v>617</v>
      </c>
      <c r="B296" s="11" t="s">
        <v>648</v>
      </c>
      <c r="C296" s="11" t="s">
        <v>618</v>
      </c>
      <c r="D296" s="11" t="s">
        <v>619</v>
      </c>
      <c r="E296" s="11"/>
      <c r="F296" s="11" t="s">
        <v>620</v>
      </c>
      <c r="G296" s="11"/>
      <c r="H296" s="11" t="s">
        <v>621</v>
      </c>
      <c r="I296" s="11"/>
      <c r="J296" s="11" t="s">
        <v>622</v>
      </c>
      <c r="K296" s="11"/>
      <c r="L296" s="11" t="s">
        <v>623</v>
      </c>
      <c r="M296" s="11" t="s">
        <v>624</v>
      </c>
    </row>
    <row r="297" spans="1:13" s="2" customFormat="1" ht="19.5" customHeight="1">
      <c r="A297" s="11"/>
      <c r="B297" s="16" t="s">
        <v>640</v>
      </c>
      <c r="C297" s="16" t="s">
        <v>630</v>
      </c>
      <c r="D297" s="16" t="s">
        <v>723</v>
      </c>
      <c r="E297" s="16"/>
      <c r="F297" s="11" t="s">
        <v>632</v>
      </c>
      <c r="G297" s="11"/>
      <c r="H297" s="11" t="s">
        <v>633</v>
      </c>
      <c r="I297" s="11"/>
      <c r="J297" s="11" t="s">
        <v>553</v>
      </c>
      <c r="K297" s="11"/>
      <c r="L297" s="11" t="s">
        <v>634</v>
      </c>
      <c r="M297" s="11" t="s">
        <v>635</v>
      </c>
    </row>
    <row r="298" spans="1:13" s="2" customFormat="1" ht="19.5" customHeight="1">
      <c r="A298" s="11"/>
      <c r="B298" s="16" t="s">
        <v>636</v>
      </c>
      <c r="C298" s="16" t="s">
        <v>625</v>
      </c>
      <c r="D298" s="16" t="s">
        <v>839</v>
      </c>
      <c r="E298" s="16"/>
      <c r="F298" s="11" t="s">
        <v>564</v>
      </c>
      <c r="G298" s="11"/>
      <c r="H298" s="11" t="s">
        <v>658</v>
      </c>
      <c r="I298" s="11"/>
      <c r="J298" s="11" t="s">
        <v>553</v>
      </c>
      <c r="K298" s="11"/>
      <c r="L298" s="11" t="s">
        <v>840</v>
      </c>
      <c r="M298" s="11" t="s">
        <v>629</v>
      </c>
    </row>
    <row r="299" spans="1:13" s="2" customFormat="1" ht="19.5" customHeight="1">
      <c r="A299" s="11"/>
      <c r="B299" s="16" t="s">
        <v>636</v>
      </c>
      <c r="C299" s="16" t="s">
        <v>625</v>
      </c>
      <c r="D299" s="16" t="s">
        <v>841</v>
      </c>
      <c r="E299" s="16"/>
      <c r="F299" s="11" t="s">
        <v>564</v>
      </c>
      <c r="G299" s="11"/>
      <c r="H299" s="11" t="s">
        <v>638</v>
      </c>
      <c r="I299" s="11"/>
      <c r="J299" s="11" t="s">
        <v>553</v>
      </c>
      <c r="K299" s="11"/>
      <c r="L299" s="11" t="s">
        <v>561</v>
      </c>
      <c r="M299" s="11" t="s">
        <v>629</v>
      </c>
    </row>
    <row r="300" spans="1:13" s="2" customFormat="1" ht="19.5" customHeight="1">
      <c r="A300" s="11"/>
      <c r="B300" s="16" t="s">
        <v>636</v>
      </c>
      <c r="C300" s="16" t="s">
        <v>625</v>
      </c>
      <c r="D300" s="16" t="s">
        <v>842</v>
      </c>
      <c r="E300" s="16"/>
      <c r="F300" s="11" t="s">
        <v>564</v>
      </c>
      <c r="G300" s="11"/>
      <c r="H300" s="11" t="s">
        <v>552</v>
      </c>
      <c r="I300" s="11"/>
      <c r="J300" s="11" t="s">
        <v>553</v>
      </c>
      <c r="K300" s="11"/>
      <c r="L300" s="11" t="s">
        <v>583</v>
      </c>
      <c r="M300" s="11" t="s">
        <v>629</v>
      </c>
    </row>
    <row r="301" spans="1:13" s="2" customFormat="1" ht="31.5" customHeight="1">
      <c r="A301" s="11"/>
      <c r="B301" s="16" t="s">
        <v>640</v>
      </c>
      <c r="C301" s="16" t="s">
        <v>630</v>
      </c>
      <c r="D301" s="16" t="s">
        <v>843</v>
      </c>
      <c r="E301" s="16"/>
      <c r="F301" s="11" t="s">
        <v>564</v>
      </c>
      <c r="G301" s="11"/>
      <c r="H301" s="11" t="s">
        <v>552</v>
      </c>
      <c r="I301" s="11"/>
      <c r="J301" s="11" t="s">
        <v>718</v>
      </c>
      <c r="K301" s="11"/>
      <c r="L301" s="11" t="s">
        <v>710</v>
      </c>
      <c r="M301" s="11" t="s">
        <v>635</v>
      </c>
    </row>
    <row r="302" spans="1:13" s="2" customFormat="1" ht="48" customHeight="1">
      <c r="A302" s="18" t="s">
        <v>644</v>
      </c>
      <c r="B302" s="18"/>
      <c r="C302" s="18"/>
      <c r="D302" s="18"/>
      <c r="E302" s="18"/>
      <c r="F302" s="18"/>
      <c r="G302" s="18"/>
      <c r="H302" s="18"/>
      <c r="I302" s="18"/>
      <c r="J302" s="18"/>
      <c r="K302" s="18"/>
      <c r="L302" s="18"/>
      <c r="M302" s="18"/>
    </row>
    <row r="303" spans="1:13" s="2" customFormat="1" ht="25.5" customHeight="1">
      <c r="A303" s="9" t="s">
        <v>598</v>
      </c>
      <c r="B303" s="10" t="s">
        <v>599</v>
      </c>
      <c r="C303" s="10"/>
      <c r="D303" s="10"/>
      <c r="E303" s="10"/>
      <c r="F303" s="10"/>
      <c r="G303" s="10"/>
      <c r="H303" s="10"/>
      <c r="I303" s="10"/>
      <c r="J303" s="10"/>
      <c r="K303" s="20" t="s">
        <v>600</v>
      </c>
      <c r="L303" s="20"/>
      <c r="M303" s="20"/>
    </row>
    <row r="304" spans="1:13" s="2" customFormat="1" ht="25.5" customHeight="1">
      <c r="A304" s="11" t="s">
        <v>601</v>
      </c>
      <c r="B304" s="12" t="s">
        <v>844</v>
      </c>
      <c r="C304" s="12"/>
      <c r="D304" s="12"/>
      <c r="E304" s="12"/>
      <c r="F304" s="12"/>
      <c r="G304" s="11" t="s">
        <v>603</v>
      </c>
      <c r="H304" s="11"/>
      <c r="I304" s="11" t="s">
        <v>604</v>
      </c>
      <c r="J304" s="11"/>
      <c r="K304" s="11"/>
      <c r="L304" s="11"/>
      <c r="M304" s="11"/>
    </row>
    <row r="305" spans="1:13" s="2" customFormat="1" ht="25.5" customHeight="1">
      <c r="A305" s="11" t="s">
        <v>605</v>
      </c>
      <c r="B305" s="11">
        <v>10</v>
      </c>
      <c r="C305" s="11"/>
      <c r="D305" s="11"/>
      <c r="E305" s="11"/>
      <c r="F305" s="11"/>
      <c r="G305" s="11" t="s">
        <v>606</v>
      </c>
      <c r="H305" s="11"/>
      <c r="I305" s="11" t="s">
        <v>607</v>
      </c>
      <c r="J305" s="11"/>
      <c r="K305" s="11"/>
      <c r="L305" s="11"/>
      <c r="M305" s="11"/>
    </row>
    <row r="306" spans="1:13" s="2" customFormat="1" ht="25.5" customHeight="1">
      <c r="A306" s="11" t="s">
        <v>608</v>
      </c>
      <c r="B306" s="13">
        <v>147</v>
      </c>
      <c r="C306" s="13"/>
      <c r="D306" s="13"/>
      <c r="E306" s="13"/>
      <c r="F306" s="13"/>
      <c r="G306" s="11" t="s">
        <v>609</v>
      </c>
      <c r="H306" s="11"/>
      <c r="I306" s="13"/>
      <c r="J306" s="13"/>
      <c r="K306" s="13"/>
      <c r="L306" s="13"/>
      <c r="M306" s="13"/>
    </row>
    <row r="307" spans="1:13" s="2" customFormat="1" ht="25.5" customHeight="1">
      <c r="A307" s="11"/>
      <c r="B307" s="13"/>
      <c r="C307" s="13"/>
      <c r="D307" s="13"/>
      <c r="E307" s="13"/>
      <c r="F307" s="13"/>
      <c r="G307" s="11" t="s">
        <v>610</v>
      </c>
      <c r="H307" s="11"/>
      <c r="I307" s="13">
        <v>147</v>
      </c>
      <c r="J307" s="13"/>
      <c r="K307" s="13"/>
      <c r="L307" s="13"/>
      <c r="M307" s="13"/>
    </row>
    <row r="308" spans="1:13" s="2" customFormat="1" ht="81" customHeight="1">
      <c r="A308" s="11" t="s">
        <v>611</v>
      </c>
      <c r="B308" s="17" t="s">
        <v>845</v>
      </c>
      <c r="C308" s="16"/>
      <c r="D308" s="16"/>
      <c r="E308" s="16"/>
      <c r="F308" s="16"/>
      <c r="G308" s="16"/>
      <c r="H308" s="16"/>
      <c r="I308" s="16"/>
      <c r="J308" s="16"/>
      <c r="K308" s="16"/>
      <c r="L308" s="16"/>
      <c r="M308" s="16"/>
    </row>
    <row r="309" spans="1:13" s="2" customFormat="1" ht="63.75" customHeight="1">
      <c r="A309" s="11" t="s">
        <v>613</v>
      </c>
      <c r="B309" s="17" t="s">
        <v>845</v>
      </c>
      <c r="C309" s="16"/>
      <c r="D309" s="16"/>
      <c r="E309" s="16"/>
      <c r="F309" s="16"/>
      <c r="G309" s="16"/>
      <c r="H309" s="16"/>
      <c r="I309" s="16"/>
      <c r="J309" s="16"/>
      <c r="K309" s="16"/>
      <c r="L309" s="16"/>
      <c r="M309" s="16"/>
    </row>
    <row r="310" spans="1:13" s="2" customFormat="1" ht="81" customHeight="1">
      <c r="A310" s="11" t="s">
        <v>615</v>
      </c>
      <c r="B310" s="16" t="s">
        <v>846</v>
      </c>
      <c r="C310" s="16"/>
      <c r="D310" s="16"/>
      <c r="E310" s="16"/>
      <c r="F310" s="16"/>
      <c r="G310" s="16"/>
      <c r="H310" s="16"/>
      <c r="I310" s="16"/>
      <c r="J310" s="16"/>
      <c r="K310" s="16"/>
      <c r="L310" s="16"/>
      <c r="M310" s="16"/>
    </row>
    <row r="311" spans="1:13" s="2" customFormat="1" ht="25.5" customHeight="1">
      <c r="A311" s="11" t="s">
        <v>617</v>
      </c>
      <c r="B311" s="11" t="s">
        <v>648</v>
      </c>
      <c r="C311" s="11" t="s">
        <v>618</v>
      </c>
      <c r="D311" s="11" t="s">
        <v>619</v>
      </c>
      <c r="E311" s="11"/>
      <c r="F311" s="11" t="s">
        <v>620</v>
      </c>
      <c r="G311" s="11"/>
      <c r="H311" s="11" t="s">
        <v>621</v>
      </c>
      <c r="I311" s="11"/>
      <c r="J311" s="11" t="s">
        <v>622</v>
      </c>
      <c r="K311" s="11"/>
      <c r="L311" s="11" t="s">
        <v>623</v>
      </c>
      <c r="M311" s="11" t="s">
        <v>624</v>
      </c>
    </row>
    <row r="312" spans="1:13" s="2" customFormat="1" ht="19.5" customHeight="1">
      <c r="A312" s="11"/>
      <c r="B312" s="16" t="s">
        <v>636</v>
      </c>
      <c r="C312" s="16" t="s">
        <v>625</v>
      </c>
      <c r="D312" s="16" t="s">
        <v>847</v>
      </c>
      <c r="E312" s="16"/>
      <c r="F312" s="11" t="s">
        <v>632</v>
      </c>
      <c r="G312" s="11"/>
      <c r="H312" s="11" t="s">
        <v>552</v>
      </c>
      <c r="I312" s="11"/>
      <c r="J312" s="11" t="s">
        <v>553</v>
      </c>
      <c r="K312" s="11"/>
      <c r="L312" s="11" t="s">
        <v>671</v>
      </c>
      <c r="M312" s="11" t="s">
        <v>635</v>
      </c>
    </row>
    <row r="313" spans="1:13" s="2" customFormat="1" ht="19.5" customHeight="1">
      <c r="A313" s="11"/>
      <c r="B313" s="16" t="s">
        <v>636</v>
      </c>
      <c r="C313" s="16" t="s">
        <v>651</v>
      </c>
      <c r="D313" s="16" t="s">
        <v>848</v>
      </c>
      <c r="E313" s="16"/>
      <c r="F313" s="11" t="s">
        <v>564</v>
      </c>
      <c r="G313" s="11"/>
      <c r="H313" s="11" t="s">
        <v>552</v>
      </c>
      <c r="I313" s="11"/>
      <c r="J313" s="11" t="s">
        <v>553</v>
      </c>
      <c r="K313" s="11"/>
      <c r="L313" s="11" t="s">
        <v>849</v>
      </c>
      <c r="M313" s="11" t="s">
        <v>635</v>
      </c>
    </row>
    <row r="314" spans="1:13" s="2" customFormat="1" ht="24.75" customHeight="1">
      <c r="A314" s="11"/>
      <c r="B314" s="16" t="s">
        <v>640</v>
      </c>
      <c r="C314" s="16" t="s">
        <v>850</v>
      </c>
      <c r="D314" s="16" t="s">
        <v>851</v>
      </c>
      <c r="E314" s="16"/>
      <c r="F314" s="11" t="s">
        <v>564</v>
      </c>
      <c r="G314" s="11"/>
      <c r="H314" s="11" t="s">
        <v>552</v>
      </c>
      <c r="I314" s="11"/>
      <c r="J314" s="11" t="s">
        <v>553</v>
      </c>
      <c r="K314" s="11"/>
      <c r="L314" s="11" t="s">
        <v>554</v>
      </c>
      <c r="M314" s="11" t="s">
        <v>629</v>
      </c>
    </row>
    <row r="315" spans="1:13" s="2" customFormat="1" ht="19.5" customHeight="1">
      <c r="A315" s="11"/>
      <c r="B315" s="16" t="s">
        <v>640</v>
      </c>
      <c r="C315" s="16" t="s">
        <v>655</v>
      </c>
      <c r="D315" s="16" t="s">
        <v>852</v>
      </c>
      <c r="E315" s="16"/>
      <c r="F315" s="11" t="s">
        <v>564</v>
      </c>
      <c r="G315" s="11"/>
      <c r="H315" s="11" t="s">
        <v>552</v>
      </c>
      <c r="I315" s="11"/>
      <c r="J315" s="11" t="s">
        <v>553</v>
      </c>
      <c r="K315" s="11"/>
      <c r="L315" s="11" t="s">
        <v>564</v>
      </c>
      <c r="M315" s="11" t="s">
        <v>629</v>
      </c>
    </row>
    <row r="316" spans="1:13" s="2" customFormat="1" ht="19.5" customHeight="1">
      <c r="A316" s="11"/>
      <c r="B316" s="16" t="s">
        <v>636</v>
      </c>
      <c r="C316" s="16" t="s">
        <v>625</v>
      </c>
      <c r="D316" s="16" t="s">
        <v>853</v>
      </c>
      <c r="E316" s="16"/>
      <c r="F316" s="11" t="s">
        <v>564</v>
      </c>
      <c r="G316" s="11"/>
      <c r="H316" s="11" t="s">
        <v>552</v>
      </c>
      <c r="I316" s="11"/>
      <c r="J316" s="11" t="s">
        <v>553</v>
      </c>
      <c r="K316" s="11"/>
      <c r="L316" s="11" t="s">
        <v>569</v>
      </c>
      <c r="M316" s="11" t="s">
        <v>629</v>
      </c>
    </row>
    <row r="317" spans="1:13" ht="33" customHeight="1">
      <c r="A317" s="24" t="s">
        <v>854</v>
      </c>
      <c r="B317" s="24"/>
      <c r="C317" s="24"/>
      <c r="D317" s="24"/>
      <c r="E317" s="24"/>
      <c r="F317" s="24"/>
      <c r="G317" s="24"/>
      <c r="H317" s="24"/>
      <c r="I317" s="24"/>
      <c r="J317" s="24"/>
      <c r="K317" s="24"/>
      <c r="L317" s="24"/>
      <c r="M317" s="24"/>
    </row>
    <row r="318" spans="1:13" s="3" customFormat="1" ht="30" customHeight="1">
      <c r="A318" s="25" t="s">
        <v>855</v>
      </c>
      <c r="B318" s="26" t="s">
        <v>856</v>
      </c>
      <c r="C318" s="26"/>
      <c r="D318" s="26"/>
      <c r="E318" s="26"/>
      <c r="F318" s="26"/>
      <c r="G318" s="26"/>
      <c r="H318" s="26"/>
      <c r="I318" s="26"/>
      <c r="J318" s="26"/>
      <c r="K318" s="29" t="s">
        <v>313</v>
      </c>
      <c r="L318" s="29"/>
      <c r="M318" s="29"/>
    </row>
    <row r="319" spans="1:13" s="3" customFormat="1" ht="30" customHeight="1">
      <c r="A319" s="27" t="s">
        <v>857</v>
      </c>
      <c r="B319" s="28" t="s">
        <v>858</v>
      </c>
      <c r="C319" s="28"/>
      <c r="D319" s="28"/>
      <c r="E319" s="28"/>
      <c r="F319" s="28"/>
      <c r="G319" s="27" t="s">
        <v>859</v>
      </c>
      <c r="H319" s="27"/>
      <c r="I319" s="27" t="s">
        <v>860</v>
      </c>
      <c r="J319" s="27"/>
      <c r="K319" s="27"/>
      <c r="L319" s="27"/>
      <c r="M319" s="27"/>
    </row>
    <row r="320" spans="1:13" s="3" customFormat="1" ht="30" customHeight="1">
      <c r="A320" s="27" t="s">
        <v>861</v>
      </c>
      <c r="B320" s="27">
        <v>10</v>
      </c>
      <c r="C320" s="27"/>
      <c r="D320" s="27"/>
      <c r="E320" s="27"/>
      <c r="F320" s="27"/>
      <c r="G320" s="27" t="s">
        <v>862</v>
      </c>
      <c r="H320" s="27"/>
      <c r="I320" s="27" t="s">
        <v>863</v>
      </c>
      <c r="J320" s="27"/>
      <c r="K320" s="27"/>
      <c r="L320" s="27"/>
      <c r="M320" s="27"/>
    </row>
    <row r="321" spans="1:13" s="3" customFormat="1" ht="30" customHeight="1">
      <c r="A321" s="27" t="s">
        <v>864</v>
      </c>
      <c r="B321" s="30">
        <v>100</v>
      </c>
      <c r="C321" s="30"/>
      <c r="D321" s="30"/>
      <c r="E321" s="30"/>
      <c r="F321" s="30"/>
      <c r="G321" s="27" t="s">
        <v>865</v>
      </c>
      <c r="H321" s="27"/>
      <c r="I321" s="30">
        <v>100</v>
      </c>
      <c r="J321" s="30"/>
      <c r="K321" s="30"/>
      <c r="L321" s="30"/>
      <c r="M321" s="30"/>
    </row>
    <row r="322" spans="1:13" s="3" customFormat="1" ht="30" customHeight="1">
      <c r="A322" s="27"/>
      <c r="B322" s="30"/>
      <c r="C322" s="30"/>
      <c r="D322" s="30"/>
      <c r="E322" s="30"/>
      <c r="F322" s="30"/>
      <c r="G322" s="27" t="s">
        <v>866</v>
      </c>
      <c r="H322" s="27"/>
      <c r="I322" s="30"/>
      <c r="J322" s="30"/>
      <c r="K322" s="30"/>
      <c r="L322" s="30"/>
      <c r="M322" s="30"/>
    </row>
    <row r="323" spans="1:13" s="3" customFormat="1" ht="30" customHeight="1">
      <c r="A323" s="27" t="s">
        <v>867</v>
      </c>
      <c r="B323" s="17" t="s">
        <v>868</v>
      </c>
      <c r="C323" s="17"/>
      <c r="D323" s="17"/>
      <c r="E323" s="17"/>
      <c r="F323" s="17"/>
      <c r="G323" s="17"/>
      <c r="H323" s="17"/>
      <c r="I323" s="17"/>
      <c r="J323" s="17"/>
      <c r="K323" s="17"/>
      <c r="L323" s="17"/>
      <c r="M323" s="17"/>
    </row>
    <row r="324" spans="1:13" s="3" customFormat="1" ht="156" customHeight="1">
      <c r="A324" s="27" t="s">
        <v>869</v>
      </c>
      <c r="B324" s="17" t="s">
        <v>870</v>
      </c>
      <c r="C324" s="17"/>
      <c r="D324" s="17"/>
      <c r="E324" s="17"/>
      <c r="F324" s="17"/>
      <c r="G324" s="17"/>
      <c r="H324" s="17"/>
      <c r="I324" s="17"/>
      <c r="J324" s="17"/>
      <c r="K324" s="17"/>
      <c r="L324" s="17"/>
      <c r="M324" s="17"/>
    </row>
    <row r="325" spans="1:13" s="3" customFormat="1" ht="30" customHeight="1">
      <c r="A325" s="27" t="s">
        <v>871</v>
      </c>
      <c r="B325" s="17" t="s">
        <v>872</v>
      </c>
      <c r="C325" s="17"/>
      <c r="D325" s="17"/>
      <c r="E325" s="17"/>
      <c r="F325" s="17"/>
      <c r="G325" s="17"/>
      <c r="H325" s="17"/>
      <c r="I325" s="17"/>
      <c r="J325" s="17"/>
      <c r="K325" s="17"/>
      <c r="L325" s="17"/>
      <c r="M325" s="17"/>
    </row>
    <row r="326" spans="1:13" s="3" customFormat="1" ht="30.75" customHeight="1">
      <c r="A326" s="27" t="s">
        <v>539</v>
      </c>
      <c r="B326" s="27" t="s">
        <v>540</v>
      </c>
      <c r="C326" s="27" t="s">
        <v>541</v>
      </c>
      <c r="D326" s="27" t="s">
        <v>873</v>
      </c>
      <c r="E326" s="27"/>
      <c r="F326" s="27" t="s">
        <v>543</v>
      </c>
      <c r="G326" s="27"/>
      <c r="H326" s="27" t="s">
        <v>544</v>
      </c>
      <c r="I326" s="27"/>
      <c r="J326" s="27" t="s">
        <v>545</v>
      </c>
      <c r="K326" s="27"/>
      <c r="L326" s="27" t="s">
        <v>546</v>
      </c>
      <c r="M326" s="27" t="s">
        <v>547</v>
      </c>
    </row>
    <row r="327" spans="1:13" s="3" customFormat="1" ht="30.75" customHeight="1">
      <c r="A327" s="27"/>
      <c r="B327" s="17" t="s">
        <v>548</v>
      </c>
      <c r="C327" s="17" t="s">
        <v>556</v>
      </c>
      <c r="D327" s="17" t="s">
        <v>874</v>
      </c>
      <c r="E327" s="17"/>
      <c r="F327" s="27" t="s">
        <v>632</v>
      </c>
      <c r="G327" s="27"/>
      <c r="H327" s="27" t="s">
        <v>875</v>
      </c>
      <c r="I327" s="27"/>
      <c r="J327" s="27" t="s">
        <v>553</v>
      </c>
      <c r="K327" s="27"/>
      <c r="L327" s="27" t="s">
        <v>632</v>
      </c>
      <c r="M327" s="27" t="s">
        <v>876</v>
      </c>
    </row>
    <row r="328" spans="1:13" s="3" customFormat="1" ht="30.75" customHeight="1">
      <c r="A328" s="27"/>
      <c r="B328" s="17" t="s">
        <v>577</v>
      </c>
      <c r="C328" s="17" t="s">
        <v>586</v>
      </c>
      <c r="D328" s="17" t="s">
        <v>877</v>
      </c>
      <c r="E328" s="17"/>
      <c r="F328" s="27" t="s">
        <v>564</v>
      </c>
      <c r="G328" s="27"/>
      <c r="H328" s="27" t="s">
        <v>878</v>
      </c>
      <c r="I328" s="27"/>
      <c r="J328" s="27" t="s">
        <v>553</v>
      </c>
      <c r="K328" s="27"/>
      <c r="L328" s="27" t="s">
        <v>879</v>
      </c>
      <c r="M328" s="27" t="s">
        <v>876</v>
      </c>
    </row>
    <row r="329" spans="1:13" s="3" customFormat="1" ht="30.75" customHeight="1">
      <c r="A329" s="27"/>
      <c r="B329" s="17" t="s">
        <v>548</v>
      </c>
      <c r="C329" s="17" t="s">
        <v>556</v>
      </c>
      <c r="D329" s="17" t="s">
        <v>880</v>
      </c>
      <c r="E329" s="17"/>
      <c r="F329" s="27" t="s">
        <v>564</v>
      </c>
      <c r="G329" s="27"/>
      <c r="H329" s="27" t="s">
        <v>572</v>
      </c>
      <c r="I329" s="27"/>
      <c r="J329" s="27" t="s">
        <v>553</v>
      </c>
      <c r="K329" s="27"/>
      <c r="L329" s="27" t="s">
        <v>740</v>
      </c>
      <c r="M329" s="27" t="s">
        <v>555</v>
      </c>
    </row>
    <row r="330" spans="1:13" s="3" customFormat="1" ht="30.75" customHeight="1">
      <c r="A330" s="27"/>
      <c r="B330" s="17" t="s">
        <v>548</v>
      </c>
      <c r="C330" s="17" t="s">
        <v>556</v>
      </c>
      <c r="D330" s="17" t="s">
        <v>881</v>
      </c>
      <c r="E330" s="17"/>
      <c r="F330" s="27" t="s">
        <v>564</v>
      </c>
      <c r="G330" s="27"/>
      <c r="H330" s="27" t="s">
        <v>572</v>
      </c>
      <c r="I330" s="27"/>
      <c r="J330" s="27" t="s">
        <v>553</v>
      </c>
      <c r="K330" s="27"/>
      <c r="L330" s="27" t="s">
        <v>882</v>
      </c>
      <c r="M330" s="27" t="s">
        <v>555</v>
      </c>
    </row>
    <row r="331" spans="1:15" s="3" customFormat="1" ht="30.75" customHeight="1">
      <c r="A331" s="27"/>
      <c r="B331" s="17" t="s">
        <v>577</v>
      </c>
      <c r="C331" s="17" t="s">
        <v>586</v>
      </c>
      <c r="D331" s="17" t="s">
        <v>883</v>
      </c>
      <c r="E331" s="17"/>
      <c r="F331" s="27" t="s">
        <v>564</v>
      </c>
      <c r="G331" s="27"/>
      <c r="H331" s="27" t="s">
        <v>552</v>
      </c>
      <c r="I331" s="27"/>
      <c r="J331" s="27" t="s">
        <v>553</v>
      </c>
      <c r="K331" s="27"/>
      <c r="L331" s="27" t="s">
        <v>595</v>
      </c>
      <c r="M331" s="27" t="s">
        <v>555</v>
      </c>
      <c r="O331" s="31"/>
    </row>
    <row r="332" spans="1:13" s="4" customFormat="1" ht="30.75" customHeight="1">
      <c r="A332" s="24" t="s">
        <v>854</v>
      </c>
      <c r="B332" s="24"/>
      <c r="C332" s="24"/>
      <c r="D332" s="24"/>
      <c r="E332" s="24"/>
      <c r="F332" s="24"/>
      <c r="G332" s="24"/>
      <c r="H332" s="24"/>
      <c r="I332" s="24"/>
      <c r="J332" s="24"/>
      <c r="K332" s="24"/>
      <c r="L332" s="24"/>
      <c r="M332" s="24"/>
    </row>
    <row r="333" spans="1:13" s="3" customFormat="1" ht="30" customHeight="1">
      <c r="A333" s="25" t="s">
        <v>855</v>
      </c>
      <c r="B333" s="26" t="s">
        <v>856</v>
      </c>
      <c r="C333" s="26"/>
      <c r="D333" s="26"/>
      <c r="E333" s="26"/>
      <c r="F333" s="26"/>
      <c r="G333" s="26"/>
      <c r="H333" s="26"/>
      <c r="I333" s="26"/>
      <c r="J333" s="26"/>
      <c r="K333" s="29" t="s">
        <v>313</v>
      </c>
      <c r="L333" s="29"/>
      <c r="M333" s="29"/>
    </row>
    <row r="334" spans="1:13" s="3" customFormat="1" ht="30" customHeight="1">
      <c r="A334" s="27" t="s">
        <v>857</v>
      </c>
      <c r="B334" s="28" t="s">
        <v>884</v>
      </c>
      <c r="C334" s="28"/>
      <c r="D334" s="28"/>
      <c r="E334" s="28"/>
      <c r="F334" s="28"/>
      <c r="G334" s="27" t="s">
        <v>859</v>
      </c>
      <c r="H334" s="27"/>
      <c r="I334" s="27" t="s">
        <v>860</v>
      </c>
      <c r="J334" s="27"/>
      <c r="K334" s="27"/>
      <c r="L334" s="27"/>
      <c r="M334" s="27"/>
    </row>
    <row r="335" spans="1:13" s="3" customFormat="1" ht="30" customHeight="1">
      <c r="A335" s="27" t="s">
        <v>861</v>
      </c>
      <c r="B335" s="27">
        <v>10</v>
      </c>
      <c r="C335" s="27"/>
      <c r="D335" s="27"/>
      <c r="E335" s="27"/>
      <c r="F335" s="27"/>
      <c r="G335" s="27" t="s">
        <v>862</v>
      </c>
      <c r="H335" s="27"/>
      <c r="I335" s="27" t="s">
        <v>863</v>
      </c>
      <c r="J335" s="27"/>
      <c r="K335" s="27"/>
      <c r="L335" s="27"/>
      <c r="M335" s="27"/>
    </row>
    <row r="336" spans="1:13" s="3" customFormat="1" ht="30" customHeight="1">
      <c r="A336" s="27" t="s">
        <v>864</v>
      </c>
      <c r="B336" s="30">
        <v>5</v>
      </c>
      <c r="C336" s="30"/>
      <c r="D336" s="30"/>
      <c r="E336" s="30"/>
      <c r="F336" s="30"/>
      <c r="G336" s="27" t="s">
        <v>865</v>
      </c>
      <c r="H336" s="27"/>
      <c r="I336" s="30">
        <v>5</v>
      </c>
      <c r="J336" s="30"/>
      <c r="K336" s="30"/>
      <c r="L336" s="30"/>
      <c r="M336" s="30"/>
    </row>
    <row r="337" spans="1:13" s="3" customFormat="1" ht="30" customHeight="1">
      <c r="A337" s="27"/>
      <c r="B337" s="30"/>
      <c r="C337" s="30"/>
      <c r="D337" s="30"/>
      <c r="E337" s="30"/>
      <c r="F337" s="30"/>
      <c r="G337" s="27" t="s">
        <v>866</v>
      </c>
      <c r="H337" s="27"/>
      <c r="I337" s="30"/>
      <c r="J337" s="30"/>
      <c r="K337" s="30"/>
      <c r="L337" s="30"/>
      <c r="M337" s="30"/>
    </row>
    <row r="338" spans="1:13" s="3" customFormat="1" ht="30" customHeight="1">
      <c r="A338" s="27" t="s">
        <v>867</v>
      </c>
      <c r="B338" s="17" t="s">
        <v>885</v>
      </c>
      <c r="C338" s="17"/>
      <c r="D338" s="17"/>
      <c r="E338" s="17"/>
      <c r="F338" s="17"/>
      <c r="G338" s="17"/>
      <c r="H338" s="17"/>
      <c r="I338" s="17"/>
      <c r="J338" s="17"/>
      <c r="K338" s="17"/>
      <c r="L338" s="17"/>
      <c r="M338" s="17"/>
    </row>
    <row r="339" spans="1:13" s="3" customFormat="1" ht="96.75" customHeight="1">
      <c r="A339" s="27" t="s">
        <v>869</v>
      </c>
      <c r="B339" s="17" t="s">
        <v>886</v>
      </c>
      <c r="C339" s="17"/>
      <c r="D339" s="17"/>
      <c r="E339" s="17"/>
      <c r="F339" s="17"/>
      <c r="G339" s="17"/>
      <c r="H339" s="17"/>
      <c r="I339" s="17"/>
      <c r="J339" s="17"/>
      <c r="K339" s="17"/>
      <c r="L339" s="17"/>
      <c r="M339" s="17"/>
    </row>
    <row r="340" spans="1:13" s="3" customFormat="1" ht="30" customHeight="1">
      <c r="A340" s="27" t="s">
        <v>871</v>
      </c>
      <c r="B340" s="17" t="s">
        <v>887</v>
      </c>
      <c r="C340" s="17"/>
      <c r="D340" s="17"/>
      <c r="E340" s="17"/>
      <c r="F340" s="17"/>
      <c r="G340" s="17"/>
      <c r="H340" s="17"/>
      <c r="I340" s="17"/>
      <c r="J340" s="17"/>
      <c r="K340" s="17"/>
      <c r="L340" s="17"/>
      <c r="M340" s="17"/>
    </row>
    <row r="341" spans="1:13" s="3" customFormat="1" ht="30" customHeight="1">
      <c r="A341" s="27" t="s">
        <v>539</v>
      </c>
      <c r="B341" s="27" t="s">
        <v>540</v>
      </c>
      <c r="C341" s="27" t="s">
        <v>541</v>
      </c>
      <c r="D341" s="27" t="s">
        <v>873</v>
      </c>
      <c r="E341" s="27"/>
      <c r="F341" s="27" t="s">
        <v>543</v>
      </c>
      <c r="G341" s="27"/>
      <c r="H341" s="27" t="s">
        <v>544</v>
      </c>
      <c r="I341" s="27"/>
      <c r="J341" s="27" t="s">
        <v>545</v>
      </c>
      <c r="K341" s="27"/>
      <c r="L341" s="27" t="s">
        <v>546</v>
      </c>
      <c r="M341" s="27" t="s">
        <v>547</v>
      </c>
    </row>
    <row r="342" spans="1:13" s="3" customFormat="1" ht="30" customHeight="1">
      <c r="A342" s="27"/>
      <c r="B342" s="17" t="s">
        <v>577</v>
      </c>
      <c r="C342" s="17" t="s">
        <v>586</v>
      </c>
      <c r="D342" s="17" t="s">
        <v>888</v>
      </c>
      <c r="E342" s="17"/>
      <c r="F342" s="27" t="s">
        <v>564</v>
      </c>
      <c r="G342" s="27"/>
      <c r="H342" s="27" t="s">
        <v>552</v>
      </c>
      <c r="I342" s="27"/>
      <c r="J342" s="27" t="s">
        <v>553</v>
      </c>
      <c r="K342" s="27"/>
      <c r="L342" s="27" t="s">
        <v>595</v>
      </c>
      <c r="M342" s="27" t="s">
        <v>555</v>
      </c>
    </row>
    <row r="343" spans="1:13" s="3" customFormat="1" ht="30" customHeight="1">
      <c r="A343" s="27"/>
      <c r="B343" s="17" t="s">
        <v>548</v>
      </c>
      <c r="C343" s="17" t="s">
        <v>556</v>
      </c>
      <c r="D343" s="17" t="s">
        <v>889</v>
      </c>
      <c r="E343" s="17"/>
      <c r="F343" s="27" t="s">
        <v>564</v>
      </c>
      <c r="G343" s="27"/>
      <c r="H343" s="27" t="s">
        <v>875</v>
      </c>
      <c r="I343" s="27"/>
      <c r="J343" s="27" t="s">
        <v>553</v>
      </c>
      <c r="K343" s="27"/>
      <c r="L343" s="27" t="s">
        <v>639</v>
      </c>
      <c r="M343" s="27" t="s">
        <v>555</v>
      </c>
    </row>
    <row r="344" spans="1:13" s="3" customFormat="1" ht="30" customHeight="1">
      <c r="A344" s="27"/>
      <c r="B344" s="17" t="s">
        <v>577</v>
      </c>
      <c r="C344" s="17" t="s">
        <v>586</v>
      </c>
      <c r="D344" s="17" t="s">
        <v>890</v>
      </c>
      <c r="E344" s="17"/>
      <c r="F344" s="27" t="s">
        <v>632</v>
      </c>
      <c r="G344" s="27"/>
      <c r="H344" s="27" t="s">
        <v>552</v>
      </c>
      <c r="I344" s="27"/>
      <c r="J344" s="27" t="s">
        <v>553</v>
      </c>
      <c r="K344" s="27"/>
      <c r="L344" s="27" t="s">
        <v>564</v>
      </c>
      <c r="M344" s="27" t="s">
        <v>876</v>
      </c>
    </row>
    <row r="345" spans="1:13" s="3" customFormat="1" ht="30" customHeight="1">
      <c r="A345" s="27"/>
      <c r="B345" s="17" t="s">
        <v>548</v>
      </c>
      <c r="C345" s="17" t="s">
        <v>556</v>
      </c>
      <c r="D345" s="17" t="s">
        <v>891</v>
      </c>
      <c r="E345" s="17"/>
      <c r="F345" s="27" t="s">
        <v>564</v>
      </c>
      <c r="G345" s="27"/>
      <c r="H345" s="27" t="s">
        <v>552</v>
      </c>
      <c r="I345" s="27"/>
      <c r="J345" s="27" t="s">
        <v>553</v>
      </c>
      <c r="K345" s="27"/>
      <c r="L345" s="27" t="s">
        <v>595</v>
      </c>
      <c r="M345" s="27" t="s">
        <v>555</v>
      </c>
    </row>
    <row r="346" spans="1:13" s="3" customFormat="1" ht="30" customHeight="1">
      <c r="A346" s="27"/>
      <c r="B346" s="17" t="s">
        <v>548</v>
      </c>
      <c r="C346" s="17" t="s">
        <v>556</v>
      </c>
      <c r="D346" s="17" t="s">
        <v>892</v>
      </c>
      <c r="E346" s="17"/>
      <c r="F346" s="27" t="s">
        <v>564</v>
      </c>
      <c r="G346" s="27"/>
      <c r="H346" s="27" t="s">
        <v>552</v>
      </c>
      <c r="I346" s="27"/>
      <c r="J346" s="27" t="s">
        <v>553</v>
      </c>
      <c r="K346" s="27"/>
      <c r="L346" s="27" t="s">
        <v>554</v>
      </c>
      <c r="M346" s="27" t="s">
        <v>876</v>
      </c>
    </row>
    <row r="347" spans="1:13" ht="27">
      <c r="A347" s="24" t="s">
        <v>854</v>
      </c>
      <c r="B347" s="24"/>
      <c r="C347" s="24"/>
      <c r="D347" s="24"/>
      <c r="E347" s="24"/>
      <c r="F347" s="24"/>
      <c r="G347" s="24"/>
      <c r="H347" s="24"/>
      <c r="I347" s="24"/>
      <c r="J347" s="24"/>
      <c r="K347" s="24"/>
      <c r="L347" s="24"/>
      <c r="M347" s="24"/>
    </row>
    <row r="348" spans="1:13" s="3" customFormat="1" ht="30" customHeight="1">
      <c r="A348" s="25" t="s">
        <v>855</v>
      </c>
      <c r="B348" s="26" t="s">
        <v>856</v>
      </c>
      <c r="C348" s="26"/>
      <c r="D348" s="26"/>
      <c r="E348" s="26"/>
      <c r="F348" s="26"/>
      <c r="G348" s="26"/>
      <c r="H348" s="26"/>
      <c r="I348" s="26"/>
      <c r="J348" s="26"/>
      <c r="K348" s="29" t="s">
        <v>313</v>
      </c>
      <c r="L348" s="29"/>
      <c r="M348" s="29"/>
    </row>
    <row r="349" spans="1:13" s="3" customFormat="1" ht="30" customHeight="1">
      <c r="A349" s="27" t="s">
        <v>857</v>
      </c>
      <c r="B349" s="28" t="s">
        <v>893</v>
      </c>
      <c r="C349" s="28"/>
      <c r="D349" s="28"/>
      <c r="E349" s="28"/>
      <c r="F349" s="28"/>
      <c r="G349" s="27" t="s">
        <v>859</v>
      </c>
      <c r="H349" s="27"/>
      <c r="I349" s="27" t="s">
        <v>860</v>
      </c>
      <c r="J349" s="27"/>
      <c r="K349" s="27"/>
      <c r="L349" s="27"/>
      <c r="M349" s="27"/>
    </row>
    <row r="350" spans="1:13" s="3" customFormat="1" ht="30" customHeight="1">
      <c r="A350" s="27" t="s">
        <v>861</v>
      </c>
      <c r="B350" s="27">
        <v>10</v>
      </c>
      <c r="C350" s="27"/>
      <c r="D350" s="27"/>
      <c r="E350" s="27"/>
      <c r="F350" s="27"/>
      <c r="G350" s="27" t="s">
        <v>862</v>
      </c>
      <c r="H350" s="27"/>
      <c r="I350" s="27" t="s">
        <v>863</v>
      </c>
      <c r="J350" s="27"/>
      <c r="K350" s="27"/>
      <c r="L350" s="27"/>
      <c r="M350" s="27"/>
    </row>
    <row r="351" spans="1:13" s="3" customFormat="1" ht="30" customHeight="1">
      <c r="A351" s="27" t="s">
        <v>864</v>
      </c>
      <c r="B351" s="30">
        <v>8.6</v>
      </c>
      <c r="C351" s="30"/>
      <c r="D351" s="30"/>
      <c r="E351" s="30"/>
      <c r="F351" s="30"/>
      <c r="G351" s="27" t="s">
        <v>865</v>
      </c>
      <c r="H351" s="27"/>
      <c r="I351" s="30">
        <v>8.6</v>
      </c>
      <c r="J351" s="30"/>
      <c r="K351" s="30"/>
      <c r="L351" s="30"/>
      <c r="M351" s="30"/>
    </row>
    <row r="352" spans="1:13" s="3" customFormat="1" ht="30" customHeight="1">
      <c r="A352" s="27"/>
      <c r="B352" s="30"/>
      <c r="C352" s="30"/>
      <c r="D352" s="30"/>
      <c r="E352" s="30"/>
      <c r="F352" s="30"/>
      <c r="G352" s="27" t="s">
        <v>866</v>
      </c>
      <c r="H352" s="27"/>
      <c r="I352" s="30"/>
      <c r="J352" s="30"/>
      <c r="K352" s="30"/>
      <c r="L352" s="30"/>
      <c r="M352" s="30"/>
    </row>
    <row r="353" spans="1:13" s="3" customFormat="1" ht="30" customHeight="1">
      <c r="A353" s="27" t="s">
        <v>867</v>
      </c>
      <c r="B353" s="17" t="s">
        <v>894</v>
      </c>
      <c r="C353" s="17"/>
      <c r="D353" s="17"/>
      <c r="E353" s="17"/>
      <c r="F353" s="17"/>
      <c r="G353" s="17"/>
      <c r="H353" s="17"/>
      <c r="I353" s="17"/>
      <c r="J353" s="17"/>
      <c r="K353" s="17"/>
      <c r="L353" s="17"/>
      <c r="M353" s="17"/>
    </row>
    <row r="354" spans="1:13" s="3" customFormat="1" ht="78" customHeight="1">
      <c r="A354" s="27" t="s">
        <v>869</v>
      </c>
      <c r="B354" s="17" t="s">
        <v>895</v>
      </c>
      <c r="C354" s="17"/>
      <c r="D354" s="17"/>
      <c r="E354" s="17"/>
      <c r="F354" s="17"/>
      <c r="G354" s="17"/>
      <c r="H354" s="17"/>
      <c r="I354" s="17"/>
      <c r="J354" s="17"/>
      <c r="K354" s="17"/>
      <c r="L354" s="17"/>
      <c r="M354" s="17"/>
    </row>
    <row r="355" spans="1:13" s="3" customFormat="1" ht="30" customHeight="1">
      <c r="A355" s="27" t="s">
        <v>871</v>
      </c>
      <c r="B355" s="17" t="s">
        <v>896</v>
      </c>
      <c r="C355" s="17"/>
      <c r="D355" s="17"/>
      <c r="E355" s="17"/>
      <c r="F355" s="17"/>
      <c r="G355" s="17"/>
      <c r="H355" s="17"/>
      <c r="I355" s="17"/>
      <c r="J355" s="17"/>
      <c r="K355" s="17"/>
      <c r="L355" s="17"/>
      <c r="M355" s="17"/>
    </row>
    <row r="356" spans="1:13" s="3" customFormat="1" ht="30" customHeight="1">
      <c r="A356" s="27" t="s">
        <v>539</v>
      </c>
      <c r="B356" s="27" t="s">
        <v>540</v>
      </c>
      <c r="C356" s="27" t="s">
        <v>541</v>
      </c>
      <c r="D356" s="27" t="s">
        <v>873</v>
      </c>
      <c r="E356" s="27"/>
      <c r="F356" s="27" t="s">
        <v>543</v>
      </c>
      <c r="G356" s="27"/>
      <c r="H356" s="27" t="s">
        <v>544</v>
      </c>
      <c r="I356" s="27"/>
      <c r="J356" s="27" t="s">
        <v>545</v>
      </c>
      <c r="K356" s="27"/>
      <c r="L356" s="27" t="s">
        <v>546</v>
      </c>
      <c r="M356" s="27" t="s">
        <v>547</v>
      </c>
    </row>
    <row r="357" spans="1:13" s="3" customFormat="1" ht="30" customHeight="1">
      <c r="A357" s="27"/>
      <c r="B357" s="17" t="s">
        <v>548</v>
      </c>
      <c r="C357" s="17" t="s">
        <v>556</v>
      </c>
      <c r="D357" s="17" t="s">
        <v>897</v>
      </c>
      <c r="E357" s="17"/>
      <c r="F357" s="27" t="s">
        <v>564</v>
      </c>
      <c r="G357" s="27"/>
      <c r="H357" s="27" t="s">
        <v>552</v>
      </c>
      <c r="I357" s="27"/>
      <c r="J357" s="27" t="s">
        <v>553</v>
      </c>
      <c r="K357" s="27"/>
      <c r="L357" s="27" t="s">
        <v>554</v>
      </c>
      <c r="M357" s="27" t="s">
        <v>555</v>
      </c>
    </row>
    <row r="358" spans="1:13" s="3" customFormat="1" ht="30" customHeight="1">
      <c r="A358" s="27"/>
      <c r="B358" s="17" t="s">
        <v>548</v>
      </c>
      <c r="C358" s="17" t="s">
        <v>549</v>
      </c>
      <c r="D358" s="17" t="s">
        <v>898</v>
      </c>
      <c r="E358" s="17"/>
      <c r="F358" s="27" t="s">
        <v>564</v>
      </c>
      <c r="G358" s="27"/>
      <c r="H358" s="27" t="s">
        <v>552</v>
      </c>
      <c r="I358" s="27"/>
      <c r="J358" s="27" t="s">
        <v>553</v>
      </c>
      <c r="K358" s="27"/>
      <c r="L358" s="27" t="s">
        <v>554</v>
      </c>
      <c r="M358" s="27" t="s">
        <v>555</v>
      </c>
    </row>
    <row r="359" spans="1:13" s="3" customFormat="1" ht="30" customHeight="1">
      <c r="A359" s="27"/>
      <c r="B359" s="17" t="s">
        <v>577</v>
      </c>
      <c r="C359" s="17" t="s">
        <v>586</v>
      </c>
      <c r="D359" s="17" t="s">
        <v>899</v>
      </c>
      <c r="E359" s="17"/>
      <c r="F359" s="27" t="s">
        <v>564</v>
      </c>
      <c r="G359" s="27"/>
      <c r="H359" s="27" t="s">
        <v>552</v>
      </c>
      <c r="I359" s="27"/>
      <c r="J359" s="27" t="s">
        <v>553</v>
      </c>
      <c r="K359" s="27"/>
      <c r="L359" s="27" t="s">
        <v>554</v>
      </c>
      <c r="M359" s="27" t="s">
        <v>876</v>
      </c>
    </row>
    <row r="360" spans="1:13" s="3" customFormat="1" ht="30" customHeight="1">
      <c r="A360" s="27"/>
      <c r="B360" s="17" t="s">
        <v>900</v>
      </c>
      <c r="C360" s="17" t="s">
        <v>900</v>
      </c>
      <c r="D360" s="17" t="s">
        <v>901</v>
      </c>
      <c r="E360" s="17"/>
      <c r="F360" s="27" t="s">
        <v>632</v>
      </c>
      <c r="G360" s="27"/>
      <c r="H360" s="27" t="s">
        <v>552</v>
      </c>
      <c r="I360" s="27"/>
      <c r="J360" s="27" t="s">
        <v>553</v>
      </c>
      <c r="K360" s="27"/>
      <c r="L360" s="27" t="s">
        <v>554</v>
      </c>
      <c r="M360" s="27" t="s">
        <v>876</v>
      </c>
    </row>
    <row r="361" spans="1:13" s="3" customFormat="1" ht="30" customHeight="1">
      <c r="A361" s="27"/>
      <c r="B361" s="17" t="s">
        <v>548</v>
      </c>
      <c r="C361" s="17" t="s">
        <v>556</v>
      </c>
      <c r="D361" s="17" t="s">
        <v>902</v>
      </c>
      <c r="E361" s="17"/>
      <c r="F361" s="27" t="s">
        <v>564</v>
      </c>
      <c r="G361" s="27"/>
      <c r="H361" s="27" t="s">
        <v>875</v>
      </c>
      <c r="I361" s="27"/>
      <c r="J361" s="27" t="s">
        <v>553</v>
      </c>
      <c r="K361" s="27"/>
      <c r="L361" s="27" t="s">
        <v>561</v>
      </c>
      <c r="M361" s="27" t="s">
        <v>555</v>
      </c>
    </row>
    <row r="362" spans="1:13" s="5" customFormat="1" ht="48" customHeight="1">
      <c r="A362" s="24" t="s">
        <v>854</v>
      </c>
      <c r="B362" s="24"/>
      <c r="C362" s="24"/>
      <c r="D362" s="24"/>
      <c r="E362" s="24"/>
      <c r="F362" s="24"/>
      <c r="G362" s="24"/>
      <c r="H362" s="24"/>
      <c r="I362" s="24"/>
      <c r="J362" s="24"/>
      <c r="K362" s="24"/>
      <c r="L362" s="24"/>
      <c r="M362" s="24"/>
    </row>
    <row r="363" spans="1:13" s="6" customFormat="1" ht="30" customHeight="1">
      <c r="A363" s="25" t="s">
        <v>855</v>
      </c>
      <c r="B363" s="26" t="s">
        <v>903</v>
      </c>
      <c r="C363" s="26"/>
      <c r="D363" s="26"/>
      <c r="E363" s="26"/>
      <c r="F363" s="26"/>
      <c r="G363" s="26"/>
      <c r="H363" s="26"/>
      <c r="I363" s="26"/>
      <c r="J363" s="26"/>
      <c r="K363" s="29" t="s">
        <v>313</v>
      </c>
      <c r="L363" s="29"/>
      <c r="M363" s="29"/>
    </row>
    <row r="364" spans="1:13" s="6" customFormat="1" ht="30" customHeight="1">
      <c r="A364" s="27" t="s">
        <v>857</v>
      </c>
      <c r="B364" s="28" t="s">
        <v>904</v>
      </c>
      <c r="C364" s="28"/>
      <c r="D364" s="28"/>
      <c r="E364" s="28"/>
      <c r="F364" s="28"/>
      <c r="G364" s="27" t="s">
        <v>859</v>
      </c>
      <c r="H364" s="27"/>
      <c r="I364" s="27" t="s">
        <v>860</v>
      </c>
      <c r="J364" s="27"/>
      <c r="K364" s="27"/>
      <c r="L364" s="27"/>
      <c r="M364" s="27"/>
    </row>
    <row r="365" spans="1:13" s="6" customFormat="1" ht="30" customHeight="1">
      <c r="A365" s="27" t="s">
        <v>861</v>
      </c>
      <c r="B365" s="27">
        <v>10</v>
      </c>
      <c r="C365" s="27"/>
      <c r="D365" s="27"/>
      <c r="E365" s="27"/>
      <c r="F365" s="27"/>
      <c r="G365" s="27" t="s">
        <v>862</v>
      </c>
      <c r="H365" s="27"/>
      <c r="I365" s="27" t="s">
        <v>863</v>
      </c>
      <c r="J365" s="27"/>
      <c r="K365" s="27"/>
      <c r="L365" s="27"/>
      <c r="M365" s="27"/>
    </row>
    <row r="366" spans="1:13" s="6" customFormat="1" ht="30" customHeight="1">
      <c r="A366" s="27" t="s">
        <v>864</v>
      </c>
      <c r="B366" s="30">
        <v>30</v>
      </c>
      <c r="C366" s="30"/>
      <c r="D366" s="30"/>
      <c r="E366" s="30"/>
      <c r="F366" s="30"/>
      <c r="G366" s="27" t="s">
        <v>865</v>
      </c>
      <c r="H366" s="27"/>
      <c r="I366" s="30">
        <v>30</v>
      </c>
      <c r="J366" s="30"/>
      <c r="K366" s="30"/>
      <c r="L366" s="30"/>
      <c r="M366" s="30"/>
    </row>
    <row r="367" spans="1:13" s="6" customFormat="1" ht="30" customHeight="1">
      <c r="A367" s="27"/>
      <c r="B367" s="30"/>
      <c r="C367" s="30"/>
      <c r="D367" s="30"/>
      <c r="E367" s="30"/>
      <c r="F367" s="30"/>
      <c r="G367" s="27" t="s">
        <v>866</v>
      </c>
      <c r="H367" s="27"/>
      <c r="I367" s="30"/>
      <c r="J367" s="30"/>
      <c r="K367" s="30"/>
      <c r="L367" s="30"/>
      <c r="M367" s="30"/>
    </row>
    <row r="368" spans="1:13" s="6" customFormat="1" ht="30" customHeight="1">
      <c r="A368" s="27" t="s">
        <v>867</v>
      </c>
      <c r="B368" s="17" t="s">
        <v>905</v>
      </c>
      <c r="C368" s="17"/>
      <c r="D368" s="17"/>
      <c r="E368" s="17"/>
      <c r="F368" s="17"/>
      <c r="G368" s="17"/>
      <c r="H368" s="17"/>
      <c r="I368" s="17"/>
      <c r="J368" s="17"/>
      <c r="K368" s="17"/>
      <c r="L368" s="17"/>
      <c r="M368" s="17"/>
    </row>
    <row r="369" spans="1:13" s="6" customFormat="1" ht="126" customHeight="1">
      <c r="A369" s="27" t="s">
        <v>869</v>
      </c>
      <c r="B369" s="17" t="s">
        <v>906</v>
      </c>
      <c r="C369" s="17"/>
      <c r="D369" s="17"/>
      <c r="E369" s="17"/>
      <c r="F369" s="17"/>
      <c r="G369" s="17"/>
      <c r="H369" s="17"/>
      <c r="I369" s="17"/>
      <c r="J369" s="17"/>
      <c r="K369" s="17"/>
      <c r="L369" s="17"/>
      <c r="M369" s="17"/>
    </row>
    <row r="370" spans="1:13" s="6" customFormat="1" ht="30" customHeight="1">
      <c r="A370" s="27" t="s">
        <v>871</v>
      </c>
      <c r="B370" s="17" t="s">
        <v>907</v>
      </c>
      <c r="C370" s="17"/>
      <c r="D370" s="17"/>
      <c r="E370" s="17"/>
      <c r="F370" s="17"/>
      <c r="G370" s="17"/>
      <c r="H370" s="17"/>
      <c r="I370" s="17"/>
      <c r="J370" s="17"/>
      <c r="K370" s="17"/>
      <c r="L370" s="17"/>
      <c r="M370" s="17"/>
    </row>
    <row r="371" spans="1:13" s="6" customFormat="1" ht="30" customHeight="1">
      <c r="A371" s="27" t="s">
        <v>539</v>
      </c>
      <c r="B371" s="27" t="s">
        <v>540</v>
      </c>
      <c r="C371" s="27" t="s">
        <v>541</v>
      </c>
      <c r="D371" s="27" t="s">
        <v>873</v>
      </c>
      <c r="E371" s="27"/>
      <c r="F371" s="27" t="s">
        <v>543</v>
      </c>
      <c r="G371" s="27"/>
      <c r="H371" s="27" t="s">
        <v>544</v>
      </c>
      <c r="I371" s="27"/>
      <c r="J371" s="27" t="s">
        <v>545</v>
      </c>
      <c r="K371" s="27"/>
      <c r="L371" s="27" t="s">
        <v>546</v>
      </c>
      <c r="M371" s="27" t="s">
        <v>547</v>
      </c>
    </row>
    <row r="372" spans="1:13" s="6" customFormat="1" ht="30" customHeight="1">
      <c r="A372" s="27"/>
      <c r="B372" s="17" t="s">
        <v>577</v>
      </c>
      <c r="C372" s="17" t="s">
        <v>578</v>
      </c>
      <c r="D372" s="17" t="s">
        <v>908</v>
      </c>
      <c r="E372" s="17"/>
      <c r="F372" s="27" t="s">
        <v>564</v>
      </c>
      <c r="G372" s="27"/>
      <c r="H372" s="27" t="s">
        <v>559</v>
      </c>
      <c r="I372" s="27"/>
      <c r="J372" s="27" t="s">
        <v>553</v>
      </c>
      <c r="K372" s="27"/>
      <c r="L372" s="27" t="s">
        <v>909</v>
      </c>
      <c r="M372" s="27" t="s">
        <v>555</v>
      </c>
    </row>
    <row r="373" spans="1:13" s="6" customFormat="1" ht="30" customHeight="1">
      <c r="A373" s="27"/>
      <c r="B373" s="17" t="s">
        <v>548</v>
      </c>
      <c r="C373" s="17" t="s">
        <v>556</v>
      </c>
      <c r="D373" s="17" t="s">
        <v>910</v>
      </c>
      <c r="E373" s="17"/>
      <c r="F373" s="27" t="s">
        <v>564</v>
      </c>
      <c r="G373" s="27"/>
      <c r="H373" s="27" t="s">
        <v>559</v>
      </c>
      <c r="I373" s="27"/>
      <c r="J373" s="27" t="s">
        <v>553</v>
      </c>
      <c r="K373" s="27"/>
      <c r="L373" s="27" t="s">
        <v>911</v>
      </c>
      <c r="M373" s="27" t="s">
        <v>555</v>
      </c>
    </row>
    <row r="374" spans="1:13" s="6" customFormat="1" ht="30" customHeight="1">
      <c r="A374" s="27"/>
      <c r="B374" s="17" t="s">
        <v>548</v>
      </c>
      <c r="C374" s="17" t="s">
        <v>556</v>
      </c>
      <c r="D374" s="17" t="s">
        <v>912</v>
      </c>
      <c r="E374" s="17"/>
      <c r="F374" s="27" t="s">
        <v>564</v>
      </c>
      <c r="G374" s="27"/>
      <c r="H374" s="27" t="s">
        <v>559</v>
      </c>
      <c r="I374" s="27"/>
      <c r="J374" s="27" t="s">
        <v>560</v>
      </c>
      <c r="K374" s="27"/>
      <c r="L374" s="27" t="s">
        <v>913</v>
      </c>
      <c r="M374" s="27" t="s">
        <v>555</v>
      </c>
    </row>
    <row r="375" spans="1:13" s="6" customFormat="1" ht="30" customHeight="1">
      <c r="A375" s="27"/>
      <c r="B375" s="17" t="s">
        <v>577</v>
      </c>
      <c r="C375" s="17" t="s">
        <v>586</v>
      </c>
      <c r="D375" s="17" t="s">
        <v>914</v>
      </c>
      <c r="E375" s="17"/>
      <c r="F375" s="27" t="s">
        <v>564</v>
      </c>
      <c r="G375" s="27"/>
      <c r="H375" s="27" t="s">
        <v>552</v>
      </c>
      <c r="I375" s="27"/>
      <c r="J375" s="27" t="s">
        <v>809</v>
      </c>
      <c r="K375" s="27"/>
      <c r="L375" s="27" t="s">
        <v>810</v>
      </c>
      <c r="M375" s="27" t="s">
        <v>876</v>
      </c>
    </row>
    <row r="376" spans="1:13" s="6" customFormat="1" ht="30" customHeight="1">
      <c r="A376" s="27"/>
      <c r="B376" s="17" t="s">
        <v>548</v>
      </c>
      <c r="C376" s="17" t="s">
        <v>549</v>
      </c>
      <c r="D376" s="17" t="s">
        <v>915</v>
      </c>
      <c r="E376" s="17"/>
      <c r="F376" s="27" t="s">
        <v>632</v>
      </c>
      <c r="G376" s="27"/>
      <c r="H376" s="27" t="s">
        <v>552</v>
      </c>
      <c r="I376" s="27"/>
      <c r="J376" s="27" t="s">
        <v>553</v>
      </c>
      <c r="K376" s="27"/>
      <c r="L376" s="27" t="s">
        <v>720</v>
      </c>
      <c r="M376" s="27" t="s">
        <v>876</v>
      </c>
    </row>
    <row r="377" spans="1:13" s="5" customFormat="1" ht="48" customHeight="1">
      <c r="A377" s="24" t="s">
        <v>854</v>
      </c>
      <c r="B377" s="24"/>
      <c r="C377" s="24"/>
      <c r="D377" s="24"/>
      <c r="E377" s="24"/>
      <c r="F377" s="24"/>
      <c r="G377" s="24"/>
      <c r="H377" s="24"/>
      <c r="I377" s="24"/>
      <c r="J377" s="24"/>
      <c r="K377" s="24"/>
      <c r="L377" s="24"/>
      <c r="M377" s="24"/>
    </row>
    <row r="378" spans="1:13" s="6" customFormat="1" ht="30" customHeight="1">
      <c r="A378" s="25" t="s">
        <v>855</v>
      </c>
      <c r="B378" s="26" t="s">
        <v>903</v>
      </c>
      <c r="C378" s="26"/>
      <c r="D378" s="26"/>
      <c r="E378" s="26"/>
      <c r="F378" s="26"/>
      <c r="G378" s="26"/>
      <c r="H378" s="26"/>
      <c r="I378" s="26"/>
      <c r="J378" s="26"/>
      <c r="K378" s="29" t="s">
        <v>313</v>
      </c>
      <c r="L378" s="29"/>
      <c r="M378" s="29"/>
    </row>
    <row r="379" spans="1:13" s="6" customFormat="1" ht="30" customHeight="1">
      <c r="A379" s="27" t="s">
        <v>857</v>
      </c>
      <c r="B379" s="28" t="s">
        <v>916</v>
      </c>
      <c r="C379" s="28"/>
      <c r="D379" s="28"/>
      <c r="E379" s="28"/>
      <c r="F379" s="28"/>
      <c r="G379" s="27" t="s">
        <v>859</v>
      </c>
      <c r="H379" s="27"/>
      <c r="I379" s="27" t="s">
        <v>860</v>
      </c>
      <c r="J379" s="27"/>
      <c r="K379" s="27"/>
      <c r="L379" s="27"/>
      <c r="M379" s="27"/>
    </row>
    <row r="380" spans="1:13" s="6" customFormat="1" ht="30" customHeight="1">
      <c r="A380" s="27" t="s">
        <v>861</v>
      </c>
      <c r="B380" s="27">
        <v>10</v>
      </c>
      <c r="C380" s="27"/>
      <c r="D380" s="27"/>
      <c r="E380" s="27"/>
      <c r="F380" s="27"/>
      <c r="G380" s="27" t="s">
        <v>862</v>
      </c>
      <c r="H380" s="27"/>
      <c r="I380" s="27" t="s">
        <v>863</v>
      </c>
      <c r="J380" s="27"/>
      <c r="K380" s="27"/>
      <c r="L380" s="27"/>
      <c r="M380" s="27"/>
    </row>
    <row r="381" spans="1:13" s="6" customFormat="1" ht="30" customHeight="1">
      <c r="A381" s="27" t="s">
        <v>864</v>
      </c>
      <c r="B381" s="30">
        <v>621.4</v>
      </c>
      <c r="C381" s="30"/>
      <c r="D381" s="30"/>
      <c r="E381" s="30"/>
      <c r="F381" s="30"/>
      <c r="G381" s="27" t="s">
        <v>865</v>
      </c>
      <c r="H381" s="27"/>
      <c r="I381" s="30">
        <v>621.4</v>
      </c>
      <c r="J381" s="30"/>
      <c r="K381" s="30"/>
      <c r="L381" s="30"/>
      <c r="M381" s="30"/>
    </row>
    <row r="382" spans="1:13" s="6" customFormat="1" ht="30" customHeight="1">
      <c r="A382" s="27"/>
      <c r="B382" s="30"/>
      <c r="C382" s="30"/>
      <c r="D382" s="30"/>
      <c r="E382" s="30"/>
      <c r="F382" s="30"/>
      <c r="G382" s="27" t="s">
        <v>866</v>
      </c>
      <c r="H382" s="27"/>
      <c r="I382" s="30"/>
      <c r="J382" s="30"/>
      <c r="K382" s="30"/>
      <c r="L382" s="30"/>
      <c r="M382" s="30"/>
    </row>
    <row r="383" spans="1:13" s="6" customFormat="1" ht="45" customHeight="1">
      <c r="A383" s="27" t="s">
        <v>867</v>
      </c>
      <c r="B383" s="17" t="s">
        <v>917</v>
      </c>
      <c r="C383" s="17"/>
      <c r="D383" s="17"/>
      <c r="E383" s="17"/>
      <c r="F383" s="17"/>
      <c r="G383" s="17"/>
      <c r="H383" s="17"/>
      <c r="I383" s="17"/>
      <c r="J383" s="17"/>
      <c r="K383" s="17"/>
      <c r="L383" s="17"/>
      <c r="M383" s="17"/>
    </row>
    <row r="384" spans="1:13" s="6" customFormat="1" ht="78" customHeight="1">
      <c r="A384" s="27" t="s">
        <v>869</v>
      </c>
      <c r="B384" s="17" t="s">
        <v>918</v>
      </c>
      <c r="C384" s="17"/>
      <c r="D384" s="17"/>
      <c r="E384" s="17"/>
      <c r="F384" s="17"/>
      <c r="G384" s="17"/>
      <c r="H384" s="17"/>
      <c r="I384" s="17"/>
      <c r="J384" s="17"/>
      <c r="K384" s="17"/>
      <c r="L384" s="17"/>
      <c r="M384" s="17"/>
    </row>
    <row r="385" spans="1:13" s="6" customFormat="1" ht="30" customHeight="1">
      <c r="A385" s="27" t="s">
        <v>871</v>
      </c>
      <c r="B385" s="17" t="s">
        <v>919</v>
      </c>
      <c r="C385" s="17"/>
      <c r="D385" s="17"/>
      <c r="E385" s="17"/>
      <c r="F385" s="17"/>
      <c r="G385" s="17"/>
      <c r="H385" s="17"/>
      <c r="I385" s="17"/>
      <c r="J385" s="17"/>
      <c r="K385" s="17"/>
      <c r="L385" s="17"/>
      <c r="M385" s="17"/>
    </row>
    <row r="386" spans="1:13" s="6" customFormat="1" ht="30" customHeight="1">
      <c r="A386" s="27" t="s">
        <v>539</v>
      </c>
      <c r="B386" s="27" t="s">
        <v>540</v>
      </c>
      <c r="C386" s="27" t="s">
        <v>541</v>
      </c>
      <c r="D386" s="27" t="s">
        <v>873</v>
      </c>
      <c r="E386" s="27"/>
      <c r="F386" s="27" t="s">
        <v>543</v>
      </c>
      <c r="G386" s="27"/>
      <c r="H386" s="27" t="s">
        <v>544</v>
      </c>
      <c r="I386" s="27"/>
      <c r="J386" s="27" t="s">
        <v>545</v>
      </c>
      <c r="K386" s="27"/>
      <c r="L386" s="27" t="s">
        <v>546</v>
      </c>
      <c r="M386" s="27" t="s">
        <v>547</v>
      </c>
    </row>
    <row r="387" spans="1:13" s="6" customFormat="1" ht="30" customHeight="1">
      <c r="A387" s="27"/>
      <c r="B387" s="17" t="s">
        <v>548</v>
      </c>
      <c r="C387" s="17" t="s">
        <v>556</v>
      </c>
      <c r="D387" s="17" t="s">
        <v>920</v>
      </c>
      <c r="E387" s="17"/>
      <c r="F387" s="27" t="s">
        <v>564</v>
      </c>
      <c r="G387" s="27"/>
      <c r="H387" s="27" t="s">
        <v>559</v>
      </c>
      <c r="I387" s="27"/>
      <c r="J387" s="27" t="s">
        <v>560</v>
      </c>
      <c r="K387" s="27"/>
      <c r="L387" s="27" t="s">
        <v>561</v>
      </c>
      <c r="M387" s="27" t="s">
        <v>555</v>
      </c>
    </row>
    <row r="388" spans="1:13" s="6" customFormat="1" ht="30" customHeight="1">
      <c r="A388" s="27"/>
      <c r="B388" s="17" t="s">
        <v>577</v>
      </c>
      <c r="C388" s="17" t="s">
        <v>921</v>
      </c>
      <c r="D388" s="17" t="s">
        <v>922</v>
      </c>
      <c r="E388" s="17"/>
      <c r="F388" s="27" t="s">
        <v>564</v>
      </c>
      <c r="G388" s="27"/>
      <c r="H388" s="27" t="s">
        <v>559</v>
      </c>
      <c r="I388" s="27"/>
      <c r="J388" s="27" t="s">
        <v>560</v>
      </c>
      <c r="K388" s="27"/>
      <c r="L388" s="27" t="s">
        <v>735</v>
      </c>
      <c r="M388" s="27" t="s">
        <v>876</v>
      </c>
    </row>
    <row r="389" spans="1:13" s="6" customFormat="1" ht="30" customHeight="1">
      <c r="A389" s="27"/>
      <c r="B389" s="17" t="s">
        <v>577</v>
      </c>
      <c r="C389" s="17" t="s">
        <v>578</v>
      </c>
      <c r="D389" s="17" t="s">
        <v>923</v>
      </c>
      <c r="E389" s="17"/>
      <c r="F389" s="27" t="s">
        <v>564</v>
      </c>
      <c r="G389" s="27"/>
      <c r="H389" s="27" t="s">
        <v>552</v>
      </c>
      <c r="I389" s="27"/>
      <c r="J389" s="27" t="s">
        <v>553</v>
      </c>
      <c r="K389" s="27"/>
      <c r="L389" s="27" t="s">
        <v>720</v>
      </c>
      <c r="M389" s="27" t="s">
        <v>555</v>
      </c>
    </row>
    <row r="390" spans="1:13" s="6" customFormat="1" ht="30" customHeight="1">
      <c r="A390" s="27"/>
      <c r="B390" s="17" t="s">
        <v>548</v>
      </c>
      <c r="C390" s="17" t="s">
        <v>924</v>
      </c>
      <c r="D390" s="17" t="s">
        <v>925</v>
      </c>
      <c r="E390" s="17"/>
      <c r="F390" s="27" t="s">
        <v>632</v>
      </c>
      <c r="G390" s="27"/>
      <c r="H390" s="27" t="s">
        <v>552</v>
      </c>
      <c r="I390" s="27"/>
      <c r="J390" s="27" t="s">
        <v>553</v>
      </c>
      <c r="K390" s="27"/>
      <c r="L390" s="27" t="s">
        <v>720</v>
      </c>
      <c r="M390" s="27" t="s">
        <v>876</v>
      </c>
    </row>
    <row r="391" spans="1:13" s="6" customFormat="1" ht="30" customHeight="1">
      <c r="A391" s="27"/>
      <c r="B391" s="17" t="s">
        <v>548</v>
      </c>
      <c r="C391" s="17" t="s">
        <v>549</v>
      </c>
      <c r="D391" s="17" t="s">
        <v>926</v>
      </c>
      <c r="E391" s="17"/>
      <c r="F391" s="27" t="s">
        <v>564</v>
      </c>
      <c r="G391" s="27"/>
      <c r="H391" s="27" t="s">
        <v>552</v>
      </c>
      <c r="I391" s="27"/>
      <c r="J391" s="27" t="s">
        <v>553</v>
      </c>
      <c r="K391" s="27"/>
      <c r="L391" s="27" t="s">
        <v>595</v>
      </c>
      <c r="M391" s="27" t="s">
        <v>555</v>
      </c>
    </row>
    <row r="392" spans="1:13" s="5" customFormat="1" ht="48" customHeight="1">
      <c r="A392" s="24" t="s">
        <v>854</v>
      </c>
      <c r="B392" s="24"/>
      <c r="C392" s="24"/>
      <c r="D392" s="24"/>
      <c r="E392" s="24"/>
      <c r="F392" s="24"/>
      <c r="G392" s="24"/>
      <c r="H392" s="24"/>
      <c r="I392" s="24"/>
      <c r="J392" s="24"/>
      <c r="K392" s="24"/>
      <c r="L392" s="24"/>
      <c r="M392" s="24"/>
    </row>
    <row r="393" spans="1:13" s="6" customFormat="1" ht="30" customHeight="1">
      <c r="A393" s="25" t="s">
        <v>855</v>
      </c>
      <c r="B393" s="26" t="s">
        <v>903</v>
      </c>
      <c r="C393" s="26"/>
      <c r="D393" s="26"/>
      <c r="E393" s="26"/>
      <c r="F393" s="26"/>
      <c r="G393" s="26"/>
      <c r="H393" s="26"/>
      <c r="I393" s="26"/>
      <c r="J393" s="26"/>
      <c r="K393" s="29" t="s">
        <v>313</v>
      </c>
      <c r="L393" s="29"/>
      <c r="M393" s="29"/>
    </row>
    <row r="394" spans="1:13" s="6" customFormat="1" ht="30" customHeight="1">
      <c r="A394" s="27" t="s">
        <v>857</v>
      </c>
      <c r="B394" s="28" t="s">
        <v>927</v>
      </c>
      <c r="C394" s="28"/>
      <c r="D394" s="28"/>
      <c r="E394" s="28"/>
      <c r="F394" s="28"/>
      <c r="G394" s="27" t="s">
        <v>859</v>
      </c>
      <c r="H394" s="27"/>
      <c r="I394" s="27" t="s">
        <v>860</v>
      </c>
      <c r="J394" s="27"/>
      <c r="K394" s="27"/>
      <c r="L394" s="27"/>
      <c r="M394" s="27"/>
    </row>
    <row r="395" spans="1:13" s="6" customFormat="1" ht="30" customHeight="1">
      <c r="A395" s="27" t="s">
        <v>861</v>
      </c>
      <c r="B395" s="27">
        <v>10</v>
      </c>
      <c r="C395" s="27"/>
      <c r="D395" s="27"/>
      <c r="E395" s="27"/>
      <c r="F395" s="27"/>
      <c r="G395" s="27" t="s">
        <v>862</v>
      </c>
      <c r="H395" s="27"/>
      <c r="I395" s="27" t="s">
        <v>863</v>
      </c>
      <c r="J395" s="27"/>
      <c r="K395" s="27"/>
      <c r="L395" s="27"/>
      <c r="M395" s="27"/>
    </row>
    <row r="396" spans="1:13" s="6" customFormat="1" ht="30" customHeight="1">
      <c r="A396" s="27" t="s">
        <v>864</v>
      </c>
      <c r="B396" s="30">
        <v>46.5</v>
      </c>
      <c r="C396" s="30"/>
      <c r="D396" s="30"/>
      <c r="E396" s="30"/>
      <c r="F396" s="30"/>
      <c r="G396" s="27" t="s">
        <v>865</v>
      </c>
      <c r="H396" s="27"/>
      <c r="I396" s="30">
        <v>46.5</v>
      </c>
      <c r="J396" s="30"/>
      <c r="K396" s="30"/>
      <c r="L396" s="30"/>
      <c r="M396" s="30"/>
    </row>
    <row r="397" spans="1:13" s="6" customFormat="1" ht="30" customHeight="1">
      <c r="A397" s="27"/>
      <c r="B397" s="30"/>
      <c r="C397" s="30"/>
      <c r="D397" s="30"/>
      <c r="E397" s="30"/>
      <c r="F397" s="30"/>
      <c r="G397" s="27" t="s">
        <v>866</v>
      </c>
      <c r="H397" s="27"/>
      <c r="I397" s="30"/>
      <c r="J397" s="30"/>
      <c r="K397" s="30"/>
      <c r="L397" s="30"/>
      <c r="M397" s="30"/>
    </row>
    <row r="398" spans="1:13" s="6" customFormat="1" ht="30" customHeight="1">
      <c r="A398" s="27" t="s">
        <v>867</v>
      </c>
      <c r="B398" s="17" t="s">
        <v>928</v>
      </c>
      <c r="C398" s="17"/>
      <c r="D398" s="17"/>
      <c r="E398" s="17"/>
      <c r="F398" s="17"/>
      <c r="G398" s="17"/>
      <c r="H398" s="17"/>
      <c r="I398" s="17"/>
      <c r="J398" s="17"/>
      <c r="K398" s="17"/>
      <c r="L398" s="17"/>
      <c r="M398" s="17"/>
    </row>
    <row r="399" spans="1:13" s="6" customFormat="1" ht="99.75" customHeight="1">
      <c r="A399" s="27" t="s">
        <v>869</v>
      </c>
      <c r="B399" s="17" t="s">
        <v>929</v>
      </c>
      <c r="C399" s="17"/>
      <c r="D399" s="17"/>
      <c r="E399" s="17"/>
      <c r="F399" s="17"/>
      <c r="G399" s="17"/>
      <c r="H399" s="17"/>
      <c r="I399" s="17"/>
      <c r="J399" s="17"/>
      <c r="K399" s="17"/>
      <c r="L399" s="17"/>
      <c r="M399" s="17"/>
    </row>
    <row r="400" spans="1:13" s="6" customFormat="1" ht="30" customHeight="1">
      <c r="A400" s="27" t="s">
        <v>871</v>
      </c>
      <c r="B400" s="17" t="s">
        <v>930</v>
      </c>
      <c r="C400" s="17"/>
      <c r="D400" s="17"/>
      <c r="E400" s="17"/>
      <c r="F400" s="17"/>
      <c r="G400" s="17"/>
      <c r="H400" s="17"/>
      <c r="I400" s="17"/>
      <c r="J400" s="17"/>
      <c r="K400" s="17"/>
      <c r="L400" s="17"/>
      <c r="M400" s="17"/>
    </row>
    <row r="401" spans="1:13" s="6" customFormat="1" ht="30" customHeight="1">
      <c r="A401" s="27" t="s">
        <v>539</v>
      </c>
      <c r="B401" s="27" t="s">
        <v>540</v>
      </c>
      <c r="C401" s="27" t="s">
        <v>541</v>
      </c>
      <c r="D401" s="27" t="s">
        <v>873</v>
      </c>
      <c r="E401" s="27"/>
      <c r="F401" s="27" t="s">
        <v>543</v>
      </c>
      <c r="G401" s="27"/>
      <c r="H401" s="27" t="s">
        <v>544</v>
      </c>
      <c r="I401" s="27"/>
      <c r="J401" s="27" t="s">
        <v>545</v>
      </c>
      <c r="K401" s="27"/>
      <c r="L401" s="27" t="s">
        <v>546</v>
      </c>
      <c r="M401" s="27" t="s">
        <v>547</v>
      </c>
    </row>
    <row r="402" spans="1:13" s="6" customFormat="1" ht="30" customHeight="1">
      <c r="A402" s="27"/>
      <c r="B402" s="17" t="s">
        <v>548</v>
      </c>
      <c r="C402" s="17" t="s">
        <v>931</v>
      </c>
      <c r="D402" s="17" t="s">
        <v>925</v>
      </c>
      <c r="E402" s="17"/>
      <c r="F402" s="27" t="s">
        <v>632</v>
      </c>
      <c r="G402" s="27"/>
      <c r="H402" s="27" t="s">
        <v>552</v>
      </c>
      <c r="I402" s="27"/>
      <c r="J402" s="27" t="s">
        <v>553</v>
      </c>
      <c r="K402" s="27"/>
      <c r="L402" s="27" t="s">
        <v>720</v>
      </c>
      <c r="M402" s="27" t="s">
        <v>876</v>
      </c>
    </row>
    <row r="403" spans="1:13" s="6" customFormat="1" ht="30" customHeight="1">
      <c r="A403" s="27"/>
      <c r="B403" s="17" t="s">
        <v>548</v>
      </c>
      <c r="C403" s="17" t="s">
        <v>556</v>
      </c>
      <c r="D403" s="17" t="s">
        <v>932</v>
      </c>
      <c r="E403" s="17"/>
      <c r="F403" s="27" t="s">
        <v>564</v>
      </c>
      <c r="G403" s="27"/>
      <c r="H403" s="27" t="s">
        <v>559</v>
      </c>
      <c r="I403" s="27"/>
      <c r="J403" s="27" t="s">
        <v>553</v>
      </c>
      <c r="K403" s="27"/>
      <c r="L403" s="27" t="s">
        <v>735</v>
      </c>
      <c r="M403" s="27" t="s">
        <v>555</v>
      </c>
    </row>
    <row r="404" spans="1:13" s="6" customFormat="1" ht="30" customHeight="1">
      <c r="A404" s="27"/>
      <c r="B404" s="17" t="s">
        <v>548</v>
      </c>
      <c r="C404" s="17" t="s">
        <v>556</v>
      </c>
      <c r="D404" s="17" t="s">
        <v>933</v>
      </c>
      <c r="E404" s="17"/>
      <c r="F404" s="27" t="s">
        <v>564</v>
      </c>
      <c r="G404" s="27"/>
      <c r="H404" s="27" t="s">
        <v>559</v>
      </c>
      <c r="I404" s="27"/>
      <c r="J404" s="27" t="s">
        <v>553</v>
      </c>
      <c r="K404" s="27"/>
      <c r="L404" s="27" t="s">
        <v>934</v>
      </c>
      <c r="M404" s="27" t="s">
        <v>555</v>
      </c>
    </row>
    <row r="405" spans="1:13" s="6" customFormat="1" ht="30" customHeight="1">
      <c r="A405" s="27"/>
      <c r="B405" s="17" t="s">
        <v>577</v>
      </c>
      <c r="C405" s="17" t="s">
        <v>586</v>
      </c>
      <c r="D405" s="17" t="s">
        <v>935</v>
      </c>
      <c r="E405" s="17"/>
      <c r="F405" s="27" t="s">
        <v>564</v>
      </c>
      <c r="G405" s="27"/>
      <c r="H405" s="27" t="s">
        <v>559</v>
      </c>
      <c r="I405" s="27"/>
      <c r="J405" s="27" t="s">
        <v>553</v>
      </c>
      <c r="K405" s="27"/>
      <c r="L405" s="27" t="s">
        <v>934</v>
      </c>
      <c r="M405" s="27" t="s">
        <v>876</v>
      </c>
    </row>
    <row r="406" spans="1:13" s="6" customFormat="1" ht="30" customHeight="1">
      <c r="A406" s="27"/>
      <c r="B406" s="17" t="s">
        <v>577</v>
      </c>
      <c r="C406" s="17" t="s">
        <v>921</v>
      </c>
      <c r="D406" s="17" t="s">
        <v>936</v>
      </c>
      <c r="E406" s="17"/>
      <c r="F406" s="27" t="s">
        <v>564</v>
      </c>
      <c r="G406" s="27"/>
      <c r="H406" s="27" t="s">
        <v>559</v>
      </c>
      <c r="I406" s="27"/>
      <c r="J406" s="27" t="s">
        <v>553</v>
      </c>
      <c r="K406" s="27"/>
      <c r="L406" s="27" t="s">
        <v>576</v>
      </c>
      <c r="M406" s="27" t="s">
        <v>555</v>
      </c>
    </row>
    <row r="407" spans="1:13" s="5" customFormat="1" ht="48" customHeight="1">
      <c r="A407" s="24" t="s">
        <v>854</v>
      </c>
      <c r="B407" s="24"/>
      <c r="C407" s="24"/>
      <c r="D407" s="24"/>
      <c r="E407" s="24"/>
      <c r="F407" s="24"/>
      <c r="G407" s="24"/>
      <c r="H407" s="24"/>
      <c r="I407" s="24"/>
      <c r="J407" s="24"/>
      <c r="K407" s="24"/>
      <c r="L407" s="24"/>
      <c r="M407" s="24"/>
    </row>
    <row r="408" spans="1:13" s="6" customFormat="1" ht="30" customHeight="1">
      <c r="A408" s="25" t="s">
        <v>855</v>
      </c>
      <c r="B408" s="26" t="s">
        <v>903</v>
      </c>
      <c r="C408" s="26"/>
      <c r="D408" s="26"/>
      <c r="E408" s="26"/>
      <c r="F408" s="26"/>
      <c r="G408" s="26"/>
      <c r="H408" s="26"/>
      <c r="I408" s="26"/>
      <c r="J408" s="26"/>
      <c r="K408" s="29" t="s">
        <v>313</v>
      </c>
      <c r="L408" s="29"/>
      <c r="M408" s="29"/>
    </row>
    <row r="409" spans="1:13" s="6" customFormat="1" ht="30" customHeight="1">
      <c r="A409" s="27" t="s">
        <v>857</v>
      </c>
      <c r="B409" s="28" t="s">
        <v>937</v>
      </c>
      <c r="C409" s="28"/>
      <c r="D409" s="28"/>
      <c r="E409" s="28"/>
      <c r="F409" s="28"/>
      <c r="G409" s="27" t="s">
        <v>859</v>
      </c>
      <c r="H409" s="27"/>
      <c r="I409" s="27" t="s">
        <v>860</v>
      </c>
      <c r="J409" s="27"/>
      <c r="K409" s="27"/>
      <c r="L409" s="27"/>
      <c r="M409" s="27"/>
    </row>
    <row r="410" spans="1:13" s="6" customFormat="1" ht="30" customHeight="1">
      <c r="A410" s="27" t="s">
        <v>861</v>
      </c>
      <c r="B410" s="27">
        <v>10</v>
      </c>
      <c r="C410" s="27"/>
      <c r="D410" s="27"/>
      <c r="E410" s="27"/>
      <c r="F410" s="27"/>
      <c r="G410" s="27" t="s">
        <v>862</v>
      </c>
      <c r="H410" s="27"/>
      <c r="I410" s="27" t="s">
        <v>863</v>
      </c>
      <c r="J410" s="27"/>
      <c r="K410" s="27"/>
      <c r="L410" s="27"/>
      <c r="M410" s="27"/>
    </row>
    <row r="411" spans="1:13" s="6" customFormat="1" ht="30" customHeight="1">
      <c r="A411" s="27" t="s">
        <v>864</v>
      </c>
      <c r="B411" s="30">
        <v>5</v>
      </c>
      <c r="C411" s="30"/>
      <c r="D411" s="30"/>
      <c r="E411" s="30"/>
      <c r="F411" s="30"/>
      <c r="G411" s="27" t="s">
        <v>865</v>
      </c>
      <c r="H411" s="27"/>
      <c r="I411" s="30">
        <v>5</v>
      </c>
      <c r="J411" s="30"/>
      <c r="K411" s="30"/>
      <c r="L411" s="30"/>
      <c r="M411" s="30"/>
    </row>
    <row r="412" spans="1:13" s="6" customFormat="1" ht="30" customHeight="1">
      <c r="A412" s="27"/>
      <c r="B412" s="30"/>
      <c r="C412" s="30"/>
      <c r="D412" s="30"/>
      <c r="E412" s="30"/>
      <c r="F412" s="30"/>
      <c r="G412" s="27" t="s">
        <v>866</v>
      </c>
      <c r="H412" s="27"/>
      <c r="I412" s="30"/>
      <c r="J412" s="30"/>
      <c r="K412" s="30"/>
      <c r="L412" s="30"/>
      <c r="M412" s="30"/>
    </row>
    <row r="413" spans="1:13" s="6" customFormat="1" ht="30" customHeight="1">
      <c r="A413" s="27" t="s">
        <v>867</v>
      </c>
      <c r="B413" s="17" t="s">
        <v>938</v>
      </c>
      <c r="C413" s="17"/>
      <c r="D413" s="17"/>
      <c r="E413" s="17"/>
      <c r="F413" s="17"/>
      <c r="G413" s="17"/>
      <c r="H413" s="17"/>
      <c r="I413" s="17"/>
      <c r="J413" s="17"/>
      <c r="K413" s="17"/>
      <c r="L413" s="17"/>
      <c r="M413" s="17"/>
    </row>
    <row r="414" spans="1:13" s="6" customFormat="1" ht="180" customHeight="1">
      <c r="A414" s="27" t="s">
        <v>869</v>
      </c>
      <c r="B414" s="17" t="s">
        <v>939</v>
      </c>
      <c r="C414" s="17"/>
      <c r="D414" s="17"/>
      <c r="E414" s="17"/>
      <c r="F414" s="17"/>
      <c r="G414" s="17"/>
      <c r="H414" s="17"/>
      <c r="I414" s="17"/>
      <c r="J414" s="17"/>
      <c r="K414" s="17"/>
      <c r="L414" s="17"/>
      <c r="M414" s="17"/>
    </row>
    <row r="415" spans="1:13" s="6" customFormat="1" ht="30" customHeight="1">
      <c r="A415" s="27" t="s">
        <v>871</v>
      </c>
      <c r="B415" s="17" t="s">
        <v>940</v>
      </c>
      <c r="C415" s="17"/>
      <c r="D415" s="17"/>
      <c r="E415" s="17"/>
      <c r="F415" s="17"/>
      <c r="G415" s="17"/>
      <c r="H415" s="17"/>
      <c r="I415" s="17"/>
      <c r="J415" s="17"/>
      <c r="K415" s="17"/>
      <c r="L415" s="17"/>
      <c r="M415" s="17"/>
    </row>
    <row r="416" spans="1:13" s="6" customFormat="1" ht="30" customHeight="1">
      <c r="A416" s="27" t="s">
        <v>539</v>
      </c>
      <c r="B416" s="27" t="s">
        <v>540</v>
      </c>
      <c r="C416" s="27" t="s">
        <v>541</v>
      </c>
      <c r="D416" s="27" t="s">
        <v>873</v>
      </c>
      <c r="E416" s="27"/>
      <c r="F416" s="27" t="s">
        <v>543</v>
      </c>
      <c r="G416" s="27"/>
      <c r="H416" s="27" t="s">
        <v>544</v>
      </c>
      <c r="I416" s="27"/>
      <c r="J416" s="27" t="s">
        <v>545</v>
      </c>
      <c r="K416" s="27"/>
      <c r="L416" s="27" t="s">
        <v>546</v>
      </c>
      <c r="M416" s="27" t="s">
        <v>547</v>
      </c>
    </row>
    <row r="417" spans="1:13" s="6" customFormat="1" ht="30" customHeight="1">
      <c r="A417" s="27"/>
      <c r="B417" s="17" t="s">
        <v>548</v>
      </c>
      <c r="C417" s="17" t="s">
        <v>924</v>
      </c>
      <c r="D417" s="17" t="s">
        <v>925</v>
      </c>
      <c r="E417" s="17"/>
      <c r="F417" s="27" t="s">
        <v>632</v>
      </c>
      <c r="G417" s="27"/>
      <c r="H417" s="27" t="s">
        <v>552</v>
      </c>
      <c r="I417" s="27"/>
      <c r="J417" s="27" t="s">
        <v>560</v>
      </c>
      <c r="K417" s="27"/>
      <c r="L417" s="27" t="s">
        <v>710</v>
      </c>
      <c r="M417" s="27" t="s">
        <v>876</v>
      </c>
    </row>
    <row r="418" spans="1:13" s="6" customFormat="1" ht="30" customHeight="1">
      <c r="A418" s="27"/>
      <c r="B418" s="17" t="s">
        <v>577</v>
      </c>
      <c r="C418" s="17" t="s">
        <v>921</v>
      </c>
      <c r="D418" s="17" t="s">
        <v>941</v>
      </c>
      <c r="E418" s="17"/>
      <c r="F418" s="27" t="s">
        <v>564</v>
      </c>
      <c r="G418" s="27"/>
      <c r="H418" s="27" t="s">
        <v>552</v>
      </c>
      <c r="I418" s="27"/>
      <c r="J418" s="27" t="s">
        <v>553</v>
      </c>
      <c r="K418" s="27"/>
      <c r="L418" s="27" t="s">
        <v>942</v>
      </c>
      <c r="M418" s="27" t="s">
        <v>555</v>
      </c>
    </row>
    <row r="419" spans="1:13" s="6" customFormat="1" ht="30" customHeight="1">
      <c r="A419" s="27"/>
      <c r="B419" s="17" t="s">
        <v>577</v>
      </c>
      <c r="C419" s="17" t="s">
        <v>586</v>
      </c>
      <c r="D419" s="17" t="s">
        <v>943</v>
      </c>
      <c r="E419" s="17"/>
      <c r="F419" s="27" t="s">
        <v>564</v>
      </c>
      <c r="G419" s="27"/>
      <c r="H419" s="27" t="s">
        <v>944</v>
      </c>
      <c r="I419" s="27"/>
      <c r="J419" s="27" t="s">
        <v>553</v>
      </c>
      <c r="K419" s="27"/>
      <c r="L419" s="27" t="s">
        <v>769</v>
      </c>
      <c r="M419" s="27" t="s">
        <v>876</v>
      </c>
    </row>
    <row r="420" spans="1:13" s="6" customFormat="1" ht="30" customHeight="1">
      <c r="A420" s="27"/>
      <c r="B420" s="17" t="s">
        <v>548</v>
      </c>
      <c r="C420" s="17" t="s">
        <v>945</v>
      </c>
      <c r="D420" s="17" t="s">
        <v>946</v>
      </c>
      <c r="E420" s="17"/>
      <c r="F420" s="27" t="s">
        <v>564</v>
      </c>
      <c r="G420" s="27"/>
      <c r="H420" s="27" t="s">
        <v>947</v>
      </c>
      <c r="I420" s="27"/>
      <c r="J420" s="27" t="s">
        <v>948</v>
      </c>
      <c r="K420" s="27"/>
      <c r="L420" s="27" t="s">
        <v>561</v>
      </c>
      <c r="M420" s="27" t="s">
        <v>555</v>
      </c>
    </row>
    <row r="421" spans="1:13" s="6" customFormat="1" ht="30" customHeight="1">
      <c r="A421" s="27"/>
      <c r="B421" s="17" t="s">
        <v>548</v>
      </c>
      <c r="C421" s="17" t="s">
        <v>556</v>
      </c>
      <c r="D421" s="17" t="s">
        <v>949</v>
      </c>
      <c r="E421" s="17"/>
      <c r="F421" s="27" t="s">
        <v>564</v>
      </c>
      <c r="G421" s="27"/>
      <c r="H421" s="27" t="s">
        <v>950</v>
      </c>
      <c r="I421" s="27"/>
      <c r="J421" s="27" t="s">
        <v>560</v>
      </c>
      <c r="K421" s="27"/>
      <c r="L421" s="27" t="s">
        <v>561</v>
      </c>
      <c r="M421" s="27" t="s">
        <v>555</v>
      </c>
    </row>
    <row r="422" spans="1:13" ht="45.75" customHeight="1">
      <c r="A422" s="32" t="s">
        <v>854</v>
      </c>
      <c r="B422" s="32"/>
      <c r="C422" s="32"/>
      <c r="D422" s="32"/>
      <c r="E422" s="32"/>
      <c r="F422" s="32"/>
      <c r="G422" s="32"/>
      <c r="H422" s="32"/>
      <c r="I422" s="32"/>
      <c r="J422" s="32"/>
      <c r="K422" s="32"/>
      <c r="L422" s="32"/>
      <c r="M422" s="32"/>
    </row>
    <row r="423" spans="1:13" s="3" customFormat="1" ht="28.5" customHeight="1">
      <c r="A423" s="33" t="s">
        <v>855</v>
      </c>
      <c r="B423" s="34" t="s">
        <v>951</v>
      </c>
      <c r="C423" s="34"/>
      <c r="D423" s="34"/>
      <c r="E423" s="34"/>
      <c r="F423" s="34"/>
      <c r="G423" s="34"/>
      <c r="H423" s="34"/>
      <c r="I423" s="34"/>
      <c r="J423" s="34"/>
      <c r="K423" s="39" t="s">
        <v>313</v>
      </c>
      <c r="L423" s="39"/>
      <c r="M423" s="39"/>
    </row>
    <row r="424" spans="1:13" s="3" customFormat="1" ht="34.5" customHeight="1">
      <c r="A424" s="35" t="s">
        <v>857</v>
      </c>
      <c r="B424" s="36" t="s">
        <v>952</v>
      </c>
      <c r="C424" s="36"/>
      <c r="D424" s="36"/>
      <c r="E424" s="36"/>
      <c r="F424" s="36"/>
      <c r="G424" s="35" t="s">
        <v>859</v>
      </c>
      <c r="H424" s="35"/>
      <c r="I424" s="35" t="s">
        <v>860</v>
      </c>
      <c r="J424" s="35"/>
      <c r="K424" s="35"/>
      <c r="L424" s="35"/>
      <c r="M424" s="35"/>
    </row>
    <row r="425" spans="1:13" s="3" customFormat="1" ht="34.5" customHeight="1">
      <c r="A425" s="35" t="s">
        <v>861</v>
      </c>
      <c r="B425" s="35">
        <v>10</v>
      </c>
      <c r="C425" s="35"/>
      <c r="D425" s="35"/>
      <c r="E425" s="35"/>
      <c r="F425" s="35"/>
      <c r="G425" s="35" t="s">
        <v>862</v>
      </c>
      <c r="H425" s="35"/>
      <c r="I425" s="35" t="s">
        <v>863</v>
      </c>
      <c r="J425" s="35"/>
      <c r="K425" s="35"/>
      <c r="L425" s="35"/>
      <c r="M425" s="35"/>
    </row>
    <row r="426" spans="1:13" s="3" customFormat="1" ht="34.5" customHeight="1">
      <c r="A426" s="35" t="s">
        <v>864</v>
      </c>
      <c r="B426" s="37">
        <v>1.26</v>
      </c>
      <c r="C426" s="37"/>
      <c r="D426" s="37"/>
      <c r="E426" s="37"/>
      <c r="F426" s="37"/>
      <c r="G426" s="35" t="s">
        <v>865</v>
      </c>
      <c r="H426" s="35"/>
      <c r="I426" s="37">
        <v>1.26</v>
      </c>
      <c r="J426" s="37"/>
      <c r="K426" s="37"/>
      <c r="L426" s="37"/>
      <c r="M426" s="37"/>
    </row>
    <row r="427" spans="1:13" s="3" customFormat="1" ht="34.5" customHeight="1">
      <c r="A427" s="35"/>
      <c r="B427" s="37"/>
      <c r="C427" s="37"/>
      <c r="D427" s="37"/>
      <c r="E427" s="37"/>
      <c r="F427" s="37"/>
      <c r="G427" s="35" t="s">
        <v>866</v>
      </c>
      <c r="H427" s="35"/>
      <c r="I427" s="37"/>
      <c r="J427" s="37"/>
      <c r="K427" s="37"/>
      <c r="L427" s="37"/>
      <c r="M427" s="37"/>
    </row>
    <row r="428" spans="1:13" s="3" customFormat="1" ht="70.5" customHeight="1">
      <c r="A428" s="35" t="s">
        <v>867</v>
      </c>
      <c r="B428" s="38" t="s">
        <v>953</v>
      </c>
      <c r="C428" s="38"/>
      <c r="D428" s="38"/>
      <c r="E428" s="38"/>
      <c r="F428" s="38"/>
      <c r="G428" s="38"/>
      <c r="H428" s="38"/>
      <c r="I428" s="38"/>
      <c r="J428" s="38"/>
      <c r="K428" s="38"/>
      <c r="L428" s="38"/>
      <c r="M428" s="38"/>
    </row>
    <row r="429" spans="1:13" s="3" customFormat="1" ht="68.25" customHeight="1">
      <c r="A429" s="35" t="s">
        <v>869</v>
      </c>
      <c r="B429" s="38" t="s">
        <v>954</v>
      </c>
      <c r="C429" s="38"/>
      <c r="D429" s="38"/>
      <c r="E429" s="38"/>
      <c r="F429" s="38"/>
      <c r="G429" s="38"/>
      <c r="H429" s="38"/>
      <c r="I429" s="38"/>
      <c r="J429" s="38"/>
      <c r="K429" s="38"/>
      <c r="L429" s="38"/>
      <c r="M429" s="38"/>
    </row>
    <row r="430" spans="1:13" s="3" customFormat="1" ht="60.75" customHeight="1">
      <c r="A430" s="35" t="s">
        <v>871</v>
      </c>
      <c r="B430" s="38" t="s">
        <v>955</v>
      </c>
      <c r="C430" s="38"/>
      <c r="D430" s="38"/>
      <c r="E430" s="38"/>
      <c r="F430" s="38"/>
      <c r="G430" s="38"/>
      <c r="H430" s="38"/>
      <c r="I430" s="38"/>
      <c r="J430" s="38"/>
      <c r="K430" s="38"/>
      <c r="L430" s="38"/>
      <c r="M430" s="38"/>
    </row>
    <row r="431" spans="1:13" s="3" customFormat="1" ht="36" customHeight="1">
      <c r="A431" s="35" t="s">
        <v>539</v>
      </c>
      <c r="B431" s="35" t="s">
        <v>540</v>
      </c>
      <c r="C431" s="35" t="s">
        <v>541</v>
      </c>
      <c r="D431" s="35" t="s">
        <v>873</v>
      </c>
      <c r="E431" s="35"/>
      <c r="F431" s="35" t="s">
        <v>543</v>
      </c>
      <c r="G431" s="35"/>
      <c r="H431" s="35" t="s">
        <v>544</v>
      </c>
      <c r="I431" s="35"/>
      <c r="J431" s="35" t="s">
        <v>545</v>
      </c>
      <c r="K431" s="35"/>
      <c r="L431" s="35" t="s">
        <v>546</v>
      </c>
      <c r="M431" s="35" t="s">
        <v>547</v>
      </c>
    </row>
    <row r="432" spans="1:13" s="3" customFormat="1" ht="36" customHeight="1">
      <c r="A432" s="35"/>
      <c r="B432" s="38" t="s">
        <v>548</v>
      </c>
      <c r="C432" s="38" t="s">
        <v>945</v>
      </c>
      <c r="D432" s="38" t="s">
        <v>956</v>
      </c>
      <c r="E432" s="38"/>
      <c r="F432" s="35" t="s">
        <v>632</v>
      </c>
      <c r="G432" s="35"/>
      <c r="H432" s="35"/>
      <c r="I432" s="35"/>
      <c r="J432" s="35" t="s">
        <v>948</v>
      </c>
      <c r="K432" s="35"/>
      <c r="L432" s="35" t="s">
        <v>957</v>
      </c>
      <c r="M432" s="35" t="s">
        <v>876</v>
      </c>
    </row>
    <row r="433" spans="1:13" s="3" customFormat="1" ht="36" customHeight="1">
      <c r="A433" s="35"/>
      <c r="B433" s="38" t="s">
        <v>548</v>
      </c>
      <c r="C433" s="38" t="s">
        <v>958</v>
      </c>
      <c r="D433" s="38" t="s">
        <v>959</v>
      </c>
      <c r="E433" s="38"/>
      <c r="F433" s="35" t="s">
        <v>564</v>
      </c>
      <c r="G433" s="35"/>
      <c r="H433" s="35" t="s">
        <v>960</v>
      </c>
      <c r="I433" s="35"/>
      <c r="J433" s="35" t="s">
        <v>560</v>
      </c>
      <c r="K433" s="35"/>
      <c r="L433" s="35" t="s">
        <v>961</v>
      </c>
      <c r="M433" s="35" t="s">
        <v>555</v>
      </c>
    </row>
    <row r="434" spans="1:13" s="3" customFormat="1" ht="36" customHeight="1">
      <c r="A434" s="35"/>
      <c r="B434" s="38" t="s">
        <v>577</v>
      </c>
      <c r="C434" s="38" t="s">
        <v>586</v>
      </c>
      <c r="D434" s="38" t="s">
        <v>877</v>
      </c>
      <c r="E434" s="38"/>
      <c r="F434" s="35" t="s">
        <v>564</v>
      </c>
      <c r="G434" s="35"/>
      <c r="H434" s="35" t="s">
        <v>878</v>
      </c>
      <c r="I434" s="35"/>
      <c r="J434" s="35" t="s">
        <v>560</v>
      </c>
      <c r="K434" s="35"/>
      <c r="L434" s="35" t="s">
        <v>561</v>
      </c>
      <c r="M434" s="35" t="s">
        <v>876</v>
      </c>
    </row>
    <row r="435" spans="1:13" s="3" customFormat="1" ht="36" customHeight="1">
      <c r="A435" s="35"/>
      <c r="B435" s="38" t="s">
        <v>548</v>
      </c>
      <c r="C435" s="38" t="s">
        <v>556</v>
      </c>
      <c r="D435" s="38" t="s">
        <v>962</v>
      </c>
      <c r="E435" s="38"/>
      <c r="F435" s="35" t="s">
        <v>564</v>
      </c>
      <c r="G435" s="35"/>
      <c r="H435" s="35" t="s">
        <v>878</v>
      </c>
      <c r="I435" s="35"/>
      <c r="J435" s="35" t="s">
        <v>560</v>
      </c>
      <c r="K435" s="35"/>
      <c r="L435" s="35" t="s">
        <v>561</v>
      </c>
      <c r="M435" s="35" t="s">
        <v>555</v>
      </c>
    </row>
    <row r="436" spans="1:13" s="3" customFormat="1" ht="36" customHeight="1">
      <c r="A436" s="35"/>
      <c r="B436" s="38" t="s">
        <v>577</v>
      </c>
      <c r="C436" s="38" t="s">
        <v>963</v>
      </c>
      <c r="D436" s="38" t="s">
        <v>964</v>
      </c>
      <c r="E436" s="38"/>
      <c r="F436" s="35" t="s">
        <v>564</v>
      </c>
      <c r="G436" s="35"/>
      <c r="H436" s="35"/>
      <c r="I436" s="35"/>
      <c r="J436" s="35" t="s">
        <v>948</v>
      </c>
      <c r="K436" s="35"/>
      <c r="L436" s="35" t="s">
        <v>965</v>
      </c>
      <c r="M436" s="35" t="s">
        <v>555</v>
      </c>
    </row>
    <row r="437" spans="1:13" ht="58.5" customHeight="1">
      <c r="A437" s="32" t="s">
        <v>854</v>
      </c>
      <c r="B437" s="32"/>
      <c r="C437" s="32"/>
      <c r="D437" s="32"/>
      <c r="E437" s="32"/>
      <c r="F437" s="32"/>
      <c r="G437" s="32"/>
      <c r="H437" s="32"/>
      <c r="I437" s="32"/>
      <c r="J437" s="32"/>
      <c r="K437" s="32"/>
      <c r="L437" s="32"/>
      <c r="M437" s="32"/>
    </row>
    <row r="438" spans="1:13" s="3" customFormat="1" ht="34.5" customHeight="1">
      <c r="A438" s="33" t="s">
        <v>855</v>
      </c>
      <c r="B438" s="34" t="s">
        <v>951</v>
      </c>
      <c r="C438" s="34"/>
      <c r="D438" s="34"/>
      <c r="E438" s="34"/>
      <c r="F438" s="34"/>
      <c r="G438" s="34"/>
      <c r="H438" s="34"/>
      <c r="I438" s="34"/>
      <c r="J438" s="34"/>
      <c r="K438" s="39" t="s">
        <v>313</v>
      </c>
      <c r="L438" s="39"/>
      <c r="M438" s="39"/>
    </row>
    <row r="439" spans="1:13" s="3" customFormat="1" ht="34.5" customHeight="1">
      <c r="A439" s="35" t="s">
        <v>857</v>
      </c>
      <c r="B439" s="36" t="s">
        <v>966</v>
      </c>
      <c r="C439" s="36"/>
      <c r="D439" s="36"/>
      <c r="E439" s="36"/>
      <c r="F439" s="36"/>
      <c r="G439" s="35" t="s">
        <v>859</v>
      </c>
      <c r="H439" s="35"/>
      <c r="I439" s="35" t="s">
        <v>860</v>
      </c>
      <c r="J439" s="35"/>
      <c r="K439" s="35"/>
      <c r="L439" s="35"/>
      <c r="M439" s="35"/>
    </row>
    <row r="440" spans="1:13" s="3" customFormat="1" ht="34.5" customHeight="1">
      <c r="A440" s="35" t="s">
        <v>861</v>
      </c>
      <c r="B440" s="35">
        <v>10</v>
      </c>
      <c r="C440" s="35"/>
      <c r="D440" s="35"/>
      <c r="E440" s="35"/>
      <c r="F440" s="35"/>
      <c r="G440" s="35" t="s">
        <v>862</v>
      </c>
      <c r="H440" s="35"/>
      <c r="I440" s="35" t="s">
        <v>863</v>
      </c>
      <c r="J440" s="35"/>
      <c r="K440" s="35"/>
      <c r="L440" s="35"/>
      <c r="M440" s="35"/>
    </row>
    <row r="441" spans="1:13" s="3" customFormat="1" ht="34.5" customHeight="1">
      <c r="A441" s="35" t="s">
        <v>864</v>
      </c>
      <c r="B441" s="37">
        <v>15</v>
      </c>
      <c r="C441" s="37"/>
      <c r="D441" s="37"/>
      <c r="E441" s="37"/>
      <c r="F441" s="37"/>
      <c r="G441" s="35" t="s">
        <v>865</v>
      </c>
      <c r="H441" s="35"/>
      <c r="I441" s="37">
        <v>15</v>
      </c>
      <c r="J441" s="37"/>
      <c r="K441" s="37"/>
      <c r="L441" s="37"/>
      <c r="M441" s="37"/>
    </row>
    <row r="442" spans="1:13" s="3" customFormat="1" ht="34.5" customHeight="1">
      <c r="A442" s="35"/>
      <c r="B442" s="37"/>
      <c r="C442" s="37"/>
      <c r="D442" s="37"/>
      <c r="E442" s="37"/>
      <c r="F442" s="37"/>
      <c r="G442" s="35" t="s">
        <v>866</v>
      </c>
      <c r="H442" s="35"/>
      <c r="I442" s="37"/>
      <c r="J442" s="37"/>
      <c r="K442" s="37"/>
      <c r="L442" s="37"/>
      <c r="M442" s="37"/>
    </row>
    <row r="443" spans="1:13" s="3" customFormat="1" ht="57.75" customHeight="1">
      <c r="A443" s="35" t="s">
        <v>867</v>
      </c>
      <c r="B443" s="38" t="s">
        <v>967</v>
      </c>
      <c r="C443" s="38"/>
      <c r="D443" s="38"/>
      <c r="E443" s="38"/>
      <c r="F443" s="38"/>
      <c r="G443" s="38"/>
      <c r="H443" s="38"/>
      <c r="I443" s="38"/>
      <c r="J443" s="38"/>
      <c r="K443" s="38"/>
      <c r="L443" s="38"/>
      <c r="M443" s="38"/>
    </row>
    <row r="444" spans="1:13" s="3" customFormat="1" ht="59.25" customHeight="1">
      <c r="A444" s="35" t="s">
        <v>869</v>
      </c>
      <c r="B444" s="38" t="s">
        <v>968</v>
      </c>
      <c r="C444" s="38"/>
      <c r="D444" s="38"/>
      <c r="E444" s="38"/>
      <c r="F444" s="38"/>
      <c r="G444" s="38"/>
      <c r="H444" s="38"/>
      <c r="I444" s="38"/>
      <c r="J444" s="38"/>
      <c r="K444" s="38"/>
      <c r="L444" s="38"/>
      <c r="M444" s="38"/>
    </row>
    <row r="445" spans="1:13" s="3" customFormat="1" ht="66" customHeight="1">
      <c r="A445" s="35" t="s">
        <v>871</v>
      </c>
      <c r="B445" s="38" t="s">
        <v>969</v>
      </c>
      <c r="C445" s="38"/>
      <c r="D445" s="38"/>
      <c r="E445" s="38"/>
      <c r="F445" s="38"/>
      <c r="G445" s="38"/>
      <c r="H445" s="38"/>
      <c r="I445" s="38"/>
      <c r="J445" s="38"/>
      <c r="K445" s="38"/>
      <c r="L445" s="38"/>
      <c r="M445" s="38"/>
    </row>
    <row r="446" spans="1:13" s="3" customFormat="1" ht="42" customHeight="1">
      <c r="A446" s="35" t="s">
        <v>539</v>
      </c>
      <c r="B446" s="35" t="s">
        <v>540</v>
      </c>
      <c r="C446" s="35" t="s">
        <v>541</v>
      </c>
      <c r="D446" s="35" t="s">
        <v>873</v>
      </c>
      <c r="E446" s="35"/>
      <c r="F446" s="35" t="s">
        <v>543</v>
      </c>
      <c r="G446" s="35"/>
      <c r="H446" s="35" t="s">
        <v>544</v>
      </c>
      <c r="I446" s="35"/>
      <c r="J446" s="35" t="s">
        <v>545</v>
      </c>
      <c r="K446" s="35"/>
      <c r="L446" s="35" t="s">
        <v>546</v>
      </c>
      <c r="M446" s="35" t="s">
        <v>547</v>
      </c>
    </row>
    <row r="447" spans="1:13" s="3" customFormat="1" ht="42" customHeight="1">
      <c r="A447" s="35"/>
      <c r="B447" s="38" t="s">
        <v>548</v>
      </c>
      <c r="C447" s="38" t="s">
        <v>556</v>
      </c>
      <c r="D447" s="38" t="s">
        <v>970</v>
      </c>
      <c r="E447" s="38"/>
      <c r="F447" s="35" t="s">
        <v>564</v>
      </c>
      <c r="G447" s="35"/>
      <c r="H447" s="35" t="s">
        <v>971</v>
      </c>
      <c r="I447" s="35"/>
      <c r="J447" s="35" t="s">
        <v>560</v>
      </c>
      <c r="K447" s="35"/>
      <c r="L447" s="35" t="s">
        <v>561</v>
      </c>
      <c r="M447" s="35" t="s">
        <v>555</v>
      </c>
    </row>
    <row r="448" spans="1:13" s="3" customFormat="1" ht="42" customHeight="1">
      <c r="A448" s="35"/>
      <c r="B448" s="38" t="s">
        <v>577</v>
      </c>
      <c r="C448" s="38" t="s">
        <v>586</v>
      </c>
      <c r="D448" s="38" t="s">
        <v>877</v>
      </c>
      <c r="E448" s="38"/>
      <c r="F448" s="35" t="s">
        <v>654</v>
      </c>
      <c r="G448" s="35"/>
      <c r="H448" s="35" t="s">
        <v>972</v>
      </c>
      <c r="I448" s="35"/>
      <c r="J448" s="35" t="s">
        <v>553</v>
      </c>
      <c r="K448" s="35"/>
      <c r="L448" s="35" t="s">
        <v>634</v>
      </c>
      <c r="M448" s="35" t="s">
        <v>876</v>
      </c>
    </row>
    <row r="449" spans="1:13" s="3" customFormat="1" ht="42" customHeight="1">
      <c r="A449" s="35"/>
      <c r="B449" s="38" t="s">
        <v>577</v>
      </c>
      <c r="C449" s="38" t="s">
        <v>921</v>
      </c>
      <c r="D449" s="38" t="s">
        <v>973</v>
      </c>
      <c r="E449" s="38"/>
      <c r="F449" s="35" t="s">
        <v>564</v>
      </c>
      <c r="G449" s="35"/>
      <c r="H449" s="35" t="s">
        <v>552</v>
      </c>
      <c r="I449" s="35"/>
      <c r="J449" s="35" t="s">
        <v>948</v>
      </c>
      <c r="K449" s="35"/>
      <c r="L449" s="35" t="s">
        <v>974</v>
      </c>
      <c r="M449" s="35" t="s">
        <v>555</v>
      </c>
    </row>
    <row r="450" spans="1:13" s="3" customFormat="1" ht="42" customHeight="1">
      <c r="A450" s="35"/>
      <c r="B450" s="38" t="s">
        <v>548</v>
      </c>
      <c r="C450" s="38" t="s">
        <v>549</v>
      </c>
      <c r="D450" s="38" t="s">
        <v>975</v>
      </c>
      <c r="E450" s="38"/>
      <c r="F450" s="35" t="s">
        <v>564</v>
      </c>
      <c r="G450" s="35"/>
      <c r="H450" s="35" t="s">
        <v>552</v>
      </c>
      <c r="I450" s="35"/>
      <c r="J450" s="35" t="s">
        <v>560</v>
      </c>
      <c r="K450" s="35"/>
      <c r="L450" s="35" t="s">
        <v>710</v>
      </c>
      <c r="M450" s="35" t="s">
        <v>555</v>
      </c>
    </row>
    <row r="451" spans="1:13" s="3" customFormat="1" ht="42" customHeight="1">
      <c r="A451" s="35"/>
      <c r="B451" s="38" t="s">
        <v>548</v>
      </c>
      <c r="C451" s="38" t="s">
        <v>931</v>
      </c>
      <c r="D451" s="38" t="s">
        <v>976</v>
      </c>
      <c r="E451" s="38"/>
      <c r="F451" s="35" t="s">
        <v>654</v>
      </c>
      <c r="G451" s="35"/>
      <c r="H451" s="35" t="s">
        <v>552</v>
      </c>
      <c r="I451" s="35"/>
      <c r="J451" s="35" t="s">
        <v>948</v>
      </c>
      <c r="K451" s="35"/>
      <c r="L451" s="35" t="s">
        <v>977</v>
      </c>
      <c r="M451" s="35" t="s">
        <v>876</v>
      </c>
    </row>
    <row r="452" spans="1:13" s="4" customFormat="1" ht="60.75" customHeight="1">
      <c r="A452" s="32" t="s">
        <v>854</v>
      </c>
      <c r="B452" s="32"/>
      <c r="C452" s="32"/>
      <c r="D452" s="32"/>
      <c r="E452" s="32"/>
      <c r="F452" s="32"/>
      <c r="G452" s="32"/>
      <c r="H452" s="32"/>
      <c r="I452" s="32"/>
      <c r="J452" s="32"/>
      <c r="K452" s="32"/>
      <c r="L452" s="32"/>
      <c r="M452" s="32"/>
    </row>
    <row r="453" spans="1:13" s="3" customFormat="1" ht="28.5" customHeight="1">
      <c r="A453" s="33" t="s">
        <v>855</v>
      </c>
      <c r="B453" s="34" t="s">
        <v>951</v>
      </c>
      <c r="C453" s="34"/>
      <c r="D453" s="34"/>
      <c r="E453" s="34"/>
      <c r="F453" s="34"/>
      <c r="G453" s="34"/>
      <c r="H453" s="34"/>
      <c r="I453" s="34"/>
      <c r="J453" s="34"/>
      <c r="K453" s="39" t="s">
        <v>313</v>
      </c>
      <c r="L453" s="39"/>
      <c r="M453" s="39"/>
    </row>
    <row r="454" spans="1:13" s="3" customFormat="1" ht="34.5" customHeight="1">
      <c r="A454" s="35" t="s">
        <v>857</v>
      </c>
      <c r="B454" s="36" t="s">
        <v>978</v>
      </c>
      <c r="C454" s="36"/>
      <c r="D454" s="36"/>
      <c r="E454" s="36"/>
      <c r="F454" s="36"/>
      <c r="G454" s="35" t="s">
        <v>859</v>
      </c>
      <c r="H454" s="35"/>
      <c r="I454" s="35" t="s">
        <v>860</v>
      </c>
      <c r="J454" s="35"/>
      <c r="K454" s="35"/>
      <c r="L454" s="35"/>
      <c r="M454" s="35"/>
    </row>
    <row r="455" spans="1:13" s="3" customFormat="1" ht="34.5" customHeight="1">
      <c r="A455" s="35" t="s">
        <v>861</v>
      </c>
      <c r="B455" s="35">
        <v>10</v>
      </c>
      <c r="C455" s="35"/>
      <c r="D455" s="35"/>
      <c r="E455" s="35"/>
      <c r="F455" s="35"/>
      <c r="G455" s="35" t="s">
        <v>862</v>
      </c>
      <c r="H455" s="35"/>
      <c r="I455" s="35" t="s">
        <v>863</v>
      </c>
      <c r="J455" s="35"/>
      <c r="K455" s="35"/>
      <c r="L455" s="35"/>
      <c r="M455" s="35"/>
    </row>
    <row r="456" spans="1:13" s="3" customFormat="1" ht="34.5" customHeight="1">
      <c r="A456" s="35" t="s">
        <v>864</v>
      </c>
      <c r="B456" s="37">
        <v>500</v>
      </c>
      <c r="C456" s="37"/>
      <c r="D456" s="37"/>
      <c r="E456" s="37"/>
      <c r="F456" s="37"/>
      <c r="G456" s="35" t="s">
        <v>865</v>
      </c>
      <c r="H456" s="35"/>
      <c r="I456" s="37">
        <v>500</v>
      </c>
      <c r="J456" s="37"/>
      <c r="K456" s="37"/>
      <c r="L456" s="37"/>
      <c r="M456" s="37"/>
    </row>
    <row r="457" spans="1:13" s="3" customFormat="1" ht="34.5" customHeight="1">
      <c r="A457" s="35"/>
      <c r="B457" s="37"/>
      <c r="C457" s="37"/>
      <c r="D457" s="37"/>
      <c r="E457" s="37"/>
      <c r="F457" s="37"/>
      <c r="G457" s="35" t="s">
        <v>866</v>
      </c>
      <c r="H457" s="35"/>
      <c r="I457" s="37"/>
      <c r="J457" s="37"/>
      <c r="K457" s="37"/>
      <c r="L457" s="37"/>
      <c r="M457" s="37"/>
    </row>
    <row r="458" spans="1:13" s="3" customFormat="1" ht="60.75" customHeight="1">
      <c r="A458" s="35" t="s">
        <v>867</v>
      </c>
      <c r="B458" s="38" t="s">
        <v>979</v>
      </c>
      <c r="C458" s="38"/>
      <c r="D458" s="38"/>
      <c r="E458" s="38"/>
      <c r="F458" s="38"/>
      <c r="G458" s="38"/>
      <c r="H458" s="38"/>
      <c r="I458" s="38"/>
      <c r="J458" s="38"/>
      <c r="K458" s="38"/>
      <c r="L458" s="38"/>
      <c r="M458" s="38"/>
    </row>
    <row r="459" spans="1:13" s="3" customFormat="1" ht="68.25" customHeight="1">
      <c r="A459" s="35" t="s">
        <v>869</v>
      </c>
      <c r="B459" s="38" t="s">
        <v>980</v>
      </c>
      <c r="C459" s="38"/>
      <c r="D459" s="38"/>
      <c r="E459" s="38"/>
      <c r="F459" s="38"/>
      <c r="G459" s="38"/>
      <c r="H459" s="38"/>
      <c r="I459" s="38"/>
      <c r="J459" s="38"/>
      <c r="K459" s="38"/>
      <c r="L459" s="38"/>
      <c r="M459" s="38"/>
    </row>
    <row r="460" spans="1:13" s="3" customFormat="1" ht="51" customHeight="1">
      <c r="A460" s="35" t="s">
        <v>871</v>
      </c>
      <c r="B460" s="38" t="s">
        <v>981</v>
      </c>
      <c r="C460" s="38"/>
      <c r="D460" s="38"/>
      <c r="E460" s="38"/>
      <c r="F460" s="38"/>
      <c r="G460" s="38"/>
      <c r="H460" s="38"/>
      <c r="I460" s="38"/>
      <c r="J460" s="38"/>
      <c r="K460" s="38"/>
      <c r="L460" s="38"/>
      <c r="M460" s="38"/>
    </row>
    <row r="461" spans="1:13" s="3" customFormat="1" ht="36.75" customHeight="1">
      <c r="A461" s="35" t="s">
        <v>539</v>
      </c>
      <c r="B461" s="35" t="s">
        <v>540</v>
      </c>
      <c r="C461" s="35" t="s">
        <v>541</v>
      </c>
      <c r="D461" s="35" t="s">
        <v>873</v>
      </c>
      <c r="E461" s="35"/>
      <c r="F461" s="35" t="s">
        <v>543</v>
      </c>
      <c r="G461" s="35"/>
      <c r="H461" s="35" t="s">
        <v>544</v>
      </c>
      <c r="I461" s="35"/>
      <c r="J461" s="35" t="s">
        <v>545</v>
      </c>
      <c r="K461" s="35"/>
      <c r="L461" s="35" t="s">
        <v>546</v>
      </c>
      <c r="M461" s="35" t="s">
        <v>547</v>
      </c>
    </row>
    <row r="462" spans="1:13" s="3" customFormat="1" ht="36.75" customHeight="1">
      <c r="A462" s="35"/>
      <c r="B462" s="38" t="s">
        <v>548</v>
      </c>
      <c r="C462" s="38" t="s">
        <v>556</v>
      </c>
      <c r="D462" s="38" t="s">
        <v>982</v>
      </c>
      <c r="E462" s="38"/>
      <c r="F462" s="35" t="s">
        <v>564</v>
      </c>
      <c r="G462" s="35"/>
      <c r="H462" s="35" t="s">
        <v>983</v>
      </c>
      <c r="I462" s="35"/>
      <c r="J462" s="35" t="s">
        <v>553</v>
      </c>
      <c r="K462" s="35"/>
      <c r="L462" s="35" t="s">
        <v>769</v>
      </c>
      <c r="M462" s="35" t="s">
        <v>555</v>
      </c>
    </row>
    <row r="463" spans="1:13" s="3" customFormat="1" ht="36.75" customHeight="1">
      <c r="A463" s="35"/>
      <c r="B463" s="38" t="s">
        <v>548</v>
      </c>
      <c r="C463" s="38" t="s">
        <v>556</v>
      </c>
      <c r="D463" s="38" t="s">
        <v>984</v>
      </c>
      <c r="E463" s="38"/>
      <c r="F463" s="35" t="s">
        <v>564</v>
      </c>
      <c r="G463" s="35"/>
      <c r="H463" s="35" t="s">
        <v>572</v>
      </c>
      <c r="I463" s="35"/>
      <c r="J463" s="35" t="s">
        <v>553</v>
      </c>
      <c r="K463" s="35"/>
      <c r="L463" s="35" t="s">
        <v>985</v>
      </c>
      <c r="M463" s="35" t="s">
        <v>555</v>
      </c>
    </row>
    <row r="464" spans="1:13" s="3" customFormat="1" ht="36.75" customHeight="1">
      <c r="A464" s="35"/>
      <c r="B464" s="38" t="s">
        <v>577</v>
      </c>
      <c r="C464" s="38" t="s">
        <v>586</v>
      </c>
      <c r="D464" s="38" t="s">
        <v>581</v>
      </c>
      <c r="E464" s="38"/>
      <c r="F464" s="35" t="s">
        <v>564</v>
      </c>
      <c r="G464" s="35"/>
      <c r="H464" s="35" t="s">
        <v>552</v>
      </c>
      <c r="I464" s="35"/>
      <c r="J464" s="35" t="s">
        <v>553</v>
      </c>
      <c r="K464" s="35"/>
      <c r="L464" s="35" t="s">
        <v>583</v>
      </c>
      <c r="M464" s="35" t="s">
        <v>555</v>
      </c>
    </row>
    <row r="465" spans="1:13" s="3" customFormat="1" ht="36.75" customHeight="1">
      <c r="A465" s="35"/>
      <c r="B465" s="38" t="s">
        <v>577</v>
      </c>
      <c r="C465" s="38" t="s">
        <v>586</v>
      </c>
      <c r="D465" s="38" t="s">
        <v>986</v>
      </c>
      <c r="E465" s="38"/>
      <c r="F465" s="35" t="s">
        <v>564</v>
      </c>
      <c r="G465" s="35"/>
      <c r="H465" s="35" t="s">
        <v>552</v>
      </c>
      <c r="I465" s="35"/>
      <c r="J465" s="35" t="s">
        <v>553</v>
      </c>
      <c r="K465" s="35"/>
      <c r="L465" s="35" t="s">
        <v>585</v>
      </c>
      <c r="M465" s="35" t="s">
        <v>555</v>
      </c>
    </row>
    <row r="466" spans="1:13" s="3" customFormat="1" ht="36.75" customHeight="1">
      <c r="A466" s="35"/>
      <c r="B466" s="38" t="s">
        <v>548</v>
      </c>
      <c r="C466" s="38" t="s">
        <v>924</v>
      </c>
      <c r="D466" s="38" t="s">
        <v>987</v>
      </c>
      <c r="E466" s="38"/>
      <c r="F466" s="35" t="s">
        <v>632</v>
      </c>
      <c r="G466" s="35"/>
      <c r="H466" s="35"/>
      <c r="I466" s="35"/>
      <c r="J466" s="35" t="s">
        <v>948</v>
      </c>
      <c r="K466" s="35"/>
      <c r="L466" s="35" t="s">
        <v>988</v>
      </c>
      <c r="M466" s="35" t="s">
        <v>876</v>
      </c>
    </row>
    <row r="467" spans="1:13" s="4" customFormat="1" ht="55.5" customHeight="1">
      <c r="A467" s="32" t="s">
        <v>854</v>
      </c>
      <c r="B467" s="32"/>
      <c r="C467" s="32"/>
      <c r="D467" s="32"/>
      <c r="E467" s="32"/>
      <c r="F467" s="32"/>
      <c r="G467" s="32"/>
      <c r="H467" s="32"/>
      <c r="I467" s="32"/>
      <c r="J467" s="32"/>
      <c r="K467" s="32"/>
      <c r="L467" s="32"/>
      <c r="M467" s="32"/>
    </row>
    <row r="468" spans="1:13" s="3" customFormat="1" ht="32.25" customHeight="1">
      <c r="A468" s="33" t="s">
        <v>855</v>
      </c>
      <c r="B468" s="34" t="s">
        <v>951</v>
      </c>
      <c r="C468" s="34"/>
      <c r="D468" s="34"/>
      <c r="E468" s="34"/>
      <c r="F468" s="34"/>
      <c r="G468" s="34"/>
      <c r="H468" s="34"/>
      <c r="I468" s="34"/>
      <c r="J468" s="34"/>
      <c r="K468" s="39" t="s">
        <v>313</v>
      </c>
      <c r="L468" s="39"/>
      <c r="M468" s="39"/>
    </row>
    <row r="469" spans="1:13" s="3" customFormat="1" ht="32.25" customHeight="1">
      <c r="A469" s="35" t="s">
        <v>857</v>
      </c>
      <c r="B469" s="36" t="s">
        <v>989</v>
      </c>
      <c r="C469" s="36"/>
      <c r="D469" s="36"/>
      <c r="E469" s="36"/>
      <c r="F469" s="36"/>
      <c r="G469" s="35" t="s">
        <v>859</v>
      </c>
      <c r="H469" s="35"/>
      <c r="I469" s="35" t="s">
        <v>860</v>
      </c>
      <c r="J469" s="35"/>
      <c r="K469" s="35"/>
      <c r="L469" s="35"/>
      <c r="M469" s="35"/>
    </row>
    <row r="470" spans="1:13" s="3" customFormat="1" ht="32.25" customHeight="1">
      <c r="A470" s="35" t="s">
        <v>861</v>
      </c>
      <c r="B470" s="35">
        <v>10</v>
      </c>
      <c r="C470" s="35"/>
      <c r="D470" s="35"/>
      <c r="E470" s="35"/>
      <c r="F470" s="35"/>
      <c r="G470" s="35" t="s">
        <v>862</v>
      </c>
      <c r="H470" s="35"/>
      <c r="I470" s="35" t="s">
        <v>863</v>
      </c>
      <c r="J470" s="35"/>
      <c r="K470" s="35"/>
      <c r="L470" s="35"/>
      <c r="M470" s="35"/>
    </row>
    <row r="471" spans="1:13" s="3" customFormat="1" ht="32.25" customHeight="1">
      <c r="A471" s="35" t="s">
        <v>864</v>
      </c>
      <c r="B471" s="37">
        <v>40</v>
      </c>
      <c r="C471" s="37"/>
      <c r="D471" s="37"/>
      <c r="E471" s="37"/>
      <c r="F471" s="37"/>
      <c r="G471" s="35" t="s">
        <v>865</v>
      </c>
      <c r="H471" s="35"/>
      <c r="I471" s="37">
        <v>40</v>
      </c>
      <c r="J471" s="37"/>
      <c r="K471" s="37"/>
      <c r="L471" s="37"/>
      <c r="M471" s="37"/>
    </row>
    <row r="472" spans="1:13" s="3" customFormat="1" ht="32.25" customHeight="1">
      <c r="A472" s="35"/>
      <c r="B472" s="37"/>
      <c r="C472" s="37"/>
      <c r="D472" s="37"/>
      <c r="E472" s="37"/>
      <c r="F472" s="37"/>
      <c r="G472" s="35" t="s">
        <v>866</v>
      </c>
      <c r="H472" s="35"/>
      <c r="I472" s="37"/>
      <c r="J472" s="37"/>
      <c r="K472" s="37"/>
      <c r="L472" s="37"/>
      <c r="M472" s="37"/>
    </row>
    <row r="473" spans="1:13" s="3" customFormat="1" ht="51.75" customHeight="1">
      <c r="A473" s="35" t="s">
        <v>867</v>
      </c>
      <c r="B473" s="38" t="s">
        <v>990</v>
      </c>
      <c r="C473" s="38"/>
      <c r="D473" s="38"/>
      <c r="E473" s="38"/>
      <c r="F473" s="38"/>
      <c r="G473" s="38"/>
      <c r="H473" s="38"/>
      <c r="I473" s="38"/>
      <c r="J473" s="38"/>
      <c r="K473" s="38"/>
      <c r="L473" s="38"/>
      <c r="M473" s="38"/>
    </row>
    <row r="474" spans="1:13" s="3" customFormat="1" ht="57" customHeight="1">
      <c r="A474" s="35" t="s">
        <v>869</v>
      </c>
      <c r="B474" s="38" t="s">
        <v>991</v>
      </c>
      <c r="C474" s="38"/>
      <c r="D474" s="38"/>
      <c r="E474" s="38"/>
      <c r="F474" s="38"/>
      <c r="G474" s="38"/>
      <c r="H474" s="38"/>
      <c r="I474" s="38"/>
      <c r="J474" s="38"/>
      <c r="K474" s="38"/>
      <c r="L474" s="38"/>
      <c r="M474" s="38"/>
    </row>
    <row r="475" spans="1:13" s="3" customFormat="1" ht="51.75" customHeight="1">
      <c r="A475" s="35" t="s">
        <v>871</v>
      </c>
      <c r="B475" s="38" t="s">
        <v>992</v>
      </c>
      <c r="C475" s="38"/>
      <c r="D475" s="38"/>
      <c r="E475" s="38"/>
      <c r="F475" s="38"/>
      <c r="G475" s="38"/>
      <c r="H475" s="38"/>
      <c r="I475" s="38"/>
      <c r="J475" s="38"/>
      <c r="K475" s="38"/>
      <c r="L475" s="38"/>
      <c r="M475" s="38"/>
    </row>
    <row r="476" spans="1:13" s="3" customFormat="1" ht="34.5" customHeight="1">
      <c r="A476" s="35" t="s">
        <v>539</v>
      </c>
      <c r="B476" s="35" t="s">
        <v>540</v>
      </c>
      <c r="C476" s="35" t="s">
        <v>541</v>
      </c>
      <c r="D476" s="35" t="s">
        <v>873</v>
      </c>
      <c r="E476" s="35"/>
      <c r="F476" s="35" t="s">
        <v>543</v>
      </c>
      <c r="G476" s="35"/>
      <c r="H476" s="35" t="s">
        <v>544</v>
      </c>
      <c r="I476" s="35"/>
      <c r="J476" s="35" t="s">
        <v>545</v>
      </c>
      <c r="K476" s="35"/>
      <c r="L476" s="35" t="s">
        <v>546</v>
      </c>
      <c r="M476" s="35" t="s">
        <v>547</v>
      </c>
    </row>
    <row r="477" spans="1:13" s="3" customFormat="1" ht="34.5" customHeight="1">
      <c r="A477" s="35"/>
      <c r="B477" s="38" t="s">
        <v>548</v>
      </c>
      <c r="C477" s="38" t="s">
        <v>924</v>
      </c>
      <c r="D477" s="38" t="s">
        <v>993</v>
      </c>
      <c r="E477" s="38"/>
      <c r="F477" s="35" t="s">
        <v>632</v>
      </c>
      <c r="G477" s="35"/>
      <c r="H477" s="35"/>
      <c r="I477" s="35"/>
      <c r="J477" s="35" t="s">
        <v>948</v>
      </c>
      <c r="K477" s="35"/>
      <c r="L477" s="35" t="s">
        <v>994</v>
      </c>
      <c r="M477" s="35" t="s">
        <v>876</v>
      </c>
    </row>
    <row r="478" spans="1:13" s="3" customFormat="1" ht="34.5" customHeight="1">
      <c r="A478" s="35"/>
      <c r="B478" s="38" t="s">
        <v>548</v>
      </c>
      <c r="C478" s="38" t="s">
        <v>549</v>
      </c>
      <c r="D478" s="38" t="s">
        <v>995</v>
      </c>
      <c r="E478" s="38"/>
      <c r="F478" s="35" t="s">
        <v>654</v>
      </c>
      <c r="G478" s="35"/>
      <c r="H478" s="35"/>
      <c r="I478" s="35"/>
      <c r="J478" s="35" t="s">
        <v>948</v>
      </c>
      <c r="K478" s="35"/>
      <c r="L478" s="35" t="s">
        <v>996</v>
      </c>
      <c r="M478" s="35" t="s">
        <v>555</v>
      </c>
    </row>
    <row r="479" spans="1:13" s="3" customFormat="1" ht="34.5" customHeight="1">
      <c r="A479" s="35"/>
      <c r="B479" s="38" t="s">
        <v>548</v>
      </c>
      <c r="C479" s="38" t="s">
        <v>556</v>
      </c>
      <c r="D479" s="38" t="s">
        <v>997</v>
      </c>
      <c r="E479" s="38"/>
      <c r="F479" s="35" t="s">
        <v>654</v>
      </c>
      <c r="G479" s="35"/>
      <c r="H479" s="35" t="s">
        <v>998</v>
      </c>
      <c r="I479" s="35"/>
      <c r="J479" s="35" t="s">
        <v>560</v>
      </c>
      <c r="K479" s="35"/>
      <c r="L479" s="35" t="s">
        <v>567</v>
      </c>
      <c r="M479" s="35" t="s">
        <v>555</v>
      </c>
    </row>
    <row r="480" spans="1:13" s="3" customFormat="1" ht="34.5" customHeight="1">
      <c r="A480" s="35"/>
      <c r="B480" s="38" t="s">
        <v>548</v>
      </c>
      <c r="C480" s="38" t="s">
        <v>931</v>
      </c>
      <c r="D480" s="38" t="s">
        <v>999</v>
      </c>
      <c r="E480" s="38"/>
      <c r="F480" s="35" t="s">
        <v>632</v>
      </c>
      <c r="G480" s="35"/>
      <c r="H480" s="35" t="s">
        <v>1000</v>
      </c>
      <c r="I480" s="35"/>
      <c r="J480" s="35" t="s">
        <v>560</v>
      </c>
      <c r="K480" s="35"/>
      <c r="L480" s="35" t="s">
        <v>567</v>
      </c>
      <c r="M480" s="35" t="s">
        <v>876</v>
      </c>
    </row>
    <row r="481" spans="1:13" s="3" customFormat="1" ht="34.5" customHeight="1">
      <c r="A481" s="35"/>
      <c r="B481" s="38" t="s">
        <v>577</v>
      </c>
      <c r="C481" s="38" t="s">
        <v>586</v>
      </c>
      <c r="D481" s="38" t="s">
        <v>1001</v>
      </c>
      <c r="E481" s="38"/>
      <c r="F481" s="35" t="s">
        <v>592</v>
      </c>
      <c r="G481" s="35"/>
      <c r="H481" s="35"/>
      <c r="I481" s="35"/>
      <c r="J481" s="35" t="s">
        <v>948</v>
      </c>
      <c r="K481" s="35"/>
      <c r="L481" s="35" t="s">
        <v>1002</v>
      </c>
      <c r="M481" s="35" t="s">
        <v>555</v>
      </c>
    </row>
    <row r="482" spans="1:13" s="5" customFormat="1" ht="48" customHeight="1">
      <c r="A482" s="24" t="s">
        <v>854</v>
      </c>
      <c r="B482" s="24"/>
      <c r="C482" s="24"/>
      <c r="D482" s="24"/>
      <c r="E482" s="24"/>
      <c r="F482" s="24"/>
      <c r="G482" s="24"/>
      <c r="H482" s="24"/>
      <c r="I482" s="24"/>
      <c r="J482" s="24"/>
      <c r="K482" s="24"/>
      <c r="L482" s="24"/>
      <c r="M482" s="24"/>
    </row>
    <row r="483" spans="1:13" s="6" customFormat="1" ht="30" customHeight="1">
      <c r="A483" s="25" t="s">
        <v>855</v>
      </c>
      <c r="B483" s="26" t="s">
        <v>1003</v>
      </c>
      <c r="C483" s="26"/>
      <c r="D483" s="26"/>
      <c r="E483" s="26"/>
      <c r="F483" s="26"/>
      <c r="G483" s="26"/>
      <c r="H483" s="26"/>
      <c r="I483" s="26"/>
      <c r="J483" s="26"/>
      <c r="K483" s="29" t="s">
        <v>313</v>
      </c>
      <c r="L483" s="29"/>
      <c r="M483" s="29"/>
    </row>
    <row r="484" spans="1:13" s="6" customFormat="1" ht="30" customHeight="1">
      <c r="A484" s="27" t="s">
        <v>857</v>
      </c>
      <c r="B484" s="28" t="s">
        <v>1004</v>
      </c>
      <c r="C484" s="28"/>
      <c r="D484" s="28"/>
      <c r="E484" s="28"/>
      <c r="F484" s="28"/>
      <c r="G484" s="27" t="s">
        <v>859</v>
      </c>
      <c r="H484" s="27"/>
      <c r="I484" s="27" t="s">
        <v>860</v>
      </c>
      <c r="J484" s="27"/>
      <c r="K484" s="27"/>
      <c r="L484" s="27"/>
      <c r="M484" s="27"/>
    </row>
    <row r="485" spans="1:13" s="6" customFormat="1" ht="30" customHeight="1">
      <c r="A485" s="27" t="s">
        <v>861</v>
      </c>
      <c r="B485" s="27">
        <v>10</v>
      </c>
      <c r="C485" s="27"/>
      <c r="D485" s="27"/>
      <c r="E485" s="27"/>
      <c r="F485" s="27"/>
      <c r="G485" s="27" t="s">
        <v>862</v>
      </c>
      <c r="H485" s="27"/>
      <c r="I485" s="27" t="s">
        <v>863</v>
      </c>
      <c r="J485" s="27"/>
      <c r="K485" s="27"/>
      <c r="L485" s="27"/>
      <c r="M485" s="27"/>
    </row>
    <row r="486" spans="1:13" s="6" customFormat="1" ht="30" customHeight="1">
      <c r="A486" s="27" t="s">
        <v>864</v>
      </c>
      <c r="B486" s="30">
        <v>100</v>
      </c>
      <c r="C486" s="30"/>
      <c r="D486" s="30"/>
      <c r="E486" s="30"/>
      <c r="F486" s="30"/>
      <c r="G486" s="27" t="s">
        <v>865</v>
      </c>
      <c r="H486" s="27"/>
      <c r="I486" s="30">
        <v>100</v>
      </c>
      <c r="J486" s="30"/>
      <c r="K486" s="30"/>
      <c r="L486" s="30"/>
      <c r="M486" s="30"/>
    </row>
    <row r="487" spans="1:13" s="6" customFormat="1" ht="30" customHeight="1">
      <c r="A487" s="27"/>
      <c r="B487" s="30"/>
      <c r="C487" s="30"/>
      <c r="D487" s="30"/>
      <c r="E487" s="30"/>
      <c r="F487" s="30"/>
      <c r="G487" s="27" t="s">
        <v>866</v>
      </c>
      <c r="H487" s="27"/>
      <c r="I487" s="30"/>
      <c r="J487" s="30"/>
      <c r="K487" s="30"/>
      <c r="L487" s="30"/>
      <c r="M487" s="30"/>
    </row>
    <row r="488" spans="1:13" s="6" customFormat="1" ht="30" customHeight="1">
      <c r="A488" s="27" t="s">
        <v>867</v>
      </c>
      <c r="B488" s="17" t="s">
        <v>1005</v>
      </c>
      <c r="C488" s="17"/>
      <c r="D488" s="17"/>
      <c r="E488" s="17"/>
      <c r="F488" s="17"/>
      <c r="G488" s="17"/>
      <c r="H488" s="17"/>
      <c r="I488" s="17"/>
      <c r="J488" s="17"/>
      <c r="K488" s="17"/>
      <c r="L488" s="17"/>
      <c r="M488" s="17"/>
    </row>
    <row r="489" spans="1:13" s="6" customFormat="1" ht="51" customHeight="1">
      <c r="A489" s="27" t="s">
        <v>869</v>
      </c>
      <c r="B489" s="17" t="s">
        <v>1006</v>
      </c>
      <c r="C489" s="17"/>
      <c r="D489" s="17"/>
      <c r="E489" s="17"/>
      <c r="F489" s="17"/>
      <c r="G489" s="17"/>
      <c r="H489" s="17"/>
      <c r="I489" s="17"/>
      <c r="J489" s="17"/>
      <c r="K489" s="17"/>
      <c r="L489" s="17"/>
      <c r="M489" s="17"/>
    </row>
    <row r="490" spans="1:13" s="6" customFormat="1" ht="30" customHeight="1">
      <c r="A490" s="27" t="s">
        <v>871</v>
      </c>
      <c r="B490" s="17" t="s">
        <v>1007</v>
      </c>
      <c r="C490" s="17"/>
      <c r="D490" s="17"/>
      <c r="E490" s="17"/>
      <c r="F490" s="17"/>
      <c r="G490" s="17"/>
      <c r="H490" s="17"/>
      <c r="I490" s="17"/>
      <c r="J490" s="17"/>
      <c r="K490" s="17"/>
      <c r="L490" s="17"/>
      <c r="M490" s="17"/>
    </row>
    <row r="491" spans="1:13" s="6" customFormat="1" ht="30" customHeight="1">
      <c r="A491" s="27" t="s">
        <v>539</v>
      </c>
      <c r="B491" s="27" t="s">
        <v>540</v>
      </c>
      <c r="C491" s="27" t="s">
        <v>541</v>
      </c>
      <c r="D491" s="27" t="s">
        <v>873</v>
      </c>
      <c r="E491" s="27"/>
      <c r="F491" s="27" t="s">
        <v>543</v>
      </c>
      <c r="G491" s="27"/>
      <c r="H491" s="27" t="s">
        <v>544</v>
      </c>
      <c r="I491" s="27"/>
      <c r="J491" s="27" t="s">
        <v>545</v>
      </c>
      <c r="K491" s="27"/>
      <c r="L491" s="27" t="s">
        <v>546</v>
      </c>
      <c r="M491" s="27" t="s">
        <v>547</v>
      </c>
    </row>
    <row r="492" spans="1:13" s="6" customFormat="1" ht="30" customHeight="1">
      <c r="A492" s="27"/>
      <c r="B492" s="17" t="s">
        <v>548</v>
      </c>
      <c r="C492" s="17" t="s">
        <v>549</v>
      </c>
      <c r="D492" s="17" t="s">
        <v>1008</v>
      </c>
      <c r="E492" s="17"/>
      <c r="F492" s="27" t="s">
        <v>564</v>
      </c>
      <c r="G492" s="27"/>
      <c r="H492" s="27" t="s">
        <v>552</v>
      </c>
      <c r="I492" s="27"/>
      <c r="J492" s="27" t="s">
        <v>553</v>
      </c>
      <c r="K492" s="27"/>
      <c r="L492" s="27" t="s">
        <v>554</v>
      </c>
      <c r="M492" s="27" t="s">
        <v>555</v>
      </c>
    </row>
    <row r="493" spans="1:13" s="6" customFormat="1" ht="30" customHeight="1">
      <c r="A493" s="27"/>
      <c r="B493" s="17" t="s">
        <v>577</v>
      </c>
      <c r="C493" s="17" t="s">
        <v>1009</v>
      </c>
      <c r="D493" s="17" t="s">
        <v>1010</v>
      </c>
      <c r="E493" s="17"/>
      <c r="F493" s="27" t="s">
        <v>632</v>
      </c>
      <c r="G493" s="27"/>
      <c r="H493" s="27"/>
      <c r="I493" s="27"/>
      <c r="J493" s="27" t="s">
        <v>948</v>
      </c>
      <c r="K493" s="27"/>
      <c r="L493" s="27" t="s">
        <v>1011</v>
      </c>
      <c r="M493" s="27" t="s">
        <v>876</v>
      </c>
    </row>
    <row r="494" spans="1:13" s="6" customFormat="1" ht="30" customHeight="1">
      <c r="A494" s="27"/>
      <c r="B494" s="17" t="s">
        <v>548</v>
      </c>
      <c r="C494" s="17" t="s">
        <v>556</v>
      </c>
      <c r="D494" s="17" t="s">
        <v>1012</v>
      </c>
      <c r="E494" s="17"/>
      <c r="F494" s="27" t="s">
        <v>564</v>
      </c>
      <c r="G494" s="27"/>
      <c r="H494" s="27" t="s">
        <v>1013</v>
      </c>
      <c r="I494" s="27"/>
      <c r="J494" s="27" t="s">
        <v>553</v>
      </c>
      <c r="K494" s="27"/>
      <c r="L494" s="27" t="s">
        <v>654</v>
      </c>
      <c r="M494" s="27" t="s">
        <v>555</v>
      </c>
    </row>
    <row r="495" spans="1:13" s="6" customFormat="1" ht="30" customHeight="1">
      <c r="A495" s="27"/>
      <c r="B495" s="17" t="s">
        <v>577</v>
      </c>
      <c r="C495" s="17" t="s">
        <v>586</v>
      </c>
      <c r="D495" s="17" t="s">
        <v>1014</v>
      </c>
      <c r="E495" s="17"/>
      <c r="F495" s="27" t="s">
        <v>564</v>
      </c>
      <c r="G495" s="27"/>
      <c r="H495" s="27" t="s">
        <v>878</v>
      </c>
      <c r="I495" s="27"/>
      <c r="J495" s="27" t="s">
        <v>553</v>
      </c>
      <c r="K495" s="27"/>
      <c r="L495" s="27" t="s">
        <v>1015</v>
      </c>
      <c r="M495" s="27" t="s">
        <v>555</v>
      </c>
    </row>
    <row r="496" spans="1:13" s="6" customFormat="1" ht="30" customHeight="1">
      <c r="A496" s="27"/>
      <c r="B496" s="17" t="s">
        <v>548</v>
      </c>
      <c r="C496" s="17" t="s">
        <v>931</v>
      </c>
      <c r="D496" s="17" t="s">
        <v>973</v>
      </c>
      <c r="E496" s="17"/>
      <c r="F496" s="27" t="s">
        <v>564</v>
      </c>
      <c r="G496" s="27"/>
      <c r="H496" s="27" t="s">
        <v>552</v>
      </c>
      <c r="I496" s="27"/>
      <c r="J496" s="27" t="s">
        <v>553</v>
      </c>
      <c r="K496" s="27"/>
      <c r="L496" s="27" t="s">
        <v>554</v>
      </c>
      <c r="M496" s="27" t="s">
        <v>876</v>
      </c>
    </row>
    <row r="497" spans="1:13" s="5" customFormat="1" ht="48" customHeight="1">
      <c r="A497" s="24" t="s">
        <v>854</v>
      </c>
      <c r="B497" s="24"/>
      <c r="C497" s="24"/>
      <c r="D497" s="24"/>
      <c r="E497" s="24"/>
      <c r="F497" s="24"/>
      <c r="G497" s="24"/>
      <c r="H497" s="24"/>
      <c r="I497" s="24"/>
      <c r="J497" s="24"/>
      <c r="K497" s="24"/>
      <c r="L497" s="24"/>
      <c r="M497" s="24"/>
    </row>
    <row r="498" spans="1:13" s="6" customFormat="1" ht="30" customHeight="1">
      <c r="A498" s="25" t="s">
        <v>855</v>
      </c>
      <c r="B498" s="26" t="s">
        <v>1003</v>
      </c>
      <c r="C498" s="26"/>
      <c r="D498" s="26"/>
      <c r="E498" s="26"/>
      <c r="F498" s="26"/>
      <c r="G498" s="26"/>
      <c r="H498" s="26"/>
      <c r="I498" s="26"/>
      <c r="J498" s="26"/>
      <c r="K498" s="29" t="s">
        <v>313</v>
      </c>
      <c r="L498" s="29"/>
      <c r="M498" s="29"/>
    </row>
    <row r="499" spans="1:13" s="6" customFormat="1" ht="30" customHeight="1">
      <c r="A499" s="27" t="s">
        <v>857</v>
      </c>
      <c r="B499" s="28" t="s">
        <v>1016</v>
      </c>
      <c r="C499" s="28"/>
      <c r="D499" s="28"/>
      <c r="E499" s="28"/>
      <c r="F499" s="28"/>
      <c r="G499" s="27" t="s">
        <v>859</v>
      </c>
      <c r="H499" s="27"/>
      <c r="I499" s="27" t="s">
        <v>860</v>
      </c>
      <c r="J499" s="27"/>
      <c r="K499" s="27"/>
      <c r="L499" s="27"/>
      <c r="M499" s="27"/>
    </row>
    <row r="500" spans="1:13" s="6" customFormat="1" ht="30" customHeight="1">
      <c r="A500" s="27" t="s">
        <v>861</v>
      </c>
      <c r="B500" s="27">
        <v>10</v>
      </c>
      <c r="C500" s="27"/>
      <c r="D500" s="27"/>
      <c r="E500" s="27"/>
      <c r="F500" s="27"/>
      <c r="G500" s="27" t="s">
        <v>862</v>
      </c>
      <c r="H500" s="27"/>
      <c r="I500" s="27" t="s">
        <v>863</v>
      </c>
      <c r="J500" s="27"/>
      <c r="K500" s="27"/>
      <c r="L500" s="27"/>
      <c r="M500" s="27"/>
    </row>
    <row r="501" spans="1:13" s="6" customFormat="1" ht="30" customHeight="1">
      <c r="A501" s="27" t="s">
        <v>864</v>
      </c>
      <c r="B501" s="30">
        <v>80</v>
      </c>
      <c r="C501" s="30"/>
      <c r="D501" s="30"/>
      <c r="E501" s="30"/>
      <c r="F501" s="30"/>
      <c r="G501" s="27" t="s">
        <v>865</v>
      </c>
      <c r="H501" s="27"/>
      <c r="I501" s="30">
        <v>80</v>
      </c>
      <c r="J501" s="30"/>
      <c r="K501" s="30"/>
      <c r="L501" s="30"/>
      <c r="M501" s="30"/>
    </row>
    <row r="502" spans="1:13" s="6" customFormat="1" ht="30" customHeight="1">
      <c r="A502" s="27"/>
      <c r="B502" s="30"/>
      <c r="C502" s="30"/>
      <c r="D502" s="30"/>
      <c r="E502" s="30"/>
      <c r="F502" s="30"/>
      <c r="G502" s="27" t="s">
        <v>866</v>
      </c>
      <c r="H502" s="27"/>
      <c r="I502" s="30"/>
      <c r="J502" s="30"/>
      <c r="K502" s="30"/>
      <c r="L502" s="30"/>
      <c r="M502" s="30"/>
    </row>
    <row r="503" spans="1:13" s="6" customFormat="1" ht="30" customHeight="1">
      <c r="A503" s="27" t="s">
        <v>867</v>
      </c>
      <c r="B503" s="17" t="s">
        <v>1017</v>
      </c>
      <c r="C503" s="17"/>
      <c r="D503" s="17"/>
      <c r="E503" s="17"/>
      <c r="F503" s="17"/>
      <c r="G503" s="17"/>
      <c r="H503" s="17"/>
      <c r="I503" s="17"/>
      <c r="J503" s="17"/>
      <c r="K503" s="17"/>
      <c r="L503" s="17"/>
      <c r="M503" s="17"/>
    </row>
    <row r="504" spans="1:13" s="6" customFormat="1" ht="102" customHeight="1">
      <c r="A504" s="27" t="s">
        <v>869</v>
      </c>
      <c r="B504" s="17" t="s">
        <v>1018</v>
      </c>
      <c r="C504" s="17"/>
      <c r="D504" s="17"/>
      <c r="E504" s="17"/>
      <c r="F504" s="17"/>
      <c r="G504" s="17"/>
      <c r="H504" s="17"/>
      <c r="I504" s="17"/>
      <c r="J504" s="17"/>
      <c r="K504" s="17"/>
      <c r="L504" s="17"/>
      <c r="M504" s="17"/>
    </row>
    <row r="505" spans="1:13" s="6" customFormat="1" ht="30" customHeight="1">
      <c r="A505" s="27" t="s">
        <v>871</v>
      </c>
      <c r="B505" s="17" t="s">
        <v>1019</v>
      </c>
      <c r="C505" s="17"/>
      <c r="D505" s="17"/>
      <c r="E505" s="17"/>
      <c r="F505" s="17"/>
      <c r="G505" s="17"/>
      <c r="H505" s="17"/>
      <c r="I505" s="17"/>
      <c r="J505" s="17"/>
      <c r="K505" s="17"/>
      <c r="L505" s="17"/>
      <c r="M505" s="17"/>
    </row>
    <row r="506" spans="1:13" s="6" customFormat="1" ht="30" customHeight="1">
      <c r="A506" s="27" t="s">
        <v>539</v>
      </c>
      <c r="B506" s="27" t="s">
        <v>540</v>
      </c>
      <c r="C506" s="27" t="s">
        <v>541</v>
      </c>
      <c r="D506" s="27" t="s">
        <v>873</v>
      </c>
      <c r="E506" s="27"/>
      <c r="F506" s="27" t="s">
        <v>543</v>
      </c>
      <c r="G506" s="27"/>
      <c r="H506" s="27" t="s">
        <v>544</v>
      </c>
      <c r="I506" s="27"/>
      <c r="J506" s="27" t="s">
        <v>545</v>
      </c>
      <c r="K506" s="27"/>
      <c r="L506" s="27" t="s">
        <v>546</v>
      </c>
      <c r="M506" s="27" t="s">
        <v>547</v>
      </c>
    </row>
    <row r="507" spans="1:13" s="6" customFormat="1" ht="30" customHeight="1">
      <c r="A507" s="27"/>
      <c r="B507" s="17" t="s">
        <v>548</v>
      </c>
      <c r="C507" s="17" t="s">
        <v>549</v>
      </c>
      <c r="D507" s="17" t="s">
        <v>1020</v>
      </c>
      <c r="E507" s="17"/>
      <c r="F507" s="27" t="s">
        <v>564</v>
      </c>
      <c r="G507" s="27"/>
      <c r="H507" s="27" t="s">
        <v>552</v>
      </c>
      <c r="I507" s="27"/>
      <c r="J507" s="27" t="s">
        <v>560</v>
      </c>
      <c r="K507" s="27"/>
      <c r="L507" s="27" t="s">
        <v>710</v>
      </c>
      <c r="M507" s="27" t="s">
        <v>555</v>
      </c>
    </row>
    <row r="508" spans="1:13" s="6" customFormat="1" ht="30" customHeight="1">
      <c r="A508" s="27"/>
      <c r="B508" s="17" t="s">
        <v>548</v>
      </c>
      <c r="C508" s="17" t="s">
        <v>931</v>
      </c>
      <c r="D508" s="17" t="s">
        <v>1021</v>
      </c>
      <c r="E508" s="17"/>
      <c r="F508" s="27" t="s">
        <v>564</v>
      </c>
      <c r="G508" s="27"/>
      <c r="H508" s="27" t="s">
        <v>552</v>
      </c>
      <c r="I508" s="27"/>
      <c r="J508" s="27" t="s">
        <v>560</v>
      </c>
      <c r="K508" s="27"/>
      <c r="L508" s="27" t="s">
        <v>710</v>
      </c>
      <c r="M508" s="27" t="s">
        <v>555</v>
      </c>
    </row>
    <row r="509" spans="1:13" s="6" customFormat="1" ht="30" customHeight="1">
      <c r="A509" s="27"/>
      <c r="B509" s="17" t="s">
        <v>577</v>
      </c>
      <c r="C509" s="17" t="s">
        <v>586</v>
      </c>
      <c r="D509" s="17" t="s">
        <v>1022</v>
      </c>
      <c r="E509" s="17"/>
      <c r="F509" s="27" t="s">
        <v>564</v>
      </c>
      <c r="G509" s="27"/>
      <c r="H509" s="27" t="s">
        <v>552</v>
      </c>
      <c r="I509" s="27"/>
      <c r="J509" s="27" t="s">
        <v>560</v>
      </c>
      <c r="K509" s="27"/>
      <c r="L509" s="27" t="s">
        <v>710</v>
      </c>
      <c r="M509" s="27" t="s">
        <v>555</v>
      </c>
    </row>
    <row r="510" spans="1:13" s="6" customFormat="1" ht="30" customHeight="1">
      <c r="A510" s="27"/>
      <c r="B510" s="17" t="s">
        <v>548</v>
      </c>
      <c r="C510" s="17" t="s">
        <v>556</v>
      </c>
      <c r="D510" s="17" t="s">
        <v>1023</v>
      </c>
      <c r="E510" s="17"/>
      <c r="F510" s="27" t="s">
        <v>632</v>
      </c>
      <c r="G510" s="27"/>
      <c r="H510" s="27" t="s">
        <v>878</v>
      </c>
      <c r="I510" s="27"/>
      <c r="J510" s="27" t="s">
        <v>553</v>
      </c>
      <c r="K510" s="27"/>
      <c r="L510" s="27" t="s">
        <v>1015</v>
      </c>
      <c r="M510" s="27" t="s">
        <v>876</v>
      </c>
    </row>
    <row r="511" spans="1:13" s="6" customFormat="1" ht="30" customHeight="1">
      <c r="A511" s="27"/>
      <c r="B511" s="17" t="s">
        <v>548</v>
      </c>
      <c r="C511" s="17" t="s">
        <v>556</v>
      </c>
      <c r="D511" s="17" t="s">
        <v>1024</v>
      </c>
      <c r="E511" s="17"/>
      <c r="F511" s="27" t="s">
        <v>632</v>
      </c>
      <c r="G511" s="27"/>
      <c r="H511" s="27" t="s">
        <v>878</v>
      </c>
      <c r="I511" s="27"/>
      <c r="J511" s="27" t="s">
        <v>553</v>
      </c>
      <c r="K511" s="27"/>
      <c r="L511" s="27" t="s">
        <v>1025</v>
      </c>
      <c r="M511" s="27" t="s">
        <v>876</v>
      </c>
    </row>
    <row r="512" spans="1:13" s="6" customFormat="1" ht="30" customHeight="1">
      <c r="A512" s="27"/>
      <c r="B512" s="17" t="s">
        <v>577</v>
      </c>
      <c r="C512" s="17" t="s">
        <v>921</v>
      </c>
      <c r="D512" s="17" t="s">
        <v>1026</v>
      </c>
      <c r="E512" s="17"/>
      <c r="F512" s="27" t="s">
        <v>632</v>
      </c>
      <c r="G512" s="27"/>
      <c r="H512" s="27" t="s">
        <v>1027</v>
      </c>
      <c r="I512" s="27"/>
      <c r="J512" s="27" t="s">
        <v>560</v>
      </c>
      <c r="K512" s="27"/>
      <c r="L512" s="27" t="s">
        <v>1028</v>
      </c>
      <c r="M512" s="27" t="s">
        <v>876</v>
      </c>
    </row>
    <row r="513" spans="1:13" s="5" customFormat="1" ht="48" customHeight="1">
      <c r="A513" s="24" t="s">
        <v>854</v>
      </c>
      <c r="B513" s="24"/>
      <c r="C513" s="24"/>
      <c r="D513" s="24"/>
      <c r="E513" s="24"/>
      <c r="F513" s="24"/>
      <c r="G513" s="24"/>
      <c r="H513" s="24"/>
      <c r="I513" s="24"/>
      <c r="J513" s="24"/>
      <c r="K513" s="24"/>
      <c r="L513" s="24"/>
      <c r="M513" s="24"/>
    </row>
    <row r="514" spans="1:13" s="6" customFormat="1" ht="30" customHeight="1">
      <c r="A514" s="25" t="s">
        <v>855</v>
      </c>
      <c r="B514" s="26" t="s">
        <v>1003</v>
      </c>
      <c r="C514" s="26"/>
      <c r="D514" s="26"/>
      <c r="E514" s="26"/>
      <c r="F514" s="26"/>
      <c r="G514" s="26"/>
      <c r="H514" s="26"/>
      <c r="I514" s="26"/>
      <c r="J514" s="26"/>
      <c r="K514" s="29" t="s">
        <v>313</v>
      </c>
      <c r="L514" s="29"/>
      <c r="M514" s="29"/>
    </row>
    <row r="515" spans="1:13" s="6" customFormat="1" ht="30" customHeight="1">
      <c r="A515" s="27" t="s">
        <v>857</v>
      </c>
      <c r="B515" s="28" t="s">
        <v>1029</v>
      </c>
      <c r="C515" s="28"/>
      <c r="D515" s="28"/>
      <c r="E515" s="28"/>
      <c r="F515" s="28"/>
      <c r="G515" s="27" t="s">
        <v>859</v>
      </c>
      <c r="H515" s="27"/>
      <c r="I515" s="27" t="s">
        <v>860</v>
      </c>
      <c r="J515" s="27"/>
      <c r="K515" s="27"/>
      <c r="L515" s="27"/>
      <c r="M515" s="27"/>
    </row>
    <row r="516" spans="1:13" s="6" customFormat="1" ht="30" customHeight="1">
      <c r="A516" s="27" t="s">
        <v>861</v>
      </c>
      <c r="B516" s="27">
        <v>10</v>
      </c>
      <c r="C516" s="27"/>
      <c r="D516" s="27"/>
      <c r="E516" s="27"/>
      <c r="F516" s="27"/>
      <c r="G516" s="27" t="s">
        <v>862</v>
      </c>
      <c r="H516" s="27"/>
      <c r="I516" s="27" t="s">
        <v>863</v>
      </c>
      <c r="J516" s="27"/>
      <c r="K516" s="27"/>
      <c r="L516" s="27"/>
      <c r="M516" s="27"/>
    </row>
    <row r="517" spans="1:13" s="6" customFormat="1" ht="30" customHeight="1">
      <c r="A517" s="27" t="s">
        <v>864</v>
      </c>
      <c r="B517" s="30">
        <v>10</v>
      </c>
      <c r="C517" s="30"/>
      <c r="D517" s="30"/>
      <c r="E517" s="30"/>
      <c r="F517" s="30"/>
      <c r="G517" s="27" t="s">
        <v>865</v>
      </c>
      <c r="H517" s="27"/>
      <c r="I517" s="30">
        <v>10</v>
      </c>
      <c r="J517" s="30"/>
      <c r="K517" s="30"/>
      <c r="L517" s="30"/>
      <c r="M517" s="30"/>
    </row>
    <row r="518" spans="1:13" s="6" customFormat="1" ht="30" customHeight="1">
      <c r="A518" s="27"/>
      <c r="B518" s="30"/>
      <c r="C518" s="30"/>
      <c r="D518" s="30"/>
      <c r="E518" s="30"/>
      <c r="F518" s="30"/>
      <c r="G518" s="27" t="s">
        <v>866</v>
      </c>
      <c r="H518" s="27"/>
      <c r="I518" s="30"/>
      <c r="J518" s="30"/>
      <c r="K518" s="30"/>
      <c r="L518" s="30"/>
      <c r="M518" s="30"/>
    </row>
    <row r="519" spans="1:13" s="6" customFormat="1" ht="30" customHeight="1">
      <c r="A519" s="27" t="s">
        <v>867</v>
      </c>
      <c r="B519" s="17" t="s">
        <v>1030</v>
      </c>
      <c r="C519" s="17"/>
      <c r="D519" s="17"/>
      <c r="E519" s="17"/>
      <c r="F519" s="17"/>
      <c r="G519" s="17"/>
      <c r="H519" s="17"/>
      <c r="I519" s="17"/>
      <c r="J519" s="17"/>
      <c r="K519" s="17"/>
      <c r="L519" s="17"/>
      <c r="M519" s="17"/>
    </row>
    <row r="520" spans="1:13" s="6" customFormat="1" ht="39" customHeight="1">
      <c r="A520" s="27" t="s">
        <v>869</v>
      </c>
      <c r="B520" s="17" t="s">
        <v>1031</v>
      </c>
      <c r="C520" s="17"/>
      <c r="D520" s="17"/>
      <c r="E520" s="17"/>
      <c r="F520" s="17"/>
      <c r="G520" s="17"/>
      <c r="H520" s="17"/>
      <c r="I520" s="17"/>
      <c r="J520" s="17"/>
      <c r="K520" s="17"/>
      <c r="L520" s="17"/>
      <c r="M520" s="17"/>
    </row>
    <row r="521" spans="1:13" s="6" customFormat="1" ht="30" customHeight="1">
      <c r="A521" s="27" t="s">
        <v>871</v>
      </c>
      <c r="B521" s="17" t="s">
        <v>1032</v>
      </c>
      <c r="C521" s="17"/>
      <c r="D521" s="17"/>
      <c r="E521" s="17"/>
      <c r="F521" s="17"/>
      <c r="G521" s="17"/>
      <c r="H521" s="17"/>
      <c r="I521" s="17"/>
      <c r="J521" s="17"/>
      <c r="K521" s="17"/>
      <c r="L521" s="17"/>
      <c r="M521" s="17"/>
    </row>
    <row r="522" spans="1:13" s="6" customFormat="1" ht="30" customHeight="1">
      <c r="A522" s="27" t="s">
        <v>539</v>
      </c>
      <c r="B522" s="27" t="s">
        <v>540</v>
      </c>
      <c r="C522" s="27" t="s">
        <v>541</v>
      </c>
      <c r="D522" s="27" t="s">
        <v>873</v>
      </c>
      <c r="E522" s="27"/>
      <c r="F522" s="27" t="s">
        <v>543</v>
      </c>
      <c r="G522" s="27"/>
      <c r="H522" s="27" t="s">
        <v>544</v>
      </c>
      <c r="I522" s="27"/>
      <c r="J522" s="27" t="s">
        <v>545</v>
      </c>
      <c r="K522" s="27"/>
      <c r="L522" s="27" t="s">
        <v>546</v>
      </c>
      <c r="M522" s="27" t="s">
        <v>547</v>
      </c>
    </row>
    <row r="523" spans="1:13" s="6" customFormat="1" ht="30" customHeight="1">
      <c r="A523" s="27"/>
      <c r="B523" s="17" t="s">
        <v>577</v>
      </c>
      <c r="C523" s="17" t="s">
        <v>586</v>
      </c>
      <c r="D523" s="17" t="s">
        <v>1033</v>
      </c>
      <c r="E523" s="17"/>
      <c r="F523" s="27" t="s">
        <v>632</v>
      </c>
      <c r="G523" s="27"/>
      <c r="H523" s="27" t="s">
        <v>875</v>
      </c>
      <c r="I523" s="27"/>
      <c r="J523" s="27" t="s">
        <v>553</v>
      </c>
      <c r="K523" s="27"/>
      <c r="L523" s="27" t="s">
        <v>804</v>
      </c>
      <c r="M523" s="27" t="s">
        <v>876</v>
      </c>
    </row>
    <row r="524" spans="1:13" s="6" customFormat="1" ht="30" customHeight="1">
      <c r="A524" s="27"/>
      <c r="B524" s="17" t="s">
        <v>577</v>
      </c>
      <c r="C524" s="17" t="s">
        <v>1009</v>
      </c>
      <c r="D524" s="17" t="s">
        <v>1034</v>
      </c>
      <c r="E524" s="17"/>
      <c r="F524" s="27" t="s">
        <v>564</v>
      </c>
      <c r="G524" s="27"/>
      <c r="H524" s="27" t="s">
        <v>1027</v>
      </c>
      <c r="I524" s="27"/>
      <c r="J524" s="27" t="s">
        <v>560</v>
      </c>
      <c r="K524" s="27"/>
      <c r="L524" s="27" t="s">
        <v>1028</v>
      </c>
      <c r="M524" s="27" t="s">
        <v>555</v>
      </c>
    </row>
    <row r="525" spans="1:13" s="6" customFormat="1" ht="30" customHeight="1">
      <c r="A525" s="27"/>
      <c r="B525" s="17" t="s">
        <v>548</v>
      </c>
      <c r="C525" s="17" t="s">
        <v>549</v>
      </c>
      <c r="D525" s="17" t="s">
        <v>1035</v>
      </c>
      <c r="E525" s="17"/>
      <c r="F525" s="27" t="s">
        <v>564</v>
      </c>
      <c r="G525" s="27"/>
      <c r="H525" s="27" t="s">
        <v>875</v>
      </c>
      <c r="I525" s="27"/>
      <c r="J525" s="27" t="s">
        <v>553</v>
      </c>
      <c r="K525" s="27"/>
      <c r="L525" s="27" t="s">
        <v>1036</v>
      </c>
      <c r="M525" s="27" t="s">
        <v>876</v>
      </c>
    </row>
    <row r="526" spans="1:13" s="6" customFormat="1" ht="30" customHeight="1">
      <c r="A526" s="27"/>
      <c r="B526" s="17" t="s">
        <v>548</v>
      </c>
      <c r="C526" s="17" t="s">
        <v>556</v>
      </c>
      <c r="D526" s="17" t="s">
        <v>1037</v>
      </c>
      <c r="E526" s="17"/>
      <c r="F526" s="27" t="s">
        <v>564</v>
      </c>
      <c r="G526" s="27"/>
      <c r="H526" s="27" t="s">
        <v>572</v>
      </c>
      <c r="I526" s="27"/>
      <c r="J526" s="27" t="s">
        <v>560</v>
      </c>
      <c r="K526" s="27"/>
      <c r="L526" s="27" t="s">
        <v>1038</v>
      </c>
      <c r="M526" s="27" t="s">
        <v>555</v>
      </c>
    </row>
    <row r="527" spans="1:13" s="6" customFormat="1" ht="30" customHeight="1">
      <c r="A527" s="27"/>
      <c r="B527" s="17" t="s">
        <v>548</v>
      </c>
      <c r="C527" s="17" t="s">
        <v>549</v>
      </c>
      <c r="D527" s="17" t="s">
        <v>1039</v>
      </c>
      <c r="E527" s="17"/>
      <c r="F527" s="27" t="s">
        <v>564</v>
      </c>
      <c r="G527" s="27"/>
      <c r="H527" s="27" t="s">
        <v>552</v>
      </c>
      <c r="I527" s="27"/>
      <c r="J527" s="27" t="s">
        <v>560</v>
      </c>
      <c r="K527" s="27"/>
      <c r="L527" s="27" t="s">
        <v>710</v>
      </c>
      <c r="M527" s="27" t="s">
        <v>555</v>
      </c>
    </row>
    <row r="528" spans="1:13" s="5" customFormat="1" ht="48" customHeight="1">
      <c r="A528" s="24" t="s">
        <v>854</v>
      </c>
      <c r="B528" s="24"/>
      <c r="C528" s="24"/>
      <c r="D528" s="24"/>
      <c r="E528" s="24"/>
      <c r="F528" s="24"/>
      <c r="G528" s="24"/>
      <c r="H528" s="24"/>
      <c r="I528" s="24"/>
      <c r="J528" s="24"/>
      <c r="K528" s="24"/>
      <c r="L528" s="24"/>
      <c r="M528" s="24"/>
    </row>
    <row r="529" spans="1:13" s="6" customFormat="1" ht="30" customHeight="1">
      <c r="A529" s="25" t="s">
        <v>855</v>
      </c>
      <c r="B529" s="26" t="s">
        <v>1003</v>
      </c>
      <c r="C529" s="26"/>
      <c r="D529" s="26"/>
      <c r="E529" s="26"/>
      <c r="F529" s="26"/>
      <c r="G529" s="26"/>
      <c r="H529" s="26"/>
      <c r="I529" s="26"/>
      <c r="J529" s="26"/>
      <c r="K529" s="29" t="s">
        <v>313</v>
      </c>
      <c r="L529" s="29"/>
      <c r="M529" s="29"/>
    </row>
    <row r="530" spans="1:13" s="6" customFormat="1" ht="30" customHeight="1">
      <c r="A530" s="27" t="s">
        <v>857</v>
      </c>
      <c r="B530" s="28" t="s">
        <v>1040</v>
      </c>
      <c r="C530" s="28"/>
      <c r="D530" s="28"/>
      <c r="E530" s="28"/>
      <c r="F530" s="28"/>
      <c r="G530" s="27" t="s">
        <v>859</v>
      </c>
      <c r="H530" s="27"/>
      <c r="I530" s="27" t="s">
        <v>860</v>
      </c>
      <c r="J530" s="27"/>
      <c r="K530" s="27"/>
      <c r="L530" s="27"/>
      <c r="M530" s="27"/>
    </row>
    <row r="531" spans="1:13" s="6" customFormat="1" ht="30" customHeight="1">
      <c r="A531" s="27" t="s">
        <v>861</v>
      </c>
      <c r="B531" s="27">
        <v>10</v>
      </c>
      <c r="C531" s="27"/>
      <c r="D531" s="27"/>
      <c r="E531" s="27"/>
      <c r="F531" s="27"/>
      <c r="G531" s="27" t="s">
        <v>862</v>
      </c>
      <c r="H531" s="27"/>
      <c r="I531" s="27" t="s">
        <v>863</v>
      </c>
      <c r="J531" s="27"/>
      <c r="K531" s="27"/>
      <c r="L531" s="27"/>
      <c r="M531" s="27"/>
    </row>
    <row r="532" spans="1:13" s="6" customFormat="1" ht="30" customHeight="1">
      <c r="A532" s="27" t="s">
        <v>864</v>
      </c>
      <c r="B532" s="30">
        <v>60</v>
      </c>
      <c r="C532" s="30"/>
      <c r="D532" s="30"/>
      <c r="E532" s="30"/>
      <c r="F532" s="30"/>
      <c r="G532" s="27" t="s">
        <v>865</v>
      </c>
      <c r="H532" s="27"/>
      <c r="I532" s="30">
        <v>60</v>
      </c>
      <c r="J532" s="30"/>
      <c r="K532" s="30"/>
      <c r="L532" s="30"/>
      <c r="M532" s="30"/>
    </row>
    <row r="533" spans="1:13" s="6" customFormat="1" ht="30" customHeight="1">
      <c r="A533" s="27"/>
      <c r="B533" s="30"/>
      <c r="C533" s="30"/>
      <c r="D533" s="30"/>
      <c r="E533" s="30"/>
      <c r="F533" s="30"/>
      <c r="G533" s="27" t="s">
        <v>866</v>
      </c>
      <c r="H533" s="27"/>
      <c r="I533" s="30"/>
      <c r="J533" s="30"/>
      <c r="K533" s="30"/>
      <c r="L533" s="30"/>
      <c r="M533" s="30"/>
    </row>
    <row r="534" spans="1:13" s="6" customFormat="1" ht="30" customHeight="1">
      <c r="A534" s="27" t="s">
        <v>867</v>
      </c>
      <c r="B534" s="17" t="s">
        <v>1041</v>
      </c>
      <c r="C534" s="17"/>
      <c r="D534" s="17"/>
      <c r="E534" s="17"/>
      <c r="F534" s="17"/>
      <c r="G534" s="17"/>
      <c r="H534" s="17"/>
      <c r="I534" s="17"/>
      <c r="J534" s="17"/>
      <c r="K534" s="17"/>
      <c r="L534" s="17"/>
      <c r="M534" s="17"/>
    </row>
    <row r="535" spans="1:13" s="6" customFormat="1" ht="39.75" customHeight="1">
      <c r="A535" s="27" t="s">
        <v>869</v>
      </c>
      <c r="B535" s="17" t="s">
        <v>1042</v>
      </c>
      <c r="C535" s="17"/>
      <c r="D535" s="17"/>
      <c r="E535" s="17"/>
      <c r="F535" s="17"/>
      <c r="G535" s="17"/>
      <c r="H535" s="17"/>
      <c r="I535" s="17"/>
      <c r="J535" s="17"/>
      <c r="K535" s="17"/>
      <c r="L535" s="17"/>
      <c r="M535" s="17"/>
    </row>
    <row r="536" spans="1:13" s="6" customFormat="1" ht="30" customHeight="1">
      <c r="A536" s="27" t="s">
        <v>871</v>
      </c>
      <c r="B536" s="17" t="s">
        <v>1043</v>
      </c>
      <c r="C536" s="17"/>
      <c r="D536" s="17"/>
      <c r="E536" s="17"/>
      <c r="F536" s="17"/>
      <c r="G536" s="17"/>
      <c r="H536" s="17"/>
      <c r="I536" s="17"/>
      <c r="J536" s="17"/>
      <c r="K536" s="17"/>
      <c r="L536" s="17"/>
      <c r="M536" s="17"/>
    </row>
    <row r="537" spans="1:13" s="6" customFormat="1" ht="30" customHeight="1">
      <c r="A537" s="27" t="s">
        <v>539</v>
      </c>
      <c r="B537" s="27" t="s">
        <v>540</v>
      </c>
      <c r="C537" s="27" t="s">
        <v>541</v>
      </c>
      <c r="D537" s="27" t="s">
        <v>873</v>
      </c>
      <c r="E537" s="27"/>
      <c r="F537" s="27" t="s">
        <v>543</v>
      </c>
      <c r="G537" s="27"/>
      <c r="H537" s="27" t="s">
        <v>544</v>
      </c>
      <c r="I537" s="27"/>
      <c r="J537" s="27" t="s">
        <v>545</v>
      </c>
      <c r="K537" s="27"/>
      <c r="L537" s="27" t="s">
        <v>546</v>
      </c>
      <c r="M537" s="27" t="s">
        <v>547</v>
      </c>
    </row>
    <row r="538" spans="1:13" s="6" customFormat="1" ht="30" customHeight="1">
      <c r="A538" s="27"/>
      <c r="B538" s="17" t="s">
        <v>548</v>
      </c>
      <c r="C538" s="17" t="s">
        <v>549</v>
      </c>
      <c r="D538" s="17" t="s">
        <v>1044</v>
      </c>
      <c r="E538" s="17"/>
      <c r="F538" s="27" t="s">
        <v>564</v>
      </c>
      <c r="G538" s="27"/>
      <c r="H538" s="27" t="s">
        <v>552</v>
      </c>
      <c r="I538" s="27"/>
      <c r="J538" s="27" t="s">
        <v>1045</v>
      </c>
      <c r="K538" s="27"/>
      <c r="L538" s="27" t="s">
        <v>554</v>
      </c>
      <c r="M538" s="27" t="s">
        <v>555</v>
      </c>
    </row>
    <row r="539" spans="1:13" s="6" customFormat="1" ht="30" customHeight="1">
      <c r="A539" s="27"/>
      <c r="B539" s="17" t="s">
        <v>548</v>
      </c>
      <c r="C539" s="17" t="s">
        <v>931</v>
      </c>
      <c r="D539" s="17" t="s">
        <v>1046</v>
      </c>
      <c r="E539" s="17"/>
      <c r="F539" s="27" t="s">
        <v>564</v>
      </c>
      <c r="G539" s="27"/>
      <c r="H539" s="27" t="s">
        <v>552</v>
      </c>
      <c r="I539" s="27"/>
      <c r="J539" s="27" t="s">
        <v>1045</v>
      </c>
      <c r="K539" s="27"/>
      <c r="L539" s="27" t="s">
        <v>592</v>
      </c>
      <c r="M539" s="27" t="s">
        <v>555</v>
      </c>
    </row>
    <row r="540" spans="1:13" s="6" customFormat="1" ht="30" customHeight="1">
      <c r="A540" s="27"/>
      <c r="B540" s="17" t="s">
        <v>548</v>
      </c>
      <c r="C540" s="17" t="s">
        <v>556</v>
      </c>
      <c r="D540" s="17" t="s">
        <v>1047</v>
      </c>
      <c r="E540" s="17"/>
      <c r="F540" s="27" t="s">
        <v>632</v>
      </c>
      <c r="G540" s="27"/>
      <c r="H540" s="27" t="s">
        <v>572</v>
      </c>
      <c r="I540" s="27"/>
      <c r="J540" s="27" t="s">
        <v>553</v>
      </c>
      <c r="K540" s="27"/>
      <c r="L540" s="27" t="s">
        <v>1048</v>
      </c>
      <c r="M540" s="27" t="s">
        <v>876</v>
      </c>
    </row>
    <row r="541" spans="1:13" s="6" customFormat="1" ht="30" customHeight="1">
      <c r="A541" s="27"/>
      <c r="B541" s="17" t="s">
        <v>577</v>
      </c>
      <c r="C541" s="17" t="s">
        <v>586</v>
      </c>
      <c r="D541" s="17" t="s">
        <v>1049</v>
      </c>
      <c r="E541" s="17"/>
      <c r="F541" s="27" t="s">
        <v>634</v>
      </c>
      <c r="G541" s="27"/>
      <c r="H541" s="27" t="s">
        <v>878</v>
      </c>
      <c r="I541" s="27"/>
      <c r="J541" s="27" t="s">
        <v>1045</v>
      </c>
      <c r="K541" s="27"/>
      <c r="L541" s="27" t="s">
        <v>1015</v>
      </c>
      <c r="M541" s="27" t="s">
        <v>555</v>
      </c>
    </row>
    <row r="542" spans="1:13" s="6" customFormat="1" ht="30" customHeight="1">
      <c r="A542" s="27"/>
      <c r="B542" s="17" t="s">
        <v>548</v>
      </c>
      <c r="C542" s="17" t="s">
        <v>556</v>
      </c>
      <c r="D542" s="17" t="s">
        <v>1050</v>
      </c>
      <c r="E542" s="17"/>
      <c r="F542" s="27" t="s">
        <v>632</v>
      </c>
      <c r="G542" s="27"/>
      <c r="H542" s="27" t="s">
        <v>559</v>
      </c>
      <c r="I542" s="27"/>
      <c r="J542" s="27" t="s">
        <v>560</v>
      </c>
      <c r="K542" s="27"/>
      <c r="L542" s="27" t="s">
        <v>735</v>
      </c>
      <c r="M542" s="27" t="s">
        <v>876</v>
      </c>
    </row>
    <row r="543" spans="1:13" s="6" customFormat="1" ht="30" customHeight="1">
      <c r="A543" s="40" t="s">
        <v>854</v>
      </c>
      <c r="B543" s="40"/>
      <c r="C543" s="40"/>
      <c r="D543" s="40"/>
      <c r="E543" s="40"/>
      <c r="F543" s="40"/>
      <c r="G543" s="40"/>
      <c r="H543" s="40"/>
      <c r="I543" s="40"/>
      <c r="J543" s="40"/>
      <c r="K543" s="40"/>
      <c r="L543" s="40"/>
      <c r="M543" s="40"/>
    </row>
    <row r="544" spans="1:13" s="6" customFormat="1" ht="30" customHeight="1">
      <c r="A544" s="25" t="s">
        <v>855</v>
      </c>
      <c r="B544" s="26" t="s">
        <v>1051</v>
      </c>
      <c r="C544" s="26"/>
      <c r="D544" s="26"/>
      <c r="E544" s="26"/>
      <c r="F544" s="26"/>
      <c r="G544" s="26"/>
      <c r="H544" s="26"/>
      <c r="I544" s="26"/>
      <c r="J544" s="26"/>
      <c r="K544" s="29" t="s">
        <v>313</v>
      </c>
      <c r="L544" s="29"/>
      <c r="M544" s="29"/>
    </row>
    <row r="545" spans="1:13" s="6" customFormat="1" ht="30" customHeight="1">
      <c r="A545" s="27" t="s">
        <v>857</v>
      </c>
      <c r="B545" s="28" t="s">
        <v>1052</v>
      </c>
      <c r="C545" s="28"/>
      <c r="D545" s="28"/>
      <c r="E545" s="28"/>
      <c r="F545" s="28"/>
      <c r="G545" s="27" t="s">
        <v>859</v>
      </c>
      <c r="H545" s="27"/>
      <c r="I545" s="27" t="s">
        <v>860</v>
      </c>
      <c r="J545" s="27"/>
      <c r="K545" s="27"/>
      <c r="L545" s="27"/>
      <c r="M545" s="27"/>
    </row>
    <row r="546" spans="1:13" s="6" customFormat="1" ht="30" customHeight="1">
      <c r="A546" s="27" t="s">
        <v>861</v>
      </c>
      <c r="B546" s="27">
        <v>10</v>
      </c>
      <c r="C546" s="27"/>
      <c r="D546" s="27"/>
      <c r="E546" s="27"/>
      <c r="F546" s="27"/>
      <c r="G546" s="27" t="s">
        <v>862</v>
      </c>
      <c r="H546" s="27"/>
      <c r="I546" s="27" t="s">
        <v>863</v>
      </c>
      <c r="J546" s="27"/>
      <c r="K546" s="27"/>
      <c r="L546" s="27"/>
      <c r="M546" s="27"/>
    </row>
    <row r="547" spans="1:13" s="6" customFormat="1" ht="30" customHeight="1">
      <c r="A547" s="27" t="s">
        <v>864</v>
      </c>
      <c r="B547" s="30">
        <v>100</v>
      </c>
      <c r="C547" s="30"/>
      <c r="D547" s="30"/>
      <c r="E547" s="30"/>
      <c r="F547" s="30"/>
      <c r="G547" s="27" t="s">
        <v>865</v>
      </c>
      <c r="H547" s="27"/>
      <c r="I547" s="30">
        <v>100</v>
      </c>
      <c r="J547" s="30"/>
      <c r="K547" s="30"/>
      <c r="L547" s="30"/>
      <c r="M547" s="30"/>
    </row>
    <row r="548" spans="1:13" s="6" customFormat="1" ht="30" customHeight="1">
      <c r="A548" s="27"/>
      <c r="B548" s="30"/>
      <c r="C548" s="30"/>
      <c r="D548" s="30"/>
      <c r="E548" s="30"/>
      <c r="F548" s="30"/>
      <c r="G548" s="27" t="s">
        <v>866</v>
      </c>
      <c r="H548" s="27"/>
      <c r="I548" s="30"/>
      <c r="J548" s="30"/>
      <c r="K548" s="30"/>
      <c r="L548" s="30"/>
      <c r="M548" s="30"/>
    </row>
    <row r="549" spans="1:13" s="6" customFormat="1" ht="30" customHeight="1">
      <c r="A549" s="27" t="s">
        <v>867</v>
      </c>
      <c r="B549" s="17" t="s">
        <v>1053</v>
      </c>
      <c r="C549" s="17"/>
      <c r="D549" s="17"/>
      <c r="E549" s="17"/>
      <c r="F549" s="17"/>
      <c r="G549" s="17"/>
      <c r="H549" s="17"/>
      <c r="I549" s="17"/>
      <c r="J549" s="17"/>
      <c r="K549" s="17"/>
      <c r="L549" s="17"/>
      <c r="M549" s="17"/>
    </row>
    <row r="550" spans="1:13" s="6" customFormat="1" ht="30" customHeight="1">
      <c r="A550" s="27" t="s">
        <v>869</v>
      </c>
      <c r="B550" s="17" t="s">
        <v>1054</v>
      </c>
      <c r="C550" s="17"/>
      <c r="D550" s="17"/>
      <c r="E550" s="17"/>
      <c r="F550" s="17"/>
      <c r="G550" s="17"/>
      <c r="H550" s="17"/>
      <c r="I550" s="17"/>
      <c r="J550" s="17"/>
      <c r="K550" s="17"/>
      <c r="L550" s="17"/>
      <c r="M550" s="17"/>
    </row>
    <row r="551" spans="1:13" s="6" customFormat="1" ht="30" customHeight="1">
      <c r="A551" s="27" t="s">
        <v>871</v>
      </c>
      <c r="B551" s="17" t="s">
        <v>1055</v>
      </c>
      <c r="C551" s="17"/>
      <c r="D551" s="17"/>
      <c r="E551" s="17"/>
      <c r="F551" s="17"/>
      <c r="G551" s="17"/>
      <c r="H551" s="17"/>
      <c r="I551" s="17"/>
      <c r="J551" s="17"/>
      <c r="K551" s="17"/>
      <c r="L551" s="17"/>
      <c r="M551" s="17"/>
    </row>
    <row r="552" spans="1:13" s="6" customFormat="1" ht="30" customHeight="1">
      <c r="A552" s="27" t="s">
        <v>539</v>
      </c>
      <c r="B552" s="27" t="s">
        <v>540</v>
      </c>
      <c r="C552" s="27" t="s">
        <v>541</v>
      </c>
      <c r="D552" s="27" t="s">
        <v>873</v>
      </c>
      <c r="E552" s="27"/>
      <c r="F552" s="27" t="s">
        <v>543</v>
      </c>
      <c r="G552" s="27"/>
      <c r="H552" s="27" t="s">
        <v>544</v>
      </c>
      <c r="I552" s="27"/>
      <c r="J552" s="27" t="s">
        <v>545</v>
      </c>
      <c r="K552" s="27"/>
      <c r="L552" s="27" t="s">
        <v>546</v>
      </c>
      <c r="M552" s="27" t="s">
        <v>547</v>
      </c>
    </row>
    <row r="553" spans="1:13" s="6" customFormat="1" ht="30" customHeight="1">
      <c r="A553" s="27"/>
      <c r="B553" s="17" t="s">
        <v>548</v>
      </c>
      <c r="C553" s="17" t="s">
        <v>556</v>
      </c>
      <c r="D553" s="17" t="s">
        <v>1056</v>
      </c>
      <c r="E553" s="17"/>
      <c r="F553" s="27" t="s">
        <v>564</v>
      </c>
      <c r="G553" s="27"/>
      <c r="H553" s="27" t="s">
        <v>566</v>
      </c>
      <c r="I553" s="27"/>
      <c r="J553" s="27" t="s">
        <v>560</v>
      </c>
      <c r="K553" s="27"/>
      <c r="L553" s="27" t="s">
        <v>695</v>
      </c>
      <c r="M553" s="27" t="s">
        <v>555</v>
      </c>
    </row>
    <row r="554" spans="1:13" s="6" customFormat="1" ht="30" customHeight="1">
      <c r="A554" s="27"/>
      <c r="B554" s="17" t="s">
        <v>548</v>
      </c>
      <c r="C554" s="17" t="s">
        <v>556</v>
      </c>
      <c r="D554" s="17" t="s">
        <v>1057</v>
      </c>
      <c r="E554" s="17"/>
      <c r="F554" s="27" t="s">
        <v>564</v>
      </c>
      <c r="G554" s="27"/>
      <c r="H554" s="27" t="s">
        <v>566</v>
      </c>
      <c r="I554" s="27"/>
      <c r="J554" s="27" t="s">
        <v>560</v>
      </c>
      <c r="K554" s="27"/>
      <c r="L554" s="27" t="s">
        <v>561</v>
      </c>
      <c r="M554" s="27" t="s">
        <v>555</v>
      </c>
    </row>
    <row r="555" spans="1:13" s="6" customFormat="1" ht="30" customHeight="1">
      <c r="A555" s="27"/>
      <c r="B555" s="17" t="s">
        <v>577</v>
      </c>
      <c r="C555" s="17" t="s">
        <v>1009</v>
      </c>
      <c r="D555" s="17" t="s">
        <v>1058</v>
      </c>
      <c r="E555" s="17"/>
      <c r="F555" s="27" t="s">
        <v>654</v>
      </c>
      <c r="G555" s="27"/>
      <c r="H555" s="27" t="s">
        <v>552</v>
      </c>
      <c r="I555" s="27"/>
      <c r="J555" s="27" t="s">
        <v>553</v>
      </c>
      <c r="K555" s="27"/>
      <c r="L555" s="27" t="s">
        <v>569</v>
      </c>
      <c r="M555" s="27" t="s">
        <v>876</v>
      </c>
    </row>
    <row r="556" spans="1:13" s="6" customFormat="1" ht="30" customHeight="1">
      <c r="A556" s="27"/>
      <c r="B556" s="17" t="s">
        <v>577</v>
      </c>
      <c r="C556" s="17" t="s">
        <v>586</v>
      </c>
      <c r="D556" s="17" t="s">
        <v>1059</v>
      </c>
      <c r="E556" s="17"/>
      <c r="F556" s="27" t="s">
        <v>654</v>
      </c>
      <c r="G556" s="27"/>
      <c r="H556" s="27" t="s">
        <v>552</v>
      </c>
      <c r="I556" s="27"/>
      <c r="J556" s="27" t="s">
        <v>553</v>
      </c>
      <c r="K556" s="27"/>
      <c r="L556" s="27" t="s">
        <v>632</v>
      </c>
      <c r="M556" s="27" t="s">
        <v>876</v>
      </c>
    </row>
    <row r="557" spans="1:13" s="6" customFormat="1" ht="30" customHeight="1">
      <c r="A557" s="27"/>
      <c r="B557" s="17" t="s">
        <v>548</v>
      </c>
      <c r="C557" s="17" t="s">
        <v>549</v>
      </c>
      <c r="D557" s="17" t="s">
        <v>1060</v>
      </c>
      <c r="E557" s="17"/>
      <c r="F557" s="27" t="s">
        <v>564</v>
      </c>
      <c r="G557" s="27"/>
      <c r="H557" s="27" t="s">
        <v>552</v>
      </c>
      <c r="I557" s="27"/>
      <c r="J557" s="27" t="s">
        <v>553</v>
      </c>
      <c r="K557" s="27"/>
      <c r="L557" s="27" t="s">
        <v>554</v>
      </c>
      <c r="M557" s="27" t="s">
        <v>555</v>
      </c>
    </row>
    <row r="558" spans="1:13" s="6" customFormat="1" ht="30" customHeight="1">
      <c r="A558" s="24" t="s">
        <v>854</v>
      </c>
      <c r="B558" s="24"/>
      <c r="C558" s="24"/>
      <c r="D558" s="24"/>
      <c r="E558" s="24"/>
      <c r="F558" s="24"/>
      <c r="G558" s="24"/>
      <c r="H558" s="24"/>
      <c r="I558" s="24"/>
      <c r="J558" s="24"/>
      <c r="K558" s="24"/>
      <c r="L558" s="24"/>
      <c r="M558" s="24"/>
    </row>
    <row r="559" spans="1:13" s="6" customFormat="1" ht="30" customHeight="1">
      <c r="A559" s="25" t="s">
        <v>855</v>
      </c>
      <c r="B559" s="26" t="s">
        <v>1051</v>
      </c>
      <c r="C559" s="26"/>
      <c r="D559" s="26"/>
      <c r="E559" s="26"/>
      <c r="F559" s="26"/>
      <c r="G559" s="26"/>
      <c r="H559" s="26"/>
      <c r="I559" s="26"/>
      <c r="J559" s="26"/>
      <c r="K559" s="29" t="s">
        <v>313</v>
      </c>
      <c r="L559" s="29"/>
      <c r="M559" s="29"/>
    </row>
    <row r="560" spans="1:13" s="6" customFormat="1" ht="30" customHeight="1">
      <c r="A560" s="27" t="s">
        <v>857</v>
      </c>
      <c r="B560" s="28" t="s">
        <v>1061</v>
      </c>
      <c r="C560" s="28"/>
      <c r="D560" s="28"/>
      <c r="E560" s="28"/>
      <c r="F560" s="28"/>
      <c r="G560" s="27" t="s">
        <v>859</v>
      </c>
      <c r="H560" s="27"/>
      <c r="I560" s="27" t="s">
        <v>860</v>
      </c>
      <c r="J560" s="27"/>
      <c r="K560" s="27"/>
      <c r="L560" s="27"/>
      <c r="M560" s="27"/>
    </row>
    <row r="561" spans="1:13" s="6" customFormat="1" ht="30" customHeight="1">
      <c r="A561" s="27" t="s">
        <v>861</v>
      </c>
      <c r="B561" s="27">
        <v>10</v>
      </c>
      <c r="C561" s="27"/>
      <c r="D561" s="27"/>
      <c r="E561" s="27"/>
      <c r="F561" s="27"/>
      <c r="G561" s="27" t="s">
        <v>862</v>
      </c>
      <c r="H561" s="27"/>
      <c r="I561" s="27" t="s">
        <v>863</v>
      </c>
      <c r="J561" s="27"/>
      <c r="K561" s="27"/>
      <c r="L561" s="27"/>
      <c r="M561" s="27"/>
    </row>
    <row r="562" spans="1:13" s="6" customFormat="1" ht="30" customHeight="1">
      <c r="A562" s="27" t="s">
        <v>864</v>
      </c>
      <c r="B562" s="30">
        <v>125</v>
      </c>
      <c r="C562" s="30"/>
      <c r="D562" s="30"/>
      <c r="E562" s="30"/>
      <c r="F562" s="30"/>
      <c r="G562" s="27" t="s">
        <v>865</v>
      </c>
      <c r="H562" s="27"/>
      <c r="I562" s="30">
        <v>125</v>
      </c>
      <c r="J562" s="30"/>
      <c r="K562" s="30"/>
      <c r="L562" s="30"/>
      <c r="M562" s="30"/>
    </row>
    <row r="563" spans="1:13" s="6" customFormat="1" ht="30" customHeight="1">
      <c r="A563" s="27"/>
      <c r="B563" s="30"/>
      <c r="C563" s="30"/>
      <c r="D563" s="30"/>
      <c r="E563" s="30"/>
      <c r="F563" s="30"/>
      <c r="G563" s="27" t="s">
        <v>866</v>
      </c>
      <c r="H563" s="27"/>
      <c r="I563" s="30"/>
      <c r="J563" s="30"/>
      <c r="K563" s="30"/>
      <c r="L563" s="30"/>
      <c r="M563" s="30"/>
    </row>
    <row r="564" spans="1:13" s="6" customFormat="1" ht="30" customHeight="1">
      <c r="A564" s="27" t="s">
        <v>867</v>
      </c>
      <c r="B564" s="17" t="s">
        <v>1062</v>
      </c>
      <c r="C564" s="17"/>
      <c r="D564" s="17"/>
      <c r="E564" s="17"/>
      <c r="F564" s="17"/>
      <c r="G564" s="17"/>
      <c r="H564" s="17"/>
      <c r="I564" s="17"/>
      <c r="J564" s="17"/>
      <c r="K564" s="17"/>
      <c r="L564" s="17"/>
      <c r="M564" s="17"/>
    </row>
    <row r="565" spans="1:13" s="6" customFormat="1" ht="45.75" customHeight="1">
      <c r="A565" s="27" t="s">
        <v>869</v>
      </c>
      <c r="B565" s="17" t="s">
        <v>1063</v>
      </c>
      <c r="C565" s="17"/>
      <c r="D565" s="17"/>
      <c r="E565" s="17"/>
      <c r="F565" s="17"/>
      <c r="G565" s="17"/>
      <c r="H565" s="17"/>
      <c r="I565" s="17"/>
      <c r="J565" s="17"/>
      <c r="K565" s="17"/>
      <c r="L565" s="17"/>
      <c r="M565" s="17"/>
    </row>
    <row r="566" spans="1:13" s="6" customFormat="1" ht="30" customHeight="1">
      <c r="A566" s="27" t="s">
        <v>871</v>
      </c>
      <c r="B566" s="17" t="s">
        <v>1064</v>
      </c>
      <c r="C566" s="17"/>
      <c r="D566" s="17"/>
      <c r="E566" s="17"/>
      <c r="F566" s="17"/>
      <c r="G566" s="17"/>
      <c r="H566" s="17"/>
      <c r="I566" s="17"/>
      <c r="J566" s="17"/>
      <c r="K566" s="17"/>
      <c r="L566" s="17"/>
      <c r="M566" s="17"/>
    </row>
    <row r="567" spans="1:13" s="6" customFormat="1" ht="30" customHeight="1">
      <c r="A567" s="27" t="s">
        <v>539</v>
      </c>
      <c r="B567" s="27" t="s">
        <v>540</v>
      </c>
      <c r="C567" s="27" t="s">
        <v>541</v>
      </c>
      <c r="D567" s="27" t="s">
        <v>873</v>
      </c>
      <c r="E567" s="27"/>
      <c r="F567" s="27" t="s">
        <v>543</v>
      </c>
      <c r="G567" s="27"/>
      <c r="H567" s="27" t="s">
        <v>544</v>
      </c>
      <c r="I567" s="27"/>
      <c r="J567" s="27" t="s">
        <v>545</v>
      </c>
      <c r="K567" s="27"/>
      <c r="L567" s="27" t="s">
        <v>546</v>
      </c>
      <c r="M567" s="27" t="s">
        <v>547</v>
      </c>
    </row>
    <row r="568" spans="1:13" s="6" customFormat="1" ht="30" customHeight="1">
      <c r="A568" s="27"/>
      <c r="B568" s="17" t="s">
        <v>548</v>
      </c>
      <c r="C568" s="17" t="s">
        <v>556</v>
      </c>
      <c r="D568" s="17" t="s">
        <v>1065</v>
      </c>
      <c r="E568" s="17"/>
      <c r="F568" s="27" t="s">
        <v>564</v>
      </c>
      <c r="G568" s="27"/>
      <c r="H568" s="27" t="s">
        <v>1066</v>
      </c>
      <c r="I568" s="27"/>
      <c r="J568" s="27" t="s">
        <v>553</v>
      </c>
      <c r="K568" s="27"/>
      <c r="L568" s="27" t="s">
        <v>934</v>
      </c>
      <c r="M568" s="27" t="s">
        <v>555</v>
      </c>
    </row>
    <row r="569" spans="1:13" s="6" customFormat="1" ht="30" customHeight="1">
      <c r="A569" s="27"/>
      <c r="B569" s="17" t="s">
        <v>548</v>
      </c>
      <c r="C569" s="17" t="s">
        <v>556</v>
      </c>
      <c r="D569" s="17" t="s">
        <v>1067</v>
      </c>
      <c r="E569" s="17"/>
      <c r="F569" s="27" t="s">
        <v>564</v>
      </c>
      <c r="G569" s="27"/>
      <c r="H569" s="27" t="s">
        <v>566</v>
      </c>
      <c r="I569" s="27"/>
      <c r="J569" s="27" t="s">
        <v>553</v>
      </c>
      <c r="K569" s="27"/>
      <c r="L569" s="27" t="s">
        <v>1068</v>
      </c>
      <c r="M569" s="27" t="s">
        <v>555</v>
      </c>
    </row>
    <row r="570" spans="1:13" s="6" customFormat="1" ht="30" customHeight="1">
      <c r="A570" s="27"/>
      <c r="B570" s="17" t="s">
        <v>577</v>
      </c>
      <c r="C570" s="17" t="s">
        <v>1009</v>
      </c>
      <c r="D570" s="17" t="s">
        <v>1069</v>
      </c>
      <c r="E570" s="17"/>
      <c r="F570" s="27" t="s">
        <v>654</v>
      </c>
      <c r="G570" s="27"/>
      <c r="H570" s="27" t="s">
        <v>552</v>
      </c>
      <c r="I570" s="27"/>
      <c r="J570" s="27" t="s">
        <v>553</v>
      </c>
      <c r="K570" s="27"/>
      <c r="L570" s="27" t="s">
        <v>569</v>
      </c>
      <c r="M570" s="27" t="s">
        <v>876</v>
      </c>
    </row>
    <row r="571" spans="1:13" s="6" customFormat="1" ht="30" customHeight="1">
      <c r="A571" s="27"/>
      <c r="B571" s="17" t="s">
        <v>577</v>
      </c>
      <c r="C571" s="17" t="s">
        <v>586</v>
      </c>
      <c r="D571" s="17" t="s">
        <v>1070</v>
      </c>
      <c r="E571" s="17"/>
      <c r="F571" s="27" t="s">
        <v>654</v>
      </c>
      <c r="G571" s="27"/>
      <c r="H571" s="27" t="s">
        <v>552</v>
      </c>
      <c r="I571" s="27"/>
      <c r="J571" s="27" t="s">
        <v>553</v>
      </c>
      <c r="K571" s="27"/>
      <c r="L571" s="27" t="s">
        <v>569</v>
      </c>
      <c r="M571" s="27" t="s">
        <v>876</v>
      </c>
    </row>
    <row r="572" spans="1:13" s="6" customFormat="1" ht="30" customHeight="1">
      <c r="A572" s="27"/>
      <c r="B572" s="17" t="s">
        <v>548</v>
      </c>
      <c r="C572" s="17" t="s">
        <v>945</v>
      </c>
      <c r="D572" s="17" t="s">
        <v>1071</v>
      </c>
      <c r="E572" s="17"/>
      <c r="F572" s="27" t="s">
        <v>564</v>
      </c>
      <c r="G572" s="27"/>
      <c r="H572" s="27" t="s">
        <v>552</v>
      </c>
      <c r="I572" s="27"/>
      <c r="J572" s="27" t="s">
        <v>553</v>
      </c>
      <c r="K572" s="27"/>
      <c r="L572" s="27" t="s">
        <v>554</v>
      </c>
      <c r="M572" s="27" t="s">
        <v>555</v>
      </c>
    </row>
    <row r="573" spans="1:13" s="6" customFormat="1" ht="30" customHeight="1">
      <c r="A573" s="24" t="s">
        <v>854</v>
      </c>
      <c r="B573" s="24"/>
      <c r="C573" s="24"/>
      <c r="D573" s="24"/>
      <c r="E573" s="24"/>
      <c r="F573" s="24"/>
      <c r="G573" s="24"/>
      <c r="H573" s="24"/>
      <c r="I573" s="24"/>
      <c r="J573" s="24"/>
      <c r="K573" s="24"/>
      <c r="L573" s="24"/>
      <c r="M573" s="24"/>
    </row>
    <row r="574" spans="1:13" s="6" customFormat="1" ht="30" customHeight="1">
      <c r="A574" s="25" t="s">
        <v>855</v>
      </c>
      <c r="B574" s="26" t="s">
        <v>1051</v>
      </c>
      <c r="C574" s="26"/>
      <c r="D574" s="26"/>
      <c r="E574" s="26"/>
      <c r="F574" s="26"/>
      <c r="G574" s="26"/>
      <c r="H574" s="26"/>
      <c r="I574" s="26"/>
      <c r="J574" s="26"/>
      <c r="K574" s="29" t="s">
        <v>313</v>
      </c>
      <c r="L574" s="29"/>
      <c r="M574" s="29"/>
    </row>
    <row r="575" spans="1:13" s="6" customFormat="1" ht="30" customHeight="1">
      <c r="A575" s="27" t="s">
        <v>857</v>
      </c>
      <c r="B575" s="28" t="s">
        <v>1072</v>
      </c>
      <c r="C575" s="28"/>
      <c r="D575" s="28"/>
      <c r="E575" s="28"/>
      <c r="F575" s="28"/>
      <c r="G575" s="27" t="s">
        <v>859</v>
      </c>
      <c r="H575" s="27"/>
      <c r="I575" s="27" t="s">
        <v>860</v>
      </c>
      <c r="J575" s="27"/>
      <c r="K575" s="27"/>
      <c r="L575" s="27"/>
      <c r="M575" s="27"/>
    </row>
    <row r="576" spans="1:13" s="6" customFormat="1" ht="30" customHeight="1">
      <c r="A576" s="27" t="s">
        <v>861</v>
      </c>
      <c r="B576" s="27">
        <v>10</v>
      </c>
      <c r="C576" s="27"/>
      <c r="D576" s="27"/>
      <c r="E576" s="27"/>
      <c r="F576" s="27"/>
      <c r="G576" s="27" t="s">
        <v>862</v>
      </c>
      <c r="H576" s="27"/>
      <c r="I576" s="27" t="s">
        <v>863</v>
      </c>
      <c r="J576" s="27"/>
      <c r="K576" s="27"/>
      <c r="L576" s="27"/>
      <c r="M576" s="27"/>
    </row>
    <row r="577" spans="1:13" s="6" customFormat="1" ht="30" customHeight="1">
      <c r="A577" s="27" t="s">
        <v>864</v>
      </c>
      <c r="B577" s="30">
        <v>5</v>
      </c>
      <c r="C577" s="30"/>
      <c r="D577" s="30"/>
      <c r="E577" s="30"/>
      <c r="F577" s="30"/>
      <c r="G577" s="27" t="s">
        <v>865</v>
      </c>
      <c r="H577" s="27"/>
      <c r="I577" s="30">
        <v>5</v>
      </c>
      <c r="J577" s="30"/>
      <c r="K577" s="30"/>
      <c r="L577" s="30"/>
      <c r="M577" s="30"/>
    </row>
    <row r="578" spans="1:13" s="6" customFormat="1" ht="30" customHeight="1">
      <c r="A578" s="27"/>
      <c r="B578" s="30"/>
      <c r="C578" s="30"/>
      <c r="D578" s="30"/>
      <c r="E578" s="30"/>
      <c r="F578" s="30"/>
      <c r="G578" s="27" t="s">
        <v>866</v>
      </c>
      <c r="H578" s="27"/>
      <c r="I578" s="30"/>
      <c r="J578" s="30"/>
      <c r="K578" s="30"/>
      <c r="L578" s="30"/>
      <c r="M578" s="30"/>
    </row>
    <row r="579" spans="1:13" s="6" customFormat="1" ht="30" customHeight="1">
      <c r="A579" s="27" t="s">
        <v>867</v>
      </c>
      <c r="B579" s="17" t="s">
        <v>1073</v>
      </c>
      <c r="C579" s="17"/>
      <c r="D579" s="17"/>
      <c r="E579" s="17"/>
      <c r="F579" s="17"/>
      <c r="G579" s="17"/>
      <c r="H579" s="17"/>
      <c r="I579" s="17"/>
      <c r="J579" s="17"/>
      <c r="K579" s="17"/>
      <c r="L579" s="17"/>
      <c r="M579" s="17"/>
    </row>
    <row r="580" spans="1:13" s="6" customFormat="1" ht="30" customHeight="1">
      <c r="A580" s="27" t="s">
        <v>869</v>
      </c>
      <c r="B580" s="17" t="s">
        <v>1074</v>
      </c>
      <c r="C580" s="17"/>
      <c r="D580" s="17"/>
      <c r="E580" s="17"/>
      <c r="F580" s="17"/>
      <c r="G580" s="17"/>
      <c r="H580" s="17"/>
      <c r="I580" s="17"/>
      <c r="J580" s="17"/>
      <c r="K580" s="17"/>
      <c r="L580" s="17"/>
      <c r="M580" s="17"/>
    </row>
    <row r="581" spans="1:13" s="6" customFormat="1" ht="30" customHeight="1">
      <c r="A581" s="27" t="s">
        <v>871</v>
      </c>
      <c r="B581" s="17" t="s">
        <v>1075</v>
      </c>
      <c r="C581" s="17"/>
      <c r="D581" s="17"/>
      <c r="E581" s="17"/>
      <c r="F581" s="17"/>
      <c r="G581" s="17"/>
      <c r="H581" s="17"/>
      <c r="I581" s="17"/>
      <c r="J581" s="17"/>
      <c r="K581" s="17"/>
      <c r="L581" s="17"/>
      <c r="M581" s="17"/>
    </row>
    <row r="582" spans="1:13" s="6" customFormat="1" ht="30" customHeight="1">
      <c r="A582" s="27" t="s">
        <v>539</v>
      </c>
      <c r="B582" s="27" t="s">
        <v>540</v>
      </c>
      <c r="C582" s="27" t="s">
        <v>541</v>
      </c>
      <c r="D582" s="27" t="s">
        <v>873</v>
      </c>
      <c r="E582" s="27"/>
      <c r="F582" s="27" t="s">
        <v>543</v>
      </c>
      <c r="G582" s="27"/>
      <c r="H582" s="27" t="s">
        <v>544</v>
      </c>
      <c r="I582" s="27"/>
      <c r="J582" s="27" t="s">
        <v>545</v>
      </c>
      <c r="K582" s="27"/>
      <c r="L582" s="27" t="s">
        <v>546</v>
      </c>
      <c r="M582" s="27" t="s">
        <v>547</v>
      </c>
    </row>
    <row r="583" spans="1:13" s="6" customFormat="1" ht="30" customHeight="1">
      <c r="A583" s="27"/>
      <c r="B583" s="17" t="s">
        <v>548</v>
      </c>
      <c r="C583" s="17" t="s">
        <v>556</v>
      </c>
      <c r="D583" s="17" t="s">
        <v>1076</v>
      </c>
      <c r="E583" s="17"/>
      <c r="F583" s="27" t="s">
        <v>564</v>
      </c>
      <c r="G583" s="27"/>
      <c r="H583" s="27" t="s">
        <v>1077</v>
      </c>
      <c r="I583" s="27"/>
      <c r="J583" s="27" t="s">
        <v>553</v>
      </c>
      <c r="K583" s="27"/>
      <c r="L583" s="27" t="s">
        <v>1078</v>
      </c>
      <c r="M583" s="27" t="s">
        <v>555</v>
      </c>
    </row>
    <row r="584" spans="1:13" s="6" customFormat="1" ht="30" customHeight="1">
      <c r="A584" s="27"/>
      <c r="B584" s="17" t="s">
        <v>548</v>
      </c>
      <c r="C584" s="17" t="s">
        <v>549</v>
      </c>
      <c r="D584" s="17" t="s">
        <v>1060</v>
      </c>
      <c r="E584" s="17"/>
      <c r="F584" s="27" t="s">
        <v>564</v>
      </c>
      <c r="G584" s="27"/>
      <c r="H584" s="27" t="s">
        <v>552</v>
      </c>
      <c r="I584" s="27"/>
      <c r="J584" s="27" t="s">
        <v>553</v>
      </c>
      <c r="K584" s="27"/>
      <c r="L584" s="27" t="s">
        <v>554</v>
      </c>
      <c r="M584" s="27" t="s">
        <v>555</v>
      </c>
    </row>
    <row r="585" spans="1:13" s="6" customFormat="1" ht="30" customHeight="1">
      <c r="A585" s="27"/>
      <c r="B585" s="17" t="s">
        <v>548</v>
      </c>
      <c r="C585" s="17" t="s">
        <v>945</v>
      </c>
      <c r="D585" s="17" t="s">
        <v>1079</v>
      </c>
      <c r="E585" s="17"/>
      <c r="F585" s="27" t="s">
        <v>564</v>
      </c>
      <c r="G585" s="27"/>
      <c r="H585" s="27" t="s">
        <v>552</v>
      </c>
      <c r="I585" s="27"/>
      <c r="J585" s="27" t="s">
        <v>553</v>
      </c>
      <c r="K585" s="27"/>
      <c r="L585" s="27" t="s">
        <v>554</v>
      </c>
      <c r="M585" s="27" t="s">
        <v>555</v>
      </c>
    </row>
    <row r="586" spans="1:13" s="6" customFormat="1" ht="30" customHeight="1">
      <c r="A586" s="27"/>
      <c r="B586" s="17" t="s">
        <v>577</v>
      </c>
      <c r="C586" s="17" t="s">
        <v>586</v>
      </c>
      <c r="D586" s="17" t="s">
        <v>1080</v>
      </c>
      <c r="E586" s="17"/>
      <c r="F586" s="27" t="s">
        <v>654</v>
      </c>
      <c r="G586" s="27"/>
      <c r="H586" s="27" t="s">
        <v>552</v>
      </c>
      <c r="I586" s="27"/>
      <c r="J586" s="27" t="s">
        <v>553</v>
      </c>
      <c r="K586" s="27"/>
      <c r="L586" s="27" t="s">
        <v>569</v>
      </c>
      <c r="M586" s="27" t="s">
        <v>876</v>
      </c>
    </row>
    <row r="587" spans="1:13" s="6" customFormat="1" ht="30" customHeight="1">
      <c r="A587" s="27"/>
      <c r="B587" s="17" t="s">
        <v>577</v>
      </c>
      <c r="C587" s="17" t="s">
        <v>1009</v>
      </c>
      <c r="D587" s="17" t="s">
        <v>1081</v>
      </c>
      <c r="E587" s="17"/>
      <c r="F587" s="27" t="s">
        <v>654</v>
      </c>
      <c r="G587" s="27"/>
      <c r="H587" s="27" t="s">
        <v>552</v>
      </c>
      <c r="I587" s="27"/>
      <c r="J587" s="27" t="s">
        <v>553</v>
      </c>
      <c r="K587" s="27"/>
      <c r="L587" s="27" t="s">
        <v>569</v>
      </c>
      <c r="M587" s="27" t="s">
        <v>876</v>
      </c>
    </row>
    <row r="588" spans="1:13" s="6" customFormat="1" ht="30" customHeight="1">
      <c r="A588" s="24" t="s">
        <v>854</v>
      </c>
      <c r="B588" s="24"/>
      <c r="C588" s="24"/>
      <c r="D588" s="24"/>
      <c r="E588" s="24"/>
      <c r="F588" s="24"/>
      <c r="G588" s="24"/>
      <c r="H588" s="24"/>
      <c r="I588" s="24"/>
      <c r="J588" s="24"/>
      <c r="K588" s="24"/>
      <c r="L588" s="24"/>
      <c r="M588" s="24"/>
    </row>
    <row r="589" spans="1:13" s="6" customFormat="1" ht="30" customHeight="1">
      <c r="A589" s="25" t="s">
        <v>855</v>
      </c>
      <c r="B589" s="26" t="s">
        <v>1051</v>
      </c>
      <c r="C589" s="26"/>
      <c r="D589" s="26"/>
      <c r="E589" s="26"/>
      <c r="F589" s="26"/>
      <c r="G589" s="26"/>
      <c r="H589" s="26"/>
      <c r="I589" s="26"/>
      <c r="J589" s="26"/>
      <c r="K589" s="29" t="s">
        <v>313</v>
      </c>
      <c r="L589" s="29"/>
      <c r="M589" s="29"/>
    </row>
    <row r="590" spans="1:13" s="6" customFormat="1" ht="30" customHeight="1">
      <c r="A590" s="27" t="s">
        <v>857</v>
      </c>
      <c r="B590" s="28" t="s">
        <v>1082</v>
      </c>
      <c r="C590" s="28"/>
      <c r="D590" s="28"/>
      <c r="E590" s="28"/>
      <c r="F590" s="28"/>
      <c r="G590" s="27" t="s">
        <v>859</v>
      </c>
      <c r="H590" s="27"/>
      <c r="I590" s="27" t="s">
        <v>860</v>
      </c>
      <c r="J590" s="27"/>
      <c r="K590" s="27"/>
      <c r="L590" s="27"/>
      <c r="M590" s="27"/>
    </row>
    <row r="591" spans="1:13" s="6" customFormat="1" ht="30" customHeight="1">
      <c r="A591" s="27" t="s">
        <v>861</v>
      </c>
      <c r="B591" s="27">
        <v>10</v>
      </c>
      <c r="C591" s="27"/>
      <c r="D591" s="27"/>
      <c r="E591" s="27"/>
      <c r="F591" s="27"/>
      <c r="G591" s="27" t="s">
        <v>862</v>
      </c>
      <c r="H591" s="27"/>
      <c r="I591" s="27" t="s">
        <v>863</v>
      </c>
      <c r="J591" s="27"/>
      <c r="K591" s="27"/>
      <c r="L591" s="27"/>
      <c r="M591" s="27"/>
    </row>
    <row r="592" spans="1:13" s="6" customFormat="1" ht="30" customHeight="1">
      <c r="A592" s="27" t="s">
        <v>864</v>
      </c>
      <c r="B592" s="30">
        <v>124.6</v>
      </c>
      <c r="C592" s="30"/>
      <c r="D592" s="30"/>
      <c r="E592" s="30"/>
      <c r="F592" s="30"/>
      <c r="G592" s="27" t="s">
        <v>865</v>
      </c>
      <c r="H592" s="27"/>
      <c r="I592" s="30">
        <v>124.6</v>
      </c>
      <c r="J592" s="30"/>
      <c r="K592" s="30"/>
      <c r="L592" s="30"/>
      <c r="M592" s="30"/>
    </row>
    <row r="593" spans="1:13" s="6" customFormat="1" ht="30" customHeight="1">
      <c r="A593" s="27"/>
      <c r="B593" s="30"/>
      <c r="C593" s="30"/>
      <c r="D593" s="30"/>
      <c r="E593" s="30"/>
      <c r="F593" s="30"/>
      <c r="G593" s="27" t="s">
        <v>866</v>
      </c>
      <c r="H593" s="27"/>
      <c r="I593" s="30"/>
      <c r="J593" s="30"/>
      <c r="K593" s="30"/>
      <c r="L593" s="30"/>
      <c r="M593" s="30"/>
    </row>
    <row r="594" spans="1:13" s="6" customFormat="1" ht="30" customHeight="1">
      <c r="A594" s="27" t="s">
        <v>867</v>
      </c>
      <c r="B594" s="17" t="s">
        <v>1083</v>
      </c>
      <c r="C594" s="17"/>
      <c r="D594" s="17"/>
      <c r="E594" s="17"/>
      <c r="F594" s="17"/>
      <c r="G594" s="17"/>
      <c r="H594" s="17"/>
      <c r="I594" s="17"/>
      <c r="J594" s="17"/>
      <c r="K594" s="17"/>
      <c r="L594" s="17"/>
      <c r="M594" s="17"/>
    </row>
    <row r="595" spans="1:13" s="6" customFormat="1" ht="60" customHeight="1">
      <c r="A595" s="27" t="s">
        <v>869</v>
      </c>
      <c r="B595" s="17" t="s">
        <v>1084</v>
      </c>
      <c r="C595" s="17"/>
      <c r="D595" s="17"/>
      <c r="E595" s="17"/>
      <c r="F595" s="17"/>
      <c r="G595" s="17"/>
      <c r="H595" s="17"/>
      <c r="I595" s="17"/>
      <c r="J595" s="17"/>
      <c r="K595" s="17"/>
      <c r="L595" s="17"/>
      <c r="M595" s="17"/>
    </row>
    <row r="596" spans="1:13" s="6" customFormat="1" ht="30" customHeight="1">
      <c r="A596" s="27" t="s">
        <v>871</v>
      </c>
      <c r="B596" s="17" t="s">
        <v>1085</v>
      </c>
      <c r="C596" s="17"/>
      <c r="D596" s="17"/>
      <c r="E596" s="17"/>
      <c r="F596" s="17"/>
      <c r="G596" s="17"/>
      <c r="H596" s="17"/>
      <c r="I596" s="17"/>
      <c r="J596" s="17"/>
      <c r="K596" s="17"/>
      <c r="L596" s="17"/>
      <c r="M596" s="17"/>
    </row>
    <row r="597" spans="1:13" s="6" customFormat="1" ht="30" customHeight="1">
      <c r="A597" s="27" t="s">
        <v>539</v>
      </c>
      <c r="B597" s="27" t="s">
        <v>540</v>
      </c>
      <c r="C597" s="27" t="s">
        <v>541</v>
      </c>
      <c r="D597" s="27" t="s">
        <v>873</v>
      </c>
      <c r="E597" s="27"/>
      <c r="F597" s="27" t="s">
        <v>543</v>
      </c>
      <c r="G597" s="27"/>
      <c r="H597" s="27" t="s">
        <v>544</v>
      </c>
      <c r="I597" s="27"/>
      <c r="J597" s="27" t="s">
        <v>545</v>
      </c>
      <c r="K597" s="27"/>
      <c r="L597" s="27" t="s">
        <v>546</v>
      </c>
      <c r="M597" s="27" t="s">
        <v>547</v>
      </c>
    </row>
    <row r="598" spans="1:13" s="6" customFormat="1" ht="30" customHeight="1">
      <c r="A598" s="27"/>
      <c r="B598" s="17" t="s">
        <v>548</v>
      </c>
      <c r="C598" s="17" t="s">
        <v>556</v>
      </c>
      <c r="D598" s="17" t="s">
        <v>1086</v>
      </c>
      <c r="E598" s="17"/>
      <c r="F598" s="27" t="s">
        <v>564</v>
      </c>
      <c r="G598" s="27"/>
      <c r="H598" s="27" t="s">
        <v>566</v>
      </c>
      <c r="I598" s="27"/>
      <c r="J598" s="27" t="s">
        <v>553</v>
      </c>
      <c r="K598" s="27"/>
      <c r="L598" s="27" t="s">
        <v>1068</v>
      </c>
      <c r="M598" s="27" t="s">
        <v>555</v>
      </c>
    </row>
    <row r="599" spans="1:13" s="6" customFormat="1" ht="30" customHeight="1">
      <c r="A599" s="27"/>
      <c r="B599" s="17" t="s">
        <v>548</v>
      </c>
      <c r="C599" s="17" t="s">
        <v>549</v>
      </c>
      <c r="D599" s="17" t="s">
        <v>1087</v>
      </c>
      <c r="E599" s="17"/>
      <c r="F599" s="27" t="s">
        <v>564</v>
      </c>
      <c r="G599" s="27"/>
      <c r="H599" s="27" t="s">
        <v>552</v>
      </c>
      <c r="I599" s="27"/>
      <c r="J599" s="27" t="s">
        <v>553</v>
      </c>
      <c r="K599" s="27"/>
      <c r="L599" s="27" t="s">
        <v>569</v>
      </c>
      <c r="M599" s="27" t="s">
        <v>555</v>
      </c>
    </row>
    <row r="600" spans="1:13" s="6" customFormat="1" ht="30" customHeight="1">
      <c r="A600" s="27"/>
      <c r="B600" s="17" t="s">
        <v>577</v>
      </c>
      <c r="C600" s="17" t="s">
        <v>586</v>
      </c>
      <c r="D600" s="17" t="s">
        <v>1088</v>
      </c>
      <c r="E600" s="17"/>
      <c r="F600" s="27" t="s">
        <v>654</v>
      </c>
      <c r="G600" s="27"/>
      <c r="H600" s="27" t="s">
        <v>552</v>
      </c>
      <c r="I600" s="27"/>
      <c r="J600" s="27" t="s">
        <v>553</v>
      </c>
      <c r="K600" s="27"/>
      <c r="L600" s="27" t="s">
        <v>569</v>
      </c>
      <c r="M600" s="27" t="s">
        <v>876</v>
      </c>
    </row>
    <row r="601" spans="1:13" s="6" customFormat="1" ht="30" customHeight="1">
      <c r="A601" s="27"/>
      <c r="B601" s="17" t="s">
        <v>577</v>
      </c>
      <c r="C601" s="17" t="s">
        <v>1009</v>
      </c>
      <c r="D601" s="17" t="s">
        <v>1089</v>
      </c>
      <c r="E601" s="17"/>
      <c r="F601" s="27" t="s">
        <v>654</v>
      </c>
      <c r="G601" s="27"/>
      <c r="H601" s="27" t="s">
        <v>552</v>
      </c>
      <c r="I601" s="27"/>
      <c r="J601" s="27" t="s">
        <v>553</v>
      </c>
      <c r="K601" s="27"/>
      <c r="L601" s="27" t="s">
        <v>569</v>
      </c>
      <c r="M601" s="27" t="s">
        <v>876</v>
      </c>
    </row>
    <row r="602" spans="1:13" s="6" customFormat="1" ht="30" customHeight="1">
      <c r="A602" s="27"/>
      <c r="B602" s="17" t="s">
        <v>548</v>
      </c>
      <c r="C602" s="17" t="s">
        <v>556</v>
      </c>
      <c r="D602" s="17" t="s">
        <v>1090</v>
      </c>
      <c r="E602" s="17"/>
      <c r="F602" s="27" t="s">
        <v>564</v>
      </c>
      <c r="G602" s="27"/>
      <c r="H602" s="27" t="s">
        <v>971</v>
      </c>
      <c r="I602" s="27"/>
      <c r="J602" s="27" t="s">
        <v>560</v>
      </c>
      <c r="K602" s="27"/>
      <c r="L602" s="27" t="s">
        <v>561</v>
      </c>
      <c r="M602" s="27" t="s">
        <v>555</v>
      </c>
    </row>
    <row r="603" spans="1:13" s="6" customFormat="1" ht="30" customHeight="1">
      <c r="A603" s="24" t="s">
        <v>854</v>
      </c>
      <c r="B603" s="24"/>
      <c r="C603" s="24"/>
      <c r="D603" s="24"/>
      <c r="E603" s="24"/>
      <c r="F603" s="24"/>
      <c r="G603" s="24"/>
      <c r="H603" s="24"/>
      <c r="I603" s="24"/>
      <c r="J603" s="24"/>
      <c r="K603" s="24"/>
      <c r="L603" s="24"/>
      <c r="M603" s="24"/>
    </row>
    <row r="604" spans="1:13" s="6" customFormat="1" ht="30" customHeight="1">
      <c r="A604" s="25" t="s">
        <v>855</v>
      </c>
      <c r="B604" s="26" t="s">
        <v>1051</v>
      </c>
      <c r="C604" s="26"/>
      <c r="D604" s="26"/>
      <c r="E604" s="26"/>
      <c r="F604" s="26"/>
      <c r="G604" s="26"/>
      <c r="H604" s="26"/>
      <c r="I604" s="26"/>
      <c r="J604" s="26"/>
      <c r="K604" s="29" t="s">
        <v>313</v>
      </c>
      <c r="L604" s="29"/>
      <c r="M604" s="29"/>
    </row>
    <row r="605" spans="1:13" s="6" customFormat="1" ht="30" customHeight="1">
      <c r="A605" s="27" t="s">
        <v>857</v>
      </c>
      <c r="B605" s="28" t="s">
        <v>1091</v>
      </c>
      <c r="C605" s="28"/>
      <c r="D605" s="28"/>
      <c r="E605" s="28"/>
      <c r="F605" s="28"/>
      <c r="G605" s="27" t="s">
        <v>859</v>
      </c>
      <c r="H605" s="27"/>
      <c r="I605" s="27" t="s">
        <v>860</v>
      </c>
      <c r="J605" s="27"/>
      <c r="K605" s="27"/>
      <c r="L605" s="27"/>
      <c r="M605" s="27"/>
    </row>
    <row r="606" spans="1:13" s="6" customFormat="1" ht="30" customHeight="1">
      <c r="A606" s="27" t="s">
        <v>861</v>
      </c>
      <c r="B606" s="27">
        <v>10</v>
      </c>
      <c r="C606" s="27"/>
      <c r="D606" s="27"/>
      <c r="E606" s="27"/>
      <c r="F606" s="27"/>
      <c r="G606" s="27" t="s">
        <v>862</v>
      </c>
      <c r="H606" s="27"/>
      <c r="I606" s="27" t="s">
        <v>863</v>
      </c>
      <c r="J606" s="27"/>
      <c r="K606" s="27"/>
      <c r="L606" s="27"/>
      <c r="M606" s="27"/>
    </row>
    <row r="607" spans="1:13" s="6" customFormat="1" ht="30" customHeight="1">
      <c r="A607" s="27" t="s">
        <v>864</v>
      </c>
      <c r="B607" s="30">
        <v>5</v>
      </c>
      <c r="C607" s="30"/>
      <c r="D607" s="30"/>
      <c r="E607" s="30"/>
      <c r="F607" s="30"/>
      <c r="G607" s="27" t="s">
        <v>865</v>
      </c>
      <c r="H607" s="27"/>
      <c r="I607" s="30">
        <v>5</v>
      </c>
      <c r="J607" s="30"/>
      <c r="K607" s="30"/>
      <c r="L607" s="30"/>
      <c r="M607" s="30"/>
    </row>
    <row r="608" spans="1:13" s="6" customFormat="1" ht="30" customHeight="1">
      <c r="A608" s="27"/>
      <c r="B608" s="30"/>
      <c r="C608" s="30"/>
      <c r="D608" s="30"/>
      <c r="E608" s="30"/>
      <c r="F608" s="30"/>
      <c r="G608" s="27" t="s">
        <v>866</v>
      </c>
      <c r="H608" s="27"/>
      <c r="I608" s="30"/>
      <c r="J608" s="30"/>
      <c r="K608" s="30"/>
      <c r="L608" s="30"/>
      <c r="M608" s="30"/>
    </row>
    <row r="609" spans="1:13" s="6" customFormat="1" ht="30" customHeight="1">
      <c r="A609" s="27" t="s">
        <v>867</v>
      </c>
      <c r="B609" s="17" t="s">
        <v>1092</v>
      </c>
      <c r="C609" s="17"/>
      <c r="D609" s="17"/>
      <c r="E609" s="17"/>
      <c r="F609" s="17"/>
      <c r="G609" s="17"/>
      <c r="H609" s="17"/>
      <c r="I609" s="17"/>
      <c r="J609" s="17"/>
      <c r="K609" s="17"/>
      <c r="L609" s="17"/>
      <c r="M609" s="17"/>
    </row>
    <row r="610" spans="1:13" s="6" customFormat="1" ht="45" customHeight="1">
      <c r="A610" s="27" t="s">
        <v>869</v>
      </c>
      <c r="B610" s="17" t="s">
        <v>1093</v>
      </c>
      <c r="C610" s="17"/>
      <c r="D610" s="17"/>
      <c r="E610" s="17"/>
      <c r="F610" s="17"/>
      <c r="G610" s="17"/>
      <c r="H610" s="17"/>
      <c r="I610" s="17"/>
      <c r="J610" s="17"/>
      <c r="K610" s="17"/>
      <c r="L610" s="17"/>
      <c r="M610" s="17"/>
    </row>
    <row r="611" spans="1:13" s="6" customFormat="1" ht="30" customHeight="1">
      <c r="A611" s="27" t="s">
        <v>871</v>
      </c>
      <c r="B611" s="17" t="s">
        <v>1094</v>
      </c>
      <c r="C611" s="17"/>
      <c r="D611" s="17"/>
      <c r="E611" s="17"/>
      <c r="F611" s="17"/>
      <c r="G611" s="17"/>
      <c r="H611" s="17"/>
      <c r="I611" s="17"/>
      <c r="J611" s="17"/>
      <c r="K611" s="17"/>
      <c r="L611" s="17"/>
      <c r="M611" s="17"/>
    </row>
    <row r="612" spans="1:13" s="6" customFormat="1" ht="30" customHeight="1">
      <c r="A612" s="27" t="s">
        <v>539</v>
      </c>
      <c r="B612" s="27" t="s">
        <v>540</v>
      </c>
      <c r="C612" s="27" t="s">
        <v>541</v>
      </c>
      <c r="D612" s="27" t="s">
        <v>873</v>
      </c>
      <c r="E612" s="27"/>
      <c r="F612" s="27" t="s">
        <v>543</v>
      </c>
      <c r="G612" s="27"/>
      <c r="H612" s="27" t="s">
        <v>544</v>
      </c>
      <c r="I612" s="27"/>
      <c r="J612" s="27" t="s">
        <v>545</v>
      </c>
      <c r="K612" s="27"/>
      <c r="L612" s="27" t="s">
        <v>546</v>
      </c>
      <c r="M612" s="27" t="s">
        <v>547</v>
      </c>
    </row>
    <row r="613" spans="1:13" s="6" customFormat="1" ht="30" customHeight="1">
      <c r="A613" s="27"/>
      <c r="B613" s="17" t="s">
        <v>577</v>
      </c>
      <c r="C613" s="17" t="s">
        <v>586</v>
      </c>
      <c r="D613" s="17" t="s">
        <v>877</v>
      </c>
      <c r="E613" s="17"/>
      <c r="F613" s="27" t="s">
        <v>564</v>
      </c>
      <c r="G613" s="27"/>
      <c r="H613" s="27" t="s">
        <v>1095</v>
      </c>
      <c r="I613" s="27"/>
      <c r="J613" s="27" t="s">
        <v>553</v>
      </c>
      <c r="K613" s="27"/>
      <c r="L613" s="27" t="s">
        <v>1096</v>
      </c>
      <c r="M613" s="27" t="s">
        <v>555</v>
      </c>
    </row>
    <row r="614" spans="1:13" s="6" customFormat="1" ht="30" customHeight="1">
      <c r="A614" s="27"/>
      <c r="B614" s="17" t="s">
        <v>548</v>
      </c>
      <c r="C614" s="17" t="s">
        <v>556</v>
      </c>
      <c r="D614" s="17" t="s">
        <v>1097</v>
      </c>
      <c r="E614" s="17"/>
      <c r="F614" s="27" t="s">
        <v>564</v>
      </c>
      <c r="G614" s="27"/>
      <c r="H614" s="27" t="s">
        <v>1098</v>
      </c>
      <c r="I614" s="27"/>
      <c r="J614" s="27" t="s">
        <v>560</v>
      </c>
      <c r="K614" s="27"/>
      <c r="L614" s="27" t="s">
        <v>1096</v>
      </c>
      <c r="M614" s="27" t="s">
        <v>555</v>
      </c>
    </row>
    <row r="615" spans="1:13" s="6" customFormat="1" ht="30" customHeight="1">
      <c r="A615" s="27"/>
      <c r="B615" s="17" t="s">
        <v>548</v>
      </c>
      <c r="C615" s="17" t="s">
        <v>556</v>
      </c>
      <c r="D615" s="17" t="s">
        <v>1099</v>
      </c>
      <c r="E615" s="17"/>
      <c r="F615" s="27" t="s">
        <v>564</v>
      </c>
      <c r="G615" s="27"/>
      <c r="H615" s="27" t="s">
        <v>1100</v>
      </c>
      <c r="I615" s="27"/>
      <c r="J615" s="27" t="s">
        <v>560</v>
      </c>
      <c r="K615" s="27"/>
      <c r="L615" s="27" t="s">
        <v>810</v>
      </c>
      <c r="M615" s="27" t="s">
        <v>555</v>
      </c>
    </row>
    <row r="616" spans="1:13" s="6" customFormat="1" ht="30" customHeight="1">
      <c r="A616" s="27"/>
      <c r="B616" s="17" t="s">
        <v>548</v>
      </c>
      <c r="C616" s="17" t="s">
        <v>945</v>
      </c>
      <c r="D616" s="17" t="s">
        <v>1101</v>
      </c>
      <c r="E616" s="17"/>
      <c r="F616" s="27" t="s">
        <v>564</v>
      </c>
      <c r="G616" s="27"/>
      <c r="H616" s="27" t="s">
        <v>552</v>
      </c>
      <c r="I616" s="27"/>
      <c r="J616" s="27" t="s">
        <v>553</v>
      </c>
      <c r="K616" s="27"/>
      <c r="L616" s="27" t="s">
        <v>554</v>
      </c>
      <c r="M616" s="27" t="s">
        <v>876</v>
      </c>
    </row>
    <row r="617" spans="1:13" s="6" customFormat="1" ht="30" customHeight="1">
      <c r="A617" s="27"/>
      <c r="B617" s="17" t="s">
        <v>900</v>
      </c>
      <c r="C617" s="17" t="s">
        <v>900</v>
      </c>
      <c r="D617" s="17" t="s">
        <v>1102</v>
      </c>
      <c r="E617" s="17"/>
      <c r="F617" s="27" t="s">
        <v>632</v>
      </c>
      <c r="G617" s="27"/>
      <c r="H617" s="27" t="s">
        <v>552</v>
      </c>
      <c r="I617" s="27"/>
      <c r="J617" s="27" t="s">
        <v>553</v>
      </c>
      <c r="K617" s="27"/>
      <c r="L617" s="27" t="s">
        <v>569</v>
      </c>
      <c r="M617" s="27" t="s">
        <v>876</v>
      </c>
    </row>
    <row r="618" spans="1:13" s="6" customFormat="1" ht="30" customHeight="1">
      <c r="A618" s="41" t="s">
        <v>854</v>
      </c>
      <c r="B618" s="41"/>
      <c r="C618" s="41"/>
      <c r="D618" s="41"/>
      <c r="E618" s="41"/>
      <c r="F618" s="41"/>
      <c r="G618" s="41"/>
      <c r="H618" s="41"/>
      <c r="I618" s="41"/>
      <c r="J618" s="41"/>
      <c r="K618" s="41"/>
      <c r="L618" s="41"/>
      <c r="M618" s="41"/>
    </row>
    <row r="619" spans="1:13" s="6" customFormat="1" ht="30" customHeight="1">
      <c r="A619" s="25" t="s">
        <v>855</v>
      </c>
      <c r="B619" s="26" t="s">
        <v>1051</v>
      </c>
      <c r="C619" s="26"/>
      <c r="D619" s="26"/>
      <c r="E619" s="26"/>
      <c r="F619" s="26"/>
      <c r="G619" s="26"/>
      <c r="H619" s="26"/>
      <c r="I619" s="26"/>
      <c r="J619" s="26"/>
      <c r="K619" s="29" t="s">
        <v>313</v>
      </c>
      <c r="L619" s="29"/>
      <c r="M619" s="29"/>
    </row>
    <row r="620" spans="1:13" s="6" customFormat="1" ht="30" customHeight="1">
      <c r="A620" s="27" t="s">
        <v>857</v>
      </c>
      <c r="B620" s="28" t="s">
        <v>1103</v>
      </c>
      <c r="C620" s="28"/>
      <c r="D620" s="28"/>
      <c r="E620" s="28"/>
      <c r="F620" s="28"/>
      <c r="G620" s="27" t="s">
        <v>859</v>
      </c>
      <c r="H620" s="27"/>
      <c r="I620" s="27" t="s">
        <v>860</v>
      </c>
      <c r="J620" s="27"/>
      <c r="K620" s="27"/>
      <c r="L620" s="27"/>
      <c r="M620" s="27"/>
    </row>
    <row r="621" spans="1:13" s="6" customFormat="1" ht="30" customHeight="1">
      <c r="A621" s="27" t="s">
        <v>861</v>
      </c>
      <c r="B621" s="27">
        <v>10</v>
      </c>
      <c r="C621" s="27"/>
      <c r="D621" s="27"/>
      <c r="E621" s="27"/>
      <c r="F621" s="27"/>
      <c r="G621" s="27" t="s">
        <v>862</v>
      </c>
      <c r="H621" s="27"/>
      <c r="I621" s="27" t="s">
        <v>863</v>
      </c>
      <c r="J621" s="27"/>
      <c r="K621" s="27"/>
      <c r="L621" s="27"/>
      <c r="M621" s="27"/>
    </row>
    <row r="622" spans="1:13" s="6" customFormat="1" ht="30" customHeight="1">
      <c r="A622" s="27" t="s">
        <v>864</v>
      </c>
      <c r="B622" s="30">
        <v>54</v>
      </c>
      <c r="C622" s="30"/>
      <c r="D622" s="30"/>
      <c r="E622" s="30"/>
      <c r="F622" s="30"/>
      <c r="G622" s="27" t="s">
        <v>865</v>
      </c>
      <c r="H622" s="27"/>
      <c r="I622" s="30"/>
      <c r="J622" s="30"/>
      <c r="K622" s="30"/>
      <c r="L622" s="30"/>
      <c r="M622" s="30"/>
    </row>
    <row r="623" spans="1:13" s="6" customFormat="1" ht="30" customHeight="1">
      <c r="A623" s="27"/>
      <c r="B623" s="30"/>
      <c r="C623" s="30"/>
      <c r="D623" s="30"/>
      <c r="E623" s="30"/>
      <c r="F623" s="30"/>
      <c r="G623" s="27" t="s">
        <v>866</v>
      </c>
      <c r="H623" s="27"/>
      <c r="I623" s="30">
        <v>54</v>
      </c>
      <c r="J623" s="30"/>
      <c r="K623" s="30"/>
      <c r="L623" s="30"/>
      <c r="M623" s="30"/>
    </row>
    <row r="624" spans="1:13" s="6" customFormat="1" ht="30" customHeight="1">
      <c r="A624" s="27" t="s">
        <v>867</v>
      </c>
      <c r="B624" s="17" t="s">
        <v>1104</v>
      </c>
      <c r="C624" s="17"/>
      <c r="D624" s="17"/>
      <c r="E624" s="17"/>
      <c r="F624" s="17"/>
      <c r="G624" s="17"/>
      <c r="H624" s="17"/>
      <c r="I624" s="17"/>
      <c r="J624" s="17"/>
      <c r="K624" s="17"/>
      <c r="L624" s="17"/>
      <c r="M624" s="17"/>
    </row>
    <row r="625" spans="1:13" s="6" customFormat="1" ht="105" customHeight="1">
      <c r="A625" s="27" t="s">
        <v>869</v>
      </c>
      <c r="B625" s="17" t="s">
        <v>1105</v>
      </c>
      <c r="C625" s="17"/>
      <c r="D625" s="17"/>
      <c r="E625" s="17"/>
      <c r="F625" s="17"/>
      <c r="G625" s="17"/>
      <c r="H625" s="17"/>
      <c r="I625" s="17"/>
      <c r="J625" s="17"/>
      <c r="K625" s="17"/>
      <c r="L625" s="17"/>
      <c r="M625" s="17"/>
    </row>
    <row r="626" spans="1:13" s="6" customFormat="1" ht="30" customHeight="1">
      <c r="A626" s="27" t="s">
        <v>871</v>
      </c>
      <c r="B626" s="17" t="s">
        <v>1106</v>
      </c>
      <c r="C626" s="17"/>
      <c r="D626" s="17"/>
      <c r="E626" s="17"/>
      <c r="F626" s="17"/>
      <c r="G626" s="17"/>
      <c r="H626" s="17"/>
      <c r="I626" s="17"/>
      <c r="J626" s="17"/>
      <c r="K626" s="17"/>
      <c r="L626" s="17"/>
      <c r="M626" s="17"/>
    </row>
    <row r="627" spans="1:13" s="6" customFormat="1" ht="30" customHeight="1">
      <c r="A627" s="27" t="s">
        <v>539</v>
      </c>
      <c r="B627" s="27" t="s">
        <v>540</v>
      </c>
      <c r="C627" s="27" t="s">
        <v>541</v>
      </c>
      <c r="D627" s="27" t="s">
        <v>873</v>
      </c>
      <c r="E627" s="27"/>
      <c r="F627" s="27" t="s">
        <v>543</v>
      </c>
      <c r="G627" s="27"/>
      <c r="H627" s="27" t="s">
        <v>544</v>
      </c>
      <c r="I627" s="27"/>
      <c r="J627" s="27" t="s">
        <v>545</v>
      </c>
      <c r="K627" s="27"/>
      <c r="L627" s="27" t="s">
        <v>546</v>
      </c>
      <c r="M627" s="27" t="s">
        <v>547</v>
      </c>
    </row>
    <row r="628" spans="1:13" s="6" customFormat="1" ht="30" customHeight="1">
      <c r="A628" s="27"/>
      <c r="B628" s="17" t="s">
        <v>577</v>
      </c>
      <c r="C628" s="17" t="s">
        <v>921</v>
      </c>
      <c r="D628" s="17" t="s">
        <v>1107</v>
      </c>
      <c r="E628" s="17"/>
      <c r="F628" s="27" t="s">
        <v>654</v>
      </c>
      <c r="G628" s="27"/>
      <c r="H628" s="27" t="s">
        <v>552</v>
      </c>
      <c r="I628" s="27"/>
      <c r="J628" s="27" t="s">
        <v>553</v>
      </c>
      <c r="K628" s="27"/>
      <c r="L628" s="27" t="s">
        <v>569</v>
      </c>
      <c r="M628" s="27" t="s">
        <v>876</v>
      </c>
    </row>
    <row r="629" spans="1:13" s="6" customFormat="1" ht="30" customHeight="1">
      <c r="A629" s="27"/>
      <c r="B629" s="17" t="s">
        <v>577</v>
      </c>
      <c r="C629" s="17" t="s">
        <v>1009</v>
      </c>
      <c r="D629" s="17" t="s">
        <v>1108</v>
      </c>
      <c r="E629" s="17"/>
      <c r="F629" s="27" t="s">
        <v>654</v>
      </c>
      <c r="G629" s="27"/>
      <c r="H629" s="27" t="s">
        <v>552</v>
      </c>
      <c r="I629" s="27"/>
      <c r="J629" s="27" t="s">
        <v>553</v>
      </c>
      <c r="K629" s="27"/>
      <c r="L629" s="27" t="s">
        <v>569</v>
      </c>
      <c r="M629" s="27" t="s">
        <v>876</v>
      </c>
    </row>
    <row r="630" spans="1:13" s="6" customFormat="1" ht="30" customHeight="1">
      <c r="A630" s="27"/>
      <c r="B630" s="17" t="s">
        <v>548</v>
      </c>
      <c r="C630" s="17" t="s">
        <v>945</v>
      </c>
      <c r="D630" s="17" t="s">
        <v>1109</v>
      </c>
      <c r="E630" s="17"/>
      <c r="F630" s="27" t="s">
        <v>564</v>
      </c>
      <c r="G630" s="27"/>
      <c r="H630" s="27" t="s">
        <v>552</v>
      </c>
      <c r="I630" s="27"/>
      <c r="J630" s="27" t="s">
        <v>553</v>
      </c>
      <c r="K630" s="27"/>
      <c r="L630" s="27" t="s">
        <v>569</v>
      </c>
      <c r="M630" s="27" t="s">
        <v>555</v>
      </c>
    </row>
    <row r="631" spans="1:13" s="6" customFormat="1" ht="30" customHeight="1">
      <c r="A631" s="27"/>
      <c r="B631" s="17" t="s">
        <v>548</v>
      </c>
      <c r="C631" s="17" t="s">
        <v>549</v>
      </c>
      <c r="D631" s="17" t="s">
        <v>1110</v>
      </c>
      <c r="E631" s="17"/>
      <c r="F631" s="27" t="s">
        <v>564</v>
      </c>
      <c r="G631" s="27"/>
      <c r="H631" s="27" t="s">
        <v>552</v>
      </c>
      <c r="I631" s="27"/>
      <c r="J631" s="27" t="s">
        <v>553</v>
      </c>
      <c r="K631" s="27"/>
      <c r="L631" s="27" t="s">
        <v>569</v>
      </c>
      <c r="M631" s="27" t="s">
        <v>555</v>
      </c>
    </row>
    <row r="632" spans="1:13" s="6" customFormat="1" ht="30" customHeight="1">
      <c r="A632" s="27"/>
      <c r="B632" s="17" t="s">
        <v>548</v>
      </c>
      <c r="C632" s="17" t="s">
        <v>556</v>
      </c>
      <c r="D632" s="17" t="s">
        <v>1111</v>
      </c>
      <c r="E632" s="17"/>
      <c r="F632" s="27" t="s">
        <v>564</v>
      </c>
      <c r="G632" s="27"/>
      <c r="H632" s="27" t="s">
        <v>572</v>
      </c>
      <c r="I632" s="27"/>
      <c r="J632" s="27" t="s">
        <v>553</v>
      </c>
      <c r="K632" s="27"/>
      <c r="L632" s="27" t="s">
        <v>1112</v>
      </c>
      <c r="M632" s="27" t="s">
        <v>555</v>
      </c>
    </row>
  </sheetData>
  <sheetProtection/>
  <mergeCells count="1810">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167:M167"/>
    <mergeCell ref="B168:J168"/>
    <mergeCell ref="K168:M168"/>
    <mergeCell ref="B169:F169"/>
    <mergeCell ref="G169:H169"/>
    <mergeCell ref="I169:M169"/>
    <mergeCell ref="B170:F170"/>
    <mergeCell ref="G170:H170"/>
    <mergeCell ref="I170:M170"/>
    <mergeCell ref="G171:H171"/>
    <mergeCell ref="I171:M171"/>
    <mergeCell ref="G172:H172"/>
    <mergeCell ref="I172:M172"/>
    <mergeCell ref="B173:M173"/>
    <mergeCell ref="B174:M174"/>
    <mergeCell ref="B175:M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A182:M182"/>
    <mergeCell ref="B183:J183"/>
    <mergeCell ref="K183:M183"/>
    <mergeCell ref="B184:F184"/>
    <mergeCell ref="G184:H184"/>
    <mergeCell ref="I184:M184"/>
    <mergeCell ref="B185:F185"/>
    <mergeCell ref="G185:H185"/>
    <mergeCell ref="I185:M185"/>
    <mergeCell ref="G186:H186"/>
    <mergeCell ref="I186:M186"/>
    <mergeCell ref="G187:H187"/>
    <mergeCell ref="I187:M187"/>
    <mergeCell ref="B188:M188"/>
    <mergeCell ref="B189:M189"/>
    <mergeCell ref="B190:M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A212:M212"/>
    <mergeCell ref="B213:J213"/>
    <mergeCell ref="K213:M213"/>
    <mergeCell ref="B214:F214"/>
    <mergeCell ref="G214:H214"/>
    <mergeCell ref="I214:M214"/>
    <mergeCell ref="B215:F215"/>
    <mergeCell ref="G215:H215"/>
    <mergeCell ref="I215:M215"/>
    <mergeCell ref="G216:H216"/>
    <mergeCell ref="I216:M216"/>
    <mergeCell ref="G217:H217"/>
    <mergeCell ref="I217:M217"/>
    <mergeCell ref="B218:M218"/>
    <mergeCell ref="B219:M219"/>
    <mergeCell ref="B220:M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A242:M242"/>
    <mergeCell ref="B243:J243"/>
    <mergeCell ref="K243:M243"/>
    <mergeCell ref="B244:F244"/>
    <mergeCell ref="G244:H244"/>
    <mergeCell ref="I244:M244"/>
    <mergeCell ref="B245:F245"/>
    <mergeCell ref="G245:H245"/>
    <mergeCell ref="I245:M245"/>
    <mergeCell ref="G246:H246"/>
    <mergeCell ref="I246:M246"/>
    <mergeCell ref="G247:H247"/>
    <mergeCell ref="I247:M247"/>
    <mergeCell ref="B248:M248"/>
    <mergeCell ref="B249:M249"/>
    <mergeCell ref="B250:M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A257:M257"/>
    <mergeCell ref="B258:J258"/>
    <mergeCell ref="K258:M258"/>
    <mergeCell ref="B259:F259"/>
    <mergeCell ref="G259:H259"/>
    <mergeCell ref="I259:M259"/>
    <mergeCell ref="B260:F260"/>
    <mergeCell ref="G260:H260"/>
    <mergeCell ref="I260:M260"/>
    <mergeCell ref="G261:H261"/>
    <mergeCell ref="I261:M261"/>
    <mergeCell ref="G262:H262"/>
    <mergeCell ref="I262:M262"/>
    <mergeCell ref="B263:M263"/>
    <mergeCell ref="B264:M264"/>
    <mergeCell ref="B265:M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272:M272"/>
    <mergeCell ref="B273:J273"/>
    <mergeCell ref="K273:M273"/>
    <mergeCell ref="B274:F274"/>
    <mergeCell ref="G274:H274"/>
    <mergeCell ref="I274:M274"/>
    <mergeCell ref="B275:F275"/>
    <mergeCell ref="G275:H275"/>
    <mergeCell ref="I275:M275"/>
    <mergeCell ref="G276:H276"/>
    <mergeCell ref="I276:M276"/>
    <mergeCell ref="G277:H277"/>
    <mergeCell ref="I277:M277"/>
    <mergeCell ref="B278:M278"/>
    <mergeCell ref="B279:M279"/>
    <mergeCell ref="B280:M280"/>
    <mergeCell ref="D281:E281"/>
    <mergeCell ref="F281:G281"/>
    <mergeCell ref="H281:I281"/>
    <mergeCell ref="J281:K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A287:M287"/>
    <mergeCell ref="B288:J288"/>
    <mergeCell ref="K288:M288"/>
    <mergeCell ref="B289:F289"/>
    <mergeCell ref="G289:H289"/>
    <mergeCell ref="I289:M289"/>
    <mergeCell ref="B290:F290"/>
    <mergeCell ref="G290:H290"/>
    <mergeCell ref="I290:M290"/>
    <mergeCell ref="G291:H291"/>
    <mergeCell ref="I291:M291"/>
    <mergeCell ref="G292:H292"/>
    <mergeCell ref="I292:M292"/>
    <mergeCell ref="B293:M293"/>
    <mergeCell ref="B294:M294"/>
    <mergeCell ref="B295:M295"/>
    <mergeCell ref="D296:E296"/>
    <mergeCell ref="F296:G296"/>
    <mergeCell ref="H296:I296"/>
    <mergeCell ref="J296:K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A302:M302"/>
    <mergeCell ref="B303:J303"/>
    <mergeCell ref="K303:M303"/>
    <mergeCell ref="B304:F304"/>
    <mergeCell ref="G304:H304"/>
    <mergeCell ref="I304:M304"/>
    <mergeCell ref="B305:F305"/>
    <mergeCell ref="G305:H305"/>
    <mergeCell ref="I305:M305"/>
    <mergeCell ref="G306:H306"/>
    <mergeCell ref="I306:M306"/>
    <mergeCell ref="G307:H307"/>
    <mergeCell ref="I307:M307"/>
    <mergeCell ref="B308:M308"/>
    <mergeCell ref="B309:M309"/>
    <mergeCell ref="B310:M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A317:M317"/>
    <mergeCell ref="B318:J318"/>
    <mergeCell ref="K318:M318"/>
    <mergeCell ref="B319:F319"/>
    <mergeCell ref="G319:H319"/>
    <mergeCell ref="I319:M319"/>
    <mergeCell ref="B320:F320"/>
    <mergeCell ref="G320:H320"/>
    <mergeCell ref="I320:M320"/>
    <mergeCell ref="G321:H321"/>
    <mergeCell ref="I321:M321"/>
    <mergeCell ref="G322:H322"/>
    <mergeCell ref="I322:M322"/>
    <mergeCell ref="B323:M323"/>
    <mergeCell ref="B324:M324"/>
    <mergeCell ref="B325:M325"/>
    <mergeCell ref="D326:E326"/>
    <mergeCell ref="F326:G326"/>
    <mergeCell ref="H326:I326"/>
    <mergeCell ref="J326:K326"/>
    <mergeCell ref="D327:E327"/>
    <mergeCell ref="F327:G327"/>
    <mergeCell ref="H327:I327"/>
    <mergeCell ref="J327:K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A332:M332"/>
    <mergeCell ref="B333:J333"/>
    <mergeCell ref="K333:M333"/>
    <mergeCell ref="B334:F334"/>
    <mergeCell ref="G334:H334"/>
    <mergeCell ref="I334:M334"/>
    <mergeCell ref="B335:F335"/>
    <mergeCell ref="G335:H335"/>
    <mergeCell ref="I335:M335"/>
    <mergeCell ref="G336:H336"/>
    <mergeCell ref="I336:M336"/>
    <mergeCell ref="G337:H337"/>
    <mergeCell ref="I337:M337"/>
    <mergeCell ref="B338:M338"/>
    <mergeCell ref="B339:M339"/>
    <mergeCell ref="B340:M340"/>
    <mergeCell ref="D341:E341"/>
    <mergeCell ref="F341:G341"/>
    <mergeCell ref="H341:I341"/>
    <mergeCell ref="J341:K341"/>
    <mergeCell ref="D342:E342"/>
    <mergeCell ref="F342:G342"/>
    <mergeCell ref="H342:I342"/>
    <mergeCell ref="J342:K342"/>
    <mergeCell ref="D343:E343"/>
    <mergeCell ref="F343:G343"/>
    <mergeCell ref="H343:I343"/>
    <mergeCell ref="J343:K343"/>
    <mergeCell ref="D344:E344"/>
    <mergeCell ref="F344:G344"/>
    <mergeCell ref="H344:I344"/>
    <mergeCell ref="J344:K344"/>
    <mergeCell ref="D345:E345"/>
    <mergeCell ref="F345:G345"/>
    <mergeCell ref="H345:I345"/>
    <mergeCell ref="J345:K345"/>
    <mergeCell ref="D346:E346"/>
    <mergeCell ref="F346:G346"/>
    <mergeCell ref="H346:I346"/>
    <mergeCell ref="J346:K346"/>
    <mergeCell ref="A347:M347"/>
    <mergeCell ref="B348:J348"/>
    <mergeCell ref="K348:M348"/>
    <mergeCell ref="B349:F349"/>
    <mergeCell ref="G349:H349"/>
    <mergeCell ref="I349:M349"/>
    <mergeCell ref="B350:F350"/>
    <mergeCell ref="G350:H350"/>
    <mergeCell ref="I350:M350"/>
    <mergeCell ref="G351:H351"/>
    <mergeCell ref="I351:M351"/>
    <mergeCell ref="G352:H352"/>
    <mergeCell ref="I352:M352"/>
    <mergeCell ref="B353:M353"/>
    <mergeCell ref="B354:M354"/>
    <mergeCell ref="B355:M355"/>
    <mergeCell ref="D356:E356"/>
    <mergeCell ref="F356:G356"/>
    <mergeCell ref="H356:I356"/>
    <mergeCell ref="J356:K356"/>
    <mergeCell ref="D357:E357"/>
    <mergeCell ref="F357:G357"/>
    <mergeCell ref="H357:I357"/>
    <mergeCell ref="J357:K357"/>
    <mergeCell ref="D358:E358"/>
    <mergeCell ref="F358:G358"/>
    <mergeCell ref="H358:I358"/>
    <mergeCell ref="J358:K358"/>
    <mergeCell ref="D359:E359"/>
    <mergeCell ref="F359:G359"/>
    <mergeCell ref="H359:I359"/>
    <mergeCell ref="J359:K359"/>
    <mergeCell ref="D360:E360"/>
    <mergeCell ref="F360:G360"/>
    <mergeCell ref="H360:I360"/>
    <mergeCell ref="J360:K360"/>
    <mergeCell ref="D361:E361"/>
    <mergeCell ref="F361:G361"/>
    <mergeCell ref="H361:I361"/>
    <mergeCell ref="J361:K361"/>
    <mergeCell ref="A362:M362"/>
    <mergeCell ref="B363:J363"/>
    <mergeCell ref="K363:M363"/>
    <mergeCell ref="B364:F364"/>
    <mergeCell ref="G364:H364"/>
    <mergeCell ref="I364:M364"/>
    <mergeCell ref="B365:F365"/>
    <mergeCell ref="G365:H365"/>
    <mergeCell ref="I365:M365"/>
    <mergeCell ref="G366:H366"/>
    <mergeCell ref="I366:M366"/>
    <mergeCell ref="G367:H367"/>
    <mergeCell ref="I367:M367"/>
    <mergeCell ref="B368:M368"/>
    <mergeCell ref="B369:M369"/>
    <mergeCell ref="B370:M370"/>
    <mergeCell ref="D371:E371"/>
    <mergeCell ref="F371:G371"/>
    <mergeCell ref="H371:I371"/>
    <mergeCell ref="J371:K371"/>
    <mergeCell ref="D372:E372"/>
    <mergeCell ref="F372:G372"/>
    <mergeCell ref="H372:I372"/>
    <mergeCell ref="J372:K372"/>
    <mergeCell ref="D373:E373"/>
    <mergeCell ref="F373:G373"/>
    <mergeCell ref="H373:I373"/>
    <mergeCell ref="J373:K373"/>
    <mergeCell ref="D374:E374"/>
    <mergeCell ref="F374:G374"/>
    <mergeCell ref="H374:I374"/>
    <mergeCell ref="J374:K374"/>
    <mergeCell ref="D375:E375"/>
    <mergeCell ref="F375:G375"/>
    <mergeCell ref="H375:I375"/>
    <mergeCell ref="J375:K375"/>
    <mergeCell ref="D376:E376"/>
    <mergeCell ref="F376:G376"/>
    <mergeCell ref="H376:I376"/>
    <mergeCell ref="J376:K376"/>
    <mergeCell ref="A377:M377"/>
    <mergeCell ref="B378:J378"/>
    <mergeCell ref="K378:M378"/>
    <mergeCell ref="B379:F379"/>
    <mergeCell ref="G379:H379"/>
    <mergeCell ref="I379:M379"/>
    <mergeCell ref="B380:F380"/>
    <mergeCell ref="G380:H380"/>
    <mergeCell ref="I380:M380"/>
    <mergeCell ref="G381:H381"/>
    <mergeCell ref="I381:M381"/>
    <mergeCell ref="G382:H382"/>
    <mergeCell ref="I382:M382"/>
    <mergeCell ref="B383:M383"/>
    <mergeCell ref="B384:M384"/>
    <mergeCell ref="B385:M385"/>
    <mergeCell ref="D386:E386"/>
    <mergeCell ref="F386:G386"/>
    <mergeCell ref="H386:I386"/>
    <mergeCell ref="J386:K386"/>
    <mergeCell ref="D387:E387"/>
    <mergeCell ref="F387:G387"/>
    <mergeCell ref="H387:I387"/>
    <mergeCell ref="J387:K387"/>
    <mergeCell ref="D388:E388"/>
    <mergeCell ref="F388:G388"/>
    <mergeCell ref="H388:I388"/>
    <mergeCell ref="J388:K388"/>
    <mergeCell ref="D389:E389"/>
    <mergeCell ref="F389:G389"/>
    <mergeCell ref="H389:I389"/>
    <mergeCell ref="J389:K389"/>
    <mergeCell ref="D390:E390"/>
    <mergeCell ref="F390:G390"/>
    <mergeCell ref="H390:I390"/>
    <mergeCell ref="J390:K390"/>
    <mergeCell ref="D391:E391"/>
    <mergeCell ref="F391:G391"/>
    <mergeCell ref="H391:I391"/>
    <mergeCell ref="J391:K391"/>
    <mergeCell ref="A392:M392"/>
    <mergeCell ref="B393:J393"/>
    <mergeCell ref="K393:M393"/>
    <mergeCell ref="B394:F394"/>
    <mergeCell ref="G394:H394"/>
    <mergeCell ref="I394:M394"/>
    <mergeCell ref="B395:F395"/>
    <mergeCell ref="G395:H395"/>
    <mergeCell ref="I395:M395"/>
    <mergeCell ref="G396:H396"/>
    <mergeCell ref="I396:M396"/>
    <mergeCell ref="G397:H397"/>
    <mergeCell ref="I397:M397"/>
    <mergeCell ref="B398:M398"/>
    <mergeCell ref="B399:M399"/>
    <mergeCell ref="B400:M400"/>
    <mergeCell ref="D401:E401"/>
    <mergeCell ref="F401:G401"/>
    <mergeCell ref="H401:I401"/>
    <mergeCell ref="J401:K401"/>
    <mergeCell ref="D402:E402"/>
    <mergeCell ref="F402:G402"/>
    <mergeCell ref="H402:I402"/>
    <mergeCell ref="J402:K402"/>
    <mergeCell ref="D403:E403"/>
    <mergeCell ref="F403:G403"/>
    <mergeCell ref="H403:I403"/>
    <mergeCell ref="J403:K403"/>
    <mergeCell ref="D404:E404"/>
    <mergeCell ref="F404:G404"/>
    <mergeCell ref="H404:I404"/>
    <mergeCell ref="J404:K404"/>
    <mergeCell ref="D405:E405"/>
    <mergeCell ref="F405:G405"/>
    <mergeCell ref="H405:I405"/>
    <mergeCell ref="J405:K405"/>
    <mergeCell ref="D406:E406"/>
    <mergeCell ref="F406:G406"/>
    <mergeCell ref="H406:I406"/>
    <mergeCell ref="J406:K406"/>
    <mergeCell ref="A407:M407"/>
    <mergeCell ref="B408:J408"/>
    <mergeCell ref="K408:M408"/>
    <mergeCell ref="B409:F409"/>
    <mergeCell ref="G409:H409"/>
    <mergeCell ref="I409:M409"/>
    <mergeCell ref="B410:F410"/>
    <mergeCell ref="G410:H410"/>
    <mergeCell ref="I410:M410"/>
    <mergeCell ref="G411:H411"/>
    <mergeCell ref="I411:M411"/>
    <mergeCell ref="G412:H412"/>
    <mergeCell ref="I412:M412"/>
    <mergeCell ref="B413:M413"/>
    <mergeCell ref="B414:M414"/>
    <mergeCell ref="B415:M415"/>
    <mergeCell ref="D416:E416"/>
    <mergeCell ref="F416:G416"/>
    <mergeCell ref="H416:I416"/>
    <mergeCell ref="J416:K416"/>
    <mergeCell ref="D417:E417"/>
    <mergeCell ref="F417:G417"/>
    <mergeCell ref="H417:I417"/>
    <mergeCell ref="J417:K417"/>
    <mergeCell ref="D418:E418"/>
    <mergeCell ref="F418:G418"/>
    <mergeCell ref="H418:I418"/>
    <mergeCell ref="J418:K418"/>
    <mergeCell ref="D419:E419"/>
    <mergeCell ref="F419:G419"/>
    <mergeCell ref="H419:I419"/>
    <mergeCell ref="J419:K419"/>
    <mergeCell ref="D420:E420"/>
    <mergeCell ref="F420:G420"/>
    <mergeCell ref="H420:I420"/>
    <mergeCell ref="J420:K420"/>
    <mergeCell ref="D421:E421"/>
    <mergeCell ref="F421:G421"/>
    <mergeCell ref="H421:I421"/>
    <mergeCell ref="J421:K421"/>
    <mergeCell ref="A422:M422"/>
    <mergeCell ref="B423:J423"/>
    <mergeCell ref="K423:M423"/>
    <mergeCell ref="B424:F424"/>
    <mergeCell ref="G424:H424"/>
    <mergeCell ref="I424:M424"/>
    <mergeCell ref="B425:F425"/>
    <mergeCell ref="G425:H425"/>
    <mergeCell ref="I425:M425"/>
    <mergeCell ref="G426:H426"/>
    <mergeCell ref="I426:M426"/>
    <mergeCell ref="G427:H427"/>
    <mergeCell ref="I427:M427"/>
    <mergeCell ref="B428:M428"/>
    <mergeCell ref="B429:M429"/>
    <mergeCell ref="B430:M430"/>
    <mergeCell ref="D431:E431"/>
    <mergeCell ref="F431:G431"/>
    <mergeCell ref="H431:I431"/>
    <mergeCell ref="J431:K431"/>
    <mergeCell ref="D432:E432"/>
    <mergeCell ref="F432:G432"/>
    <mergeCell ref="H432:I432"/>
    <mergeCell ref="J432:K432"/>
    <mergeCell ref="D433:E433"/>
    <mergeCell ref="F433:G433"/>
    <mergeCell ref="H433:I433"/>
    <mergeCell ref="J433:K433"/>
    <mergeCell ref="D434:E434"/>
    <mergeCell ref="F434:G434"/>
    <mergeCell ref="H434:I434"/>
    <mergeCell ref="J434:K434"/>
    <mergeCell ref="D435:E435"/>
    <mergeCell ref="F435:G435"/>
    <mergeCell ref="H435:I435"/>
    <mergeCell ref="J435:K435"/>
    <mergeCell ref="D436:E436"/>
    <mergeCell ref="F436:G436"/>
    <mergeCell ref="H436:I436"/>
    <mergeCell ref="J436:K436"/>
    <mergeCell ref="A437:M437"/>
    <mergeCell ref="B438:J438"/>
    <mergeCell ref="K438:M438"/>
    <mergeCell ref="B439:F439"/>
    <mergeCell ref="G439:H439"/>
    <mergeCell ref="I439:M439"/>
    <mergeCell ref="B440:F440"/>
    <mergeCell ref="G440:H440"/>
    <mergeCell ref="I440:M440"/>
    <mergeCell ref="G441:H441"/>
    <mergeCell ref="I441:M441"/>
    <mergeCell ref="G442:H442"/>
    <mergeCell ref="I442:M442"/>
    <mergeCell ref="B443:M443"/>
    <mergeCell ref="B444:M444"/>
    <mergeCell ref="B445:M445"/>
    <mergeCell ref="D446:E446"/>
    <mergeCell ref="F446:G446"/>
    <mergeCell ref="H446:I446"/>
    <mergeCell ref="J446:K446"/>
    <mergeCell ref="D447:E447"/>
    <mergeCell ref="F447:G447"/>
    <mergeCell ref="H447:I447"/>
    <mergeCell ref="J447:K447"/>
    <mergeCell ref="D448:E448"/>
    <mergeCell ref="F448:G448"/>
    <mergeCell ref="H448:I448"/>
    <mergeCell ref="J448:K448"/>
    <mergeCell ref="D449:E449"/>
    <mergeCell ref="F449:G449"/>
    <mergeCell ref="H449:I449"/>
    <mergeCell ref="J449:K449"/>
    <mergeCell ref="D450:E450"/>
    <mergeCell ref="F450:G450"/>
    <mergeCell ref="H450:I450"/>
    <mergeCell ref="J450:K450"/>
    <mergeCell ref="D451:E451"/>
    <mergeCell ref="F451:G451"/>
    <mergeCell ref="H451:I451"/>
    <mergeCell ref="J451:K451"/>
    <mergeCell ref="A452:M452"/>
    <mergeCell ref="B453:J453"/>
    <mergeCell ref="K453:M453"/>
    <mergeCell ref="B454:F454"/>
    <mergeCell ref="G454:H454"/>
    <mergeCell ref="I454:M454"/>
    <mergeCell ref="B455:F455"/>
    <mergeCell ref="G455:H455"/>
    <mergeCell ref="I455:M455"/>
    <mergeCell ref="G456:H456"/>
    <mergeCell ref="I456:M456"/>
    <mergeCell ref="G457:H457"/>
    <mergeCell ref="I457:M457"/>
    <mergeCell ref="B458:M458"/>
    <mergeCell ref="B459:M459"/>
    <mergeCell ref="B460:M460"/>
    <mergeCell ref="D461:E461"/>
    <mergeCell ref="F461:G461"/>
    <mergeCell ref="H461:I461"/>
    <mergeCell ref="J461:K461"/>
    <mergeCell ref="D462:E462"/>
    <mergeCell ref="F462:G462"/>
    <mergeCell ref="H462:I462"/>
    <mergeCell ref="J462:K462"/>
    <mergeCell ref="D463:E463"/>
    <mergeCell ref="F463:G463"/>
    <mergeCell ref="H463:I463"/>
    <mergeCell ref="J463:K463"/>
    <mergeCell ref="D464:E464"/>
    <mergeCell ref="F464:G464"/>
    <mergeCell ref="H464:I464"/>
    <mergeCell ref="J464:K464"/>
    <mergeCell ref="D465:E465"/>
    <mergeCell ref="F465:G465"/>
    <mergeCell ref="H465:I465"/>
    <mergeCell ref="J465:K465"/>
    <mergeCell ref="D466:E466"/>
    <mergeCell ref="F466:G466"/>
    <mergeCell ref="H466:I466"/>
    <mergeCell ref="J466:K466"/>
    <mergeCell ref="A467:M467"/>
    <mergeCell ref="B468:J468"/>
    <mergeCell ref="K468:M468"/>
    <mergeCell ref="B469:F469"/>
    <mergeCell ref="G469:H469"/>
    <mergeCell ref="I469:M469"/>
    <mergeCell ref="B470:F470"/>
    <mergeCell ref="G470:H470"/>
    <mergeCell ref="I470:M470"/>
    <mergeCell ref="G471:H471"/>
    <mergeCell ref="I471:M471"/>
    <mergeCell ref="G472:H472"/>
    <mergeCell ref="I472:M472"/>
    <mergeCell ref="B473:M473"/>
    <mergeCell ref="B474:M474"/>
    <mergeCell ref="B475:M475"/>
    <mergeCell ref="D476:E476"/>
    <mergeCell ref="F476:G476"/>
    <mergeCell ref="H476:I476"/>
    <mergeCell ref="J476:K476"/>
    <mergeCell ref="D477:E477"/>
    <mergeCell ref="F477:G477"/>
    <mergeCell ref="H477:I477"/>
    <mergeCell ref="J477:K477"/>
    <mergeCell ref="D478:E478"/>
    <mergeCell ref="F478:G478"/>
    <mergeCell ref="H478:I478"/>
    <mergeCell ref="J478:K478"/>
    <mergeCell ref="D479:E479"/>
    <mergeCell ref="F479:G479"/>
    <mergeCell ref="H479:I479"/>
    <mergeCell ref="J479:K479"/>
    <mergeCell ref="D480:E480"/>
    <mergeCell ref="F480:G480"/>
    <mergeCell ref="H480:I480"/>
    <mergeCell ref="J480:K480"/>
    <mergeCell ref="D481:E481"/>
    <mergeCell ref="F481:G481"/>
    <mergeCell ref="H481:I481"/>
    <mergeCell ref="J481:K481"/>
    <mergeCell ref="A482:M482"/>
    <mergeCell ref="B483:J483"/>
    <mergeCell ref="K483:M483"/>
    <mergeCell ref="B484:F484"/>
    <mergeCell ref="G484:H484"/>
    <mergeCell ref="I484:M484"/>
    <mergeCell ref="B485:F485"/>
    <mergeCell ref="G485:H485"/>
    <mergeCell ref="I485:M485"/>
    <mergeCell ref="G486:H486"/>
    <mergeCell ref="I486:M486"/>
    <mergeCell ref="G487:H487"/>
    <mergeCell ref="I487:M487"/>
    <mergeCell ref="B488:M488"/>
    <mergeCell ref="B489:M489"/>
    <mergeCell ref="B490:M490"/>
    <mergeCell ref="D491:E491"/>
    <mergeCell ref="F491:G491"/>
    <mergeCell ref="H491:I491"/>
    <mergeCell ref="J491:K491"/>
    <mergeCell ref="D492:E492"/>
    <mergeCell ref="F492:G492"/>
    <mergeCell ref="H492:I492"/>
    <mergeCell ref="J492:K492"/>
    <mergeCell ref="D493:E493"/>
    <mergeCell ref="F493:G493"/>
    <mergeCell ref="H493:I493"/>
    <mergeCell ref="J493:K493"/>
    <mergeCell ref="D494:E494"/>
    <mergeCell ref="F494:G494"/>
    <mergeCell ref="H494:I494"/>
    <mergeCell ref="J494:K494"/>
    <mergeCell ref="D495:E495"/>
    <mergeCell ref="F495:G495"/>
    <mergeCell ref="H495:I495"/>
    <mergeCell ref="J495:K495"/>
    <mergeCell ref="D496:E496"/>
    <mergeCell ref="F496:G496"/>
    <mergeCell ref="H496:I496"/>
    <mergeCell ref="J496:K496"/>
    <mergeCell ref="A497:M497"/>
    <mergeCell ref="B498:J498"/>
    <mergeCell ref="K498:M498"/>
    <mergeCell ref="B499:F499"/>
    <mergeCell ref="G499:H499"/>
    <mergeCell ref="I499:M499"/>
    <mergeCell ref="B500:F500"/>
    <mergeCell ref="G500:H500"/>
    <mergeCell ref="I500:M500"/>
    <mergeCell ref="G501:H501"/>
    <mergeCell ref="I501:M501"/>
    <mergeCell ref="G502:H502"/>
    <mergeCell ref="I502:M502"/>
    <mergeCell ref="B503:M503"/>
    <mergeCell ref="B504:M504"/>
    <mergeCell ref="B505:M505"/>
    <mergeCell ref="D506:E506"/>
    <mergeCell ref="F506:G506"/>
    <mergeCell ref="H506:I506"/>
    <mergeCell ref="J506:K506"/>
    <mergeCell ref="D507:E507"/>
    <mergeCell ref="F507:G507"/>
    <mergeCell ref="H507:I507"/>
    <mergeCell ref="J507:K507"/>
    <mergeCell ref="D508:E508"/>
    <mergeCell ref="F508:G508"/>
    <mergeCell ref="H508:I508"/>
    <mergeCell ref="J508:K508"/>
    <mergeCell ref="D509:E509"/>
    <mergeCell ref="F509:G509"/>
    <mergeCell ref="H509:I509"/>
    <mergeCell ref="J509:K509"/>
    <mergeCell ref="D510:E510"/>
    <mergeCell ref="F510:G510"/>
    <mergeCell ref="H510:I510"/>
    <mergeCell ref="J510:K510"/>
    <mergeCell ref="D511:E511"/>
    <mergeCell ref="F511:G511"/>
    <mergeCell ref="H511:I511"/>
    <mergeCell ref="J511:K511"/>
    <mergeCell ref="D512:E512"/>
    <mergeCell ref="F512:G512"/>
    <mergeCell ref="H512:I512"/>
    <mergeCell ref="J512:K512"/>
    <mergeCell ref="A513:M513"/>
    <mergeCell ref="B514:J514"/>
    <mergeCell ref="K514:M514"/>
    <mergeCell ref="B515:F515"/>
    <mergeCell ref="G515:H515"/>
    <mergeCell ref="I515:M515"/>
    <mergeCell ref="B516:F516"/>
    <mergeCell ref="G516:H516"/>
    <mergeCell ref="I516:M516"/>
    <mergeCell ref="G517:H517"/>
    <mergeCell ref="I517:M517"/>
    <mergeCell ref="G518:H518"/>
    <mergeCell ref="I518:M518"/>
    <mergeCell ref="B519:M519"/>
    <mergeCell ref="B520:M520"/>
    <mergeCell ref="B521:M521"/>
    <mergeCell ref="D522:E522"/>
    <mergeCell ref="F522:G522"/>
    <mergeCell ref="H522:I522"/>
    <mergeCell ref="J522:K522"/>
    <mergeCell ref="D523:E523"/>
    <mergeCell ref="F523:G523"/>
    <mergeCell ref="H523:I523"/>
    <mergeCell ref="J523:K523"/>
    <mergeCell ref="D524:E524"/>
    <mergeCell ref="F524:G524"/>
    <mergeCell ref="H524:I524"/>
    <mergeCell ref="J524:K524"/>
    <mergeCell ref="D525:E525"/>
    <mergeCell ref="F525:G525"/>
    <mergeCell ref="H525:I525"/>
    <mergeCell ref="J525:K525"/>
    <mergeCell ref="D526:E526"/>
    <mergeCell ref="F526:G526"/>
    <mergeCell ref="H526:I526"/>
    <mergeCell ref="J526:K526"/>
    <mergeCell ref="D527:E527"/>
    <mergeCell ref="F527:G527"/>
    <mergeCell ref="H527:I527"/>
    <mergeCell ref="J527:K527"/>
    <mergeCell ref="A528:M528"/>
    <mergeCell ref="B529:J529"/>
    <mergeCell ref="K529:M529"/>
    <mergeCell ref="B530:F530"/>
    <mergeCell ref="G530:H530"/>
    <mergeCell ref="I530:M530"/>
    <mergeCell ref="B531:F531"/>
    <mergeCell ref="G531:H531"/>
    <mergeCell ref="I531:M531"/>
    <mergeCell ref="G532:H532"/>
    <mergeCell ref="I532:M532"/>
    <mergeCell ref="G533:H533"/>
    <mergeCell ref="I533:M533"/>
    <mergeCell ref="B534:M534"/>
    <mergeCell ref="B535:M535"/>
    <mergeCell ref="B536:M536"/>
    <mergeCell ref="D537:E537"/>
    <mergeCell ref="F537:G537"/>
    <mergeCell ref="H537:I537"/>
    <mergeCell ref="J537:K537"/>
    <mergeCell ref="D538:E538"/>
    <mergeCell ref="F538:G538"/>
    <mergeCell ref="H538:I538"/>
    <mergeCell ref="J538:K538"/>
    <mergeCell ref="D539:E539"/>
    <mergeCell ref="F539:G539"/>
    <mergeCell ref="H539:I539"/>
    <mergeCell ref="J539:K539"/>
    <mergeCell ref="D540:E540"/>
    <mergeCell ref="F540:G540"/>
    <mergeCell ref="H540:I540"/>
    <mergeCell ref="J540:K540"/>
    <mergeCell ref="D541:E541"/>
    <mergeCell ref="F541:G541"/>
    <mergeCell ref="H541:I541"/>
    <mergeCell ref="J541:K541"/>
    <mergeCell ref="D542:E542"/>
    <mergeCell ref="F542:G542"/>
    <mergeCell ref="H542:I542"/>
    <mergeCell ref="J542:K542"/>
    <mergeCell ref="A543:M543"/>
    <mergeCell ref="B544:J544"/>
    <mergeCell ref="K544:M544"/>
    <mergeCell ref="B545:F545"/>
    <mergeCell ref="G545:H545"/>
    <mergeCell ref="I545:M545"/>
    <mergeCell ref="B546:F546"/>
    <mergeCell ref="G546:H546"/>
    <mergeCell ref="I546:M546"/>
    <mergeCell ref="G547:H547"/>
    <mergeCell ref="I547:M547"/>
    <mergeCell ref="G548:H548"/>
    <mergeCell ref="I548:M548"/>
    <mergeCell ref="B549:M549"/>
    <mergeCell ref="B550:M550"/>
    <mergeCell ref="B551:M551"/>
    <mergeCell ref="D552:E552"/>
    <mergeCell ref="F552:G552"/>
    <mergeCell ref="H552:I552"/>
    <mergeCell ref="J552:K552"/>
    <mergeCell ref="D553:E553"/>
    <mergeCell ref="F553:G553"/>
    <mergeCell ref="H553:I553"/>
    <mergeCell ref="J553:K553"/>
    <mergeCell ref="D554:E554"/>
    <mergeCell ref="F554:G554"/>
    <mergeCell ref="H554:I554"/>
    <mergeCell ref="J554:K554"/>
    <mergeCell ref="D555:E555"/>
    <mergeCell ref="F555:G555"/>
    <mergeCell ref="H555:I555"/>
    <mergeCell ref="J555:K555"/>
    <mergeCell ref="D556:E556"/>
    <mergeCell ref="F556:G556"/>
    <mergeCell ref="H556:I556"/>
    <mergeCell ref="J556:K556"/>
    <mergeCell ref="D557:E557"/>
    <mergeCell ref="F557:G557"/>
    <mergeCell ref="H557:I557"/>
    <mergeCell ref="J557:K557"/>
    <mergeCell ref="A558:M558"/>
    <mergeCell ref="B559:J559"/>
    <mergeCell ref="K559:M559"/>
    <mergeCell ref="B560:F560"/>
    <mergeCell ref="G560:H560"/>
    <mergeCell ref="I560:M560"/>
    <mergeCell ref="B561:F561"/>
    <mergeCell ref="G561:H561"/>
    <mergeCell ref="I561:M561"/>
    <mergeCell ref="G562:H562"/>
    <mergeCell ref="I562:M562"/>
    <mergeCell ref="G563:H563"/>
    <mergeCell ref="I563:M563"/>
    <mergeCell ref="B564:M564"/>
    <mergeCell ref="B565:M565"/>
    <mergeCell ref="B566:M566"/>
    <mergeCell ref="D567:E567"/>
    <mergeCell ref="F567:G567"/>
    <mergeCell ref="H567:I567"/>
    <mergeCell ref="J567:K567"/>
    <mergeCell ref="D568:E568"/>
    <mergeCell ref="F568:G568"/>
    <mergeCell ref="H568:I568"/>
    <mergeCell ref="J568:K568"/>
    <mergeCell ref="D569:E569"/>
    <mergeCell ref="F569:G569"/>
    <mergeCell ref="H569:I569"/>
    <mergeCell ref="J569:K569"/>
    <mergeCell ref="D570:E570"/>
    <mergeCell ref="F570:G570"/>
    <mergeCell ref="H570:I570"/>
    <mergeCell ref="J570:K570"/>
    <mergeCell ref="D571:E571"/>
    <mergeCell ref="F571:G571"/>
    <mergeCell ref="H571:I571"/>
    <mergeCell ref="J571:K571"/>
    <mergeCell ref="D572:E572"/>
    <mergeCell ref="F572:G572"/>
    <mergeCell ref="H572:I572"/>
    <mergeCell ref="J572:K572"/>
    <mergeCell ref="A573:M573"/>
    <mergeCell ref="B574:J574"/>
    <mergeCell ref="K574:M574"/>
    <mergeCell ref="B575:F575"/>
    <mergeCell ref="G575:H575"/>
    <mergeCell ref="I575:M575"/>
    <mergeCell ref="B576:F576"/>
    <mergeCell ref="G576:H576"/>
    <mergeCell ref="I576:M576"/>
    <mergeCell ref="G577:H577"/>
    <mergeCell ref="I577:M577"/>
    <mergeCell ref="G578:H578"/>
    <mergeCell ref="I578:M578"/>
    <mergeCell ref="B579:M579"/>
    <mergeCell ref="B580:M580"/>
    <mergeCell ref="B581:M581"/>
    <mergeCell ref="D582:E582"/>
    <mergeCell ref="F582:G582"/>
    <mergeCell ref="H582:I582"/>
    <mergeCell ref="J582:K582"/>
    <mergeCell ref="D583:E583"/>
    <mergeCell ref="F583:G583"/>
    <mergeCell ref="H583:I583"/>
    <mergeCell ref="J583:K583"/>
    <mergeCell ref="D584:E584"/>
    <mergeCell ref="F584:G584"/>
    <mergeCell ref="H584:I584"/>
    <mergeCell ref="J584:K584"/>
    <mergeCell ref="D585:E585"/>
    <mergeCell ref="F585:G585"/>
    <mergeCell ref="H585:I585"/>
    <mergeCell ref="J585:K585"/>
    <mergeCell ref="D586:E586"/>
    <mergeCell ref="F586:G586"/>
    <mergeCell ref="H586:I586"/>
    <mergeCell ref="J586:K586"/>
    <mergeCell ref="D587:E587"/>
    <mergeCell ref="F587:G587"/>
    <mergeCell ref="H587:I587"/>
    <mergeCell ref="J587:K587"/>
    <mergeCell ref="A588:M588"/>
    <mergeCell ref="B589:J589"/>
    <mergeCell ref="K589:M589"/>
    <mergeCell ref="B590:F590"/>
    <mergeCell ref="G590:H590"/>
    <mergeCell ref="I590:M590"/>
    <mergeCell ref="B591:F591"/>
    <mergeCell ref="G591:H591"/>
    <mergeCell ref="I591:M591"/>
    <mergeCell ref="G592:H592"/>
    <mergeCell ref="I592:M592"/>
    <mergeCell ref="G593:H593"/>
    <mergeCell ref="I593:M593"/>
    <mergeCell ref="B594:M594"/>
    <mergeCell ref="B595:M595"/>
    <mergeCell ref="B596:M596"/>
    <mergeCell ref="D597:E597"/>
    <mergeCell ref="F597:G597"/>
    <mergeCell ref="H597:I597"/>
    <mergeCell ref="J597:K597"/>
    <mergeCell ref="D598:E598"/>
    <mergeCell ref="F598:G598"/>
    <mergeCell ref="H598:I598"/>
    <mergeCell ref="J598:K598"/>
    <mergeCell ref="D599:E599"/>
    <mergeCell ref="F599:G599"/>
    <mergeCell ref="H599:I599"/>
    <mergeCell ref="J599:K599"/>
    <mergeCell ref="D600:E600"/>
    <mergeCell ref="F600:G600"/>
    <mergeCell ref="H600:I600"/>
    <mergeCell ref="J600:K600"/>
    <mergeCell ref="D601:E601"/>
    <mergeCell ref="F601:G601"/>
    <mergeCell ref="H601:I601"/>
    <mergeCell ref="J601:K601"/>
    <mergeCell ref="D602:E602"/>
    <mergeCell ref="F602:G602"/>
    <mergeCell ref="H602:I602"/>
    <mergeCell ref="J602:K602"/>
    <mergeCell ref="A603:M603"/>
    <mergeCell ref="B604:J604"/>
    <mergeCell ref="K604:M604"/>
    <mergeCell ref="B605:F605"/>
    <mergeCell ref="G605:H605"/>
    <mergeCell ref="I605:M605"/>
    <mergeCell ref="B606:F606"/>
    <mergeCell ref="G606:H606"/>
    <mergeCell ref="I606:M606"/>
    <mergeCell ref="G607:H607"/>
    <mergeCell ref="I607:M607"/>
    <mergeCell ref="G608:H608"/>
    <mergeCell ref="I608:M608"/>
    <mergeCell ref="B609:M609"/>
    <mergeCell ref="B610:M610"/>
    <mergeCell ref="B611:M611"/>
    <mergeCell ref="D612:E612"/>
    <mergeCell ref="F612:G612"/>
    <mergeCell ref="H612:I612"/>
    <mergeCell ref="J612:K612"/>
    <mergeCell ref="D613:E613"/>
    <mergeCell ref="F613:G613"/>
    <mergeCell ref="H613:I613"/>
    <mergeCell ref="J613:K613"/>
    <mergeCell ref="D614:E614"/>
    <mergeCell ref="F614:G614"/>
    <mergeCell ref="H614:I614"/>
    <mergeCell ref="J614:K614"/>
    <mergeCell ref="D615:E615"/>
    <mergeCell ref="F615:G615"/>
    <mergeCell ref="H615:I615"/>
    <mergeCell ref="J615:K615"/>
    <mergeCell ref="D616:E616"/>
    <mergeCell ref="F616:G616"/>
    <mergeCell ref="H616:I616"/>
    <mergeCell ref="J616:K616"/>
    <mergeCell ref="D617:E617"/>
    <mergeCell ref="F617:G617"/>
    <mergeCell ref="H617:I617"/>
    <mergeCell ref="J617:K617"/>
    <mergeCell ref="A618:M618"/>
    <mergeCell ref="B619:J619"/>
    <mergeCell ref="K619:M619"/>
    <mergeCell ref="B620:F620"/>
    <mergeCell ref="G620:H620"/>
    <mergeCell ref="I620:M620"/>
    <mergeCell ref="B621:F621"/>
    <mergeCell ref="G621:H621"/>
    <mergeCell ref="I621:M621"/>
    <mergeCell ref="G622:H622"/>
    <mergeCell ref="I622:M622"/>
    <mergeCell ref="G623:H623"/>
    <mergeCell ref="I623:M623"/>
    <mergeCell ref="B624:M624"/>
    <mergeCell ref="B625:M625"/>
    <mergeCell ref="B626:M626"/>
    <mergeCell ref="D627:E627"/>
    <mergeCell ref="F627:G627"/>
    <mergeCell ref="H627:I627"/>
    <mergeCell ref="J627:K627"/>
    <mergeCell ref="D628:E628"/>
    <mergeCell ref="F628:G628"/>
    <mergeCell ref="H628:I628"/>
    <mergeCell ref="J628:K628"/>
    <mergeCell ref="D629:E629"/>
    <mergeCell ref="F629:G629"/>
    <mergeCell ref="H629:I629"/>
    <mergeCell ref="J629:K629"/>
    <mergeCell ref="D630:E630"/>
    <mergeCell ref="F630:G630"/>
    <mergeCell ref="H630:I630"/>
    <mergeCell ref="J630:K630"/>
    <mergeCell ref="D631:E631"/>
    <mergeCell ref="F631:G631"/>
    <mergeCell ref="H631:I631"/>
    <mergeCell ref="J631:K631"/>
    <mergeCell ref="D632:E632"/>
    <mergeCell ref="F632:G632"/>
    <mergeCell ref="H632:I632"/>
    <mergeCell ref="J632:K632"/>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A171:A172"/>
    <mergeCell ref="A176:A181"/>
    <mergeCell ref="A186:A187"/>
    <mergeCell ref="A191:A196"/>
    <mergeCell ref="A201:A202"/>
    <mergeCell ref="A206:A211"/>
    <mergeCell ref="A216:A217"/>
    <mergeCell ref="A221:A226"/>
    <mergeCell ref="A231:A232"/>
    <mergeCell ref="A236:A241"/>
    <mergeCell ref="A246:A247"/>
    <mergeCell ref="A251:A256"/>
    <mergeCell ref="A261:A262"/>
    <mergeCell ref="A266:A271"/>
    <mergeCell ref="A276:A277"/>
    <mergeCell ref="A281:A286"/>
    <mergeCell ref="A291:A292"/>
    <mergeCell ref="A296:A301"/>
    <mergeCell ref="A306:A307"/>
    <mergeCell ref="A311:A316"/>
    <mergeCell ref="A321:A322"/>
    <mergeCell ref="A326:A331"/>
    <mergeCell ref="A336:A337"/>
    <mergeCell ref="A341:A346"/>
    <mergeCell ref="A351:A352"/>
    <mergeCell ref="A356:A361"/>
    <mergeCell ref="A366:A367"/>
    <mergeCell ref="A371:A376"/>
    <mergeCell ref="A381:A382"/>
    <mergeCell ref="A386:A391"/>
    <mergeCell ref="A396:A397"/>
    <mergeCell ref="A401:A406"/>
    <mergeCell ref="A411:A412"/>
    <mergeCell ref="A416:A421"/>
    <mergeCell ref="A426:A427"/>
    <mergeCell ref="A431:A436"/>
    <mergeCell ref="A441:A442"/>
    <mergeCell ref="A446:A451"/>
    <mergeCell ref="A456:A457"/>
    <mergeCell ref="A461:A466"/>
    <mergeCell ref="A471:A472"/>
    <mergeCell ref="A476:A481"/>
    <mergeCell ref="A486:A487"/>
    <mergeCell ref="A491:A496"/>
    <mergeCell ref="A501:A502"/>
    <mergeCell ref="A506:A512"/>
    <mergeCell ref="A517:A518"/>
    <mergeCell ref="A522:A527"/>
    <mergeCell ref="A532:A533"/>
    <mergeCell ref="A537:A542"/>
    <mergeCell ref="A547:A548"/>
    <mergeCell ref="A552:A557"/>
    <mergeCell ref="A562:A563"/>
    <mergeCell ref="A567:A572"/>
    <mergeCell ref="A577:A578"/>
    <mergeCell ref="A582:A587"/>
    <mergeCell ref="A592:A593"/>
    <mergeCell ref="A597:A602"/>
    <mergeCell ref="A607:A608"/>
    <mergeCell ref="A612:A617"/>
    <mergeCell ref="A622:A623"/>
    <mergeCell ref="A627:A632"/>
    <mergeCell ref="B6:F7"/>
    <mergeCell ref="B21:F22"/>
    <mergeCell ref="B36:F37"/>
    <mergeCell ref="B51:F52"/>
    <mergeCell ref="B66:F67"/>
    <mergeCell ref="B81:F82"/>
    <mergeCell ref="B96:F97"/>
    <mergeCell ref="B111:F112"/>
    <mergeCell ref="B126:F127"/>
    <mergeCell ref="B141:F142"/>
    <mergeCell ref="B156:F157"/>
    <mergeCell ref="B171:F172"/>
    <mergeCell ref="B186:F187"/>
    <mergeCell ref="B201:F202"/>
    <mergeCell ref="B216:F217"/>
    <mergeCell ref="B231:F232"/>
    <mergeCell ref="B246:F247"/>
    <mergeCell ref="B261:F262"/>
    <mergeCell ref="B276:F277"/>
    <mergeCell ref="B291:F292"/>
    <mergeCell ref="B306:F307"/>
    <mergeCell ref="B321:F322"/>
    <mergeCell ref="B336:F337"/>
    <mergeCell ref="B351:F352"/>
    <mergeCell ref="B366:F367"/>
    <mergeCell ref="B381:F382"/>
    <mergeCell ref="B396:F397"/>
    <mergeCell ref="B411:F412"/>
    <mergeCell ref="B426:F427"/>
    <mergeCell ref="B441:F442"/>
    <mergeCell ref="B456:F457"/>
    <mergeCell ref="B471:F472"/>
    <mergeCell ref="B486:F487"/>
    <mergeCell ref="B501:F502"/>
    <mergeCell ref="B517:F518"/>
    <mergeCell ref="B532:F533"/>
    <mergeCell ref="B547:F548"/>
    <mergeCell ref="B562:F563"/>
    <mergeCell ref="B577:F578"/>
    <mergeCell ref="B592:F593"/>
    <mergeCell ref="B607:F608"/>
    <mergeCell ref="B622:F623"/>
  </mergeCells>
  <printOptions horizontalCentered="1"/>
  <pageMargins left="0.2361111111111111" right="0.15694444444444444" top="0.7480314960629921" bottom="0.7480314960629921" header="0.31496062992125984" footer="0.31496062992125984"/>
  <pageSetup fitToHeight="0" fitToWidth="1" horizontalDpi="600" verticalDpi="600" orientation="portrait" paperSize="9" scale="44"/>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4" sqref="B14"/>
    </sheetView>
  </sheetViews>
  <sheetFormatPr defaultColWidth="6.875" defaultRowHeight="19.5" customHeight="1"/>
  <cols>
    <col min="1" max="1" width="22.875" style="195" customWidth="1"/>
    <col min="2" max="2" width="19.00390625" style="195" customWidth="1"/>
    <col min="3" max="3" width="20.50390625" style="195" customWidth="1"/>
    <col min="4" max="7" width="19.00390625" style="195" customWidth="1"/>
    <col min="8" max="16384" width="6.875" style="196" customWidth="1"/>
  </cols>
  <sheetData>
    <row r="1" spans="1:7" s="194" customFormat="1" ht="19.5" customHeight="1">
      <c r="A1" s="7" t="s">
        <v>311</v>
      </c>
      <c r="B1" s="197"/>
      <c r="C1" s="197"/>
      <c r="D1" s="197"/>
      <c r="E1" s="197"/>
      <c r="F1" s="197"/>
      <c r="G1" s="197"/>
    </row>
    <row r="2" spans="1:7" s="194" customFormat="1" ht="38.25" customHeight="1">
      <c r="A2" s="198" t="s">
        <v>312</v>
      </c>
      <c r="B2" s="199"/>
      <c r="C2" s="199"/>
      <c r="D2" s="199"/>
      <c r="E2" s="199"/>
      <c r="F2" s="199"/>
      <c r="G2" s="199"/>
    </row>
    <row r="3" spans="1:7" s="194" customFormat="1" ht="19.5" customHeight="1">
      <c r="A3" s="200"/>
      <c r="B3" s="197"/>
      <c r="C3" s="197"/>
      <c r="D3" s="197"/>
      <c r="E3" s="197"/>
      <c r="F3" s="197"/>
      <c r="G3" s="197"/>
    </row>
    <row r="4" spans="1:7" s="194" customFormat="1" ht="19.5" customHeight="1">
      <c r="A4" s="201"/>
      <c r="B4" s="202"/>
      <c r="C4" s="202"/>
      <c r="D4" s="202"/>
      <c r="E4" s="202"/>
      <c r="F4" s="202"/>
      <c r="G4" s="203" t="s">
        <v>313</v>
      </c>
    </row>
    <row r="5" spans="1:7" s="194" customFormat="1" ht="19.5" customHeight="1">
      <c r="A5" s="204" t="s">
        <v>314</v>
      </c>
      <c r="B5" s="204"/>
      <c r="C5" s="204" t="s">
        <v>315</v>
      </c>
      <c r="D5" s="204"/>
      <c r="E5" s="204"/>
      <c r="F5" s="204"/>
      <c r="G5" s="204"/>
    </row>
    <row r="6" spans="1:7" s="194" customFormat="1" ht="45" customHeight="1">
      <c r="A6" s="205" t="s">
        <v>316</v>
      </c>
      <c r="B6" s="205" t="s">
        <v>317</v>
      </c>
      <c r="C6" s="205" t="s">
        <v>316</v>
      </c>
      <c r="D6" s="205" t="s">
        <v>318</v>
      </c>
      <c r="E6" s="205" t="s">
        <v>319</v>
      </c>
      <c r="F6" s="205" t="s">
        <v>320</v>
      </c>
      <c r="G6" s="205" t="s">
        <v>321</v>
      </c>
    </row>
    <row r="7" spans="1:7" s="194" customFormat="1" ht="19.5" customHeight="1">
      <c r="A7" s="206" t="s">
        <v>322</v>
      </c>
      <c r="B7" s="98">
        <v>18089.84</v>
      </c>
      <c r="C7" s="207" t="s">
        <v>323</v>
      </c>
      <c r="D7" s="98">
        <v>18089.84</v>
      </c>
      <c r="E7" s="98">
        <v>16441.64</v>
      </c>
      <c r="F7" s="98">
        <v>1648.2</v>
      </c>
      <c r="G7" s="208"/>
    </row>
    <row r="8" spans="1:7" s="194" customFormat="1" ht="19.5" customHeight="1">
      <c r="A8" s="209" t="s">
        <v>324</v>
      </c>
      <c r="B8" s="105">
        <v>16441.64</v>
      </c>
      <c r="C8" s="76" t="s">
        <v>325</v>
      </c>
      <c r="D8" s="105">
        <v>621.4</v>
      </c>
      <c r="E8" s="105">
        <v>621.4</v>
      </c>
      <c r="F8" s="105"/>
      <c r="G8" s="210"/>
    </row>
    <row r="9" spans="1:7" s="194" customFormat="1" ht="19.5" customHeight="1">
      <c r="A9" s="209" t="s">
        <v>326</v>
      </c>
      <c r="B9" s="105">
        <v>1648.2</v>
      </c>
      <c r="C9" s="76" t="s">
        <v>327</v>
      </c>
      <c r="D9" s="105">
        <v>633.21</v>
      </c>
      <c r="E9" s="105">
        <v>633.21</v>
      </c>
      <c r="F9" s="105"/>
      <c r="G9" s="210"/>
    </row>
    <row r="10" spans="1:7" s="194" customFormat="1" ht="19.5" customHeight="1">
      <c r="A10" s="211" t="s">
        <v>328</v>
      </c>
      <c r="B10" s="105"/>
      <c r="C10" s="76" t="s">
        <v>329</v>
      </c>
      <c r="D10" s="105">
        <v>177.65</v>
      </c>
      <c r="E10" s="105">
        <v>177.65</v>
      </c>
      <c r="F10" s="105"/>
      <c r="G10" s="210"/>
    </row>
    <row r="11" spans="1:7" s="194" customFormat="1" ht="19.5" customHeight="1">
      <c r="A11" s="212" t="s">
        <v>330</v>
      </c>
      <c r="B11" s="213">
        <v>0</v>
      </c>
      <c r="C11" s="76" t="s">
        <v>331</v>
      </c>
      <c r="D11" s="105">
        <v>74.35</v>
      </c>
      <c r="E11" s="105">
        <v>74.35</v>
      </c>
      <c r="F11" s="105"/>
      <c r="G11" s="210"/>
    </row>
    <row r="12" spans="1:7" s="194" customFormat="1" ht="19.5" customHeight="1">
      <c r="A12" s="211" t="s">
        <v>324</v>
      </c>
      <c r="B12" s="214"/>
      <c r="C12" s="76" t="s">
        <v>332</v>
      </c>
      <c r="D12" s="105">
        <v>16095.76</v>
      </c>
      <c r="E12" s="105">
        <v>14595.76</v>
      </c>
      <c r="F12" s="105">
        <v>1500</v>
      </c>
      <c r="G12" s="210"/>
    </row>
    <row r="13" spans="1:7" s="194" customFormat="1" ht="19.5" customHeight="1">
      <c r="A13" s="211" t="s">
        <v>326</v>
      </c>
      <c r="B13" s="215"/>
      <c r="C13" s="216"/>
      <c r="D13" s="217">
        <v>195.2</v>
      </c>
      <c r="E13" s="217">
        <v>147</v>
      </c>
      <c r="F13" s="217">
        <v>48.2</v>
      </c>
      <c r="G13" s="210"/>
    </row>
    <row r="14" spans="1:13" s="194" customFormat="1" ht="19.5" customHeight="1">
      <c r="A14" s="209" t="s">
        <v>328</v>
      </c>
      <c r="B14" s="218"/>
      <c r="C14" s="216"/>
      <c r="D14" s="217">
        <v>192.27</v>
      </c>
      <c r="E14" s="217">
        <v>192.27</v>
      </c>
      <c r="F14" s="217"/>
      <c r="G14" s="210"/>
      <c r="M14" s="230"/>
    </row>
    <row r="15" spans="1:7" s="194" customFormat="1" ht="19.5" customHeight="1">
      <c r="A15" s="212"/>
      <c r="B15" s="219"/>
      <c r="C15" s="220"/>
      <c r="D15" s="221">
        <v>100</v>
      </c>
      <c r="E15" s="221"/>
      <c r="F15" s="221">
        <v>100</v>
      </c>
      <c r="G15" s="222"/>
    </row>
    <row r="16" spans="1:7" s="194" customFormat="1" ht="19.5" customHeight="1">
      <c r="A16" s="212"/>
      <c r="B16" s="219"/>
      <c r="C16" s="219" t="s">
        <v>333</v>
      </c>
      <c r="D16" s="223"/>
      <c r="E16" s="224"/>
      <c r="F16" s="224"/>
      <c r="G16" s="224">
        <f>B10+B14-G7</f>
        <v>0</v>
      </c>
    </row>
    <row r="17" spans="1:7" s="194" customFormat="1" ht="19.5" customHeight="1">
      <c r="A17" s="212"/>
      <c r="B17" s="219"/>
      <c r="C17" s="219"/>
      <c r="D17" s="224"/>
      <c r="E17" s="224"/>
      <c r="F17" s="224"/>
      <c r="G17" s="225"/>
    </row>
    <row r="18" spans="1:7" s="194" customFormat="1" ht="19.5" customHeight="1">
      <c r="A18" s="226" t="s">
        <v>334</v>
      </c>
      <c r="B18" s="227">
        <f>B7+B11</f>
        <v>18089.84</v>
      </c>
      <c r="C18" s="227" t="s">
        <v>335</v>
      </c>
      <c r="D18" s="228">
        <f>SUM(D7+D16)</f>
        <v>18089.84</v>
      </c>
      <c r="E18" s="228">
        <f>SUM(E7+E16)</f>
        <v>16441.64</v>
      </c>
      <c r="F18" s="228">
        <f>SUM(F7+F16)</f>
        <v>1648.2</v>
      </c>
      <c r="G18" s="224">
        <f>SUM(G7+G16)</f>
        <v>0</v>
      </c>
    </row>
    <row r="19" spans="1:6" ht="19.5" customHeight="1">
      <c r="A19" s="229"/>
      <c r="B19" s="229"/>
      <c r="C19" s="229"/>
      <c r="D19" s="229"/>
      <c r="E19" s="229"/>
      <c r="F19" s="229"/>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showGridLines="0" showZeros="0" workbookViewId="0" topLeftCell="A4">
      <selection activeCell="I17" sqref="I17"/>
    </sheetView>
  </sheetViews>
  <sheetFormatPr defaultColWidth="23.625" defaultRowHeight="12.75" customHeight="1"/>
  <cols>
    <col min="1" max="1" width="23.625" style="61" customWidth="1"/>
    <col min="2" max="2" width="44.625" style="61" customWidth="1"/>
    <col min="3" max="5" width="15.375" style="61" customWidth="1"/>
    <col min="6" max="255" width="6.875" style="61" customWidth="1"/>
    <col min="256" max="256" width="23.625" style="61" customWidth="1"/>
  </cols>
  <sheetData>
    <row r="1" ht="19.5" customHeight="1">
      <c r="A1" s="7" t="s">
        <v>336</v>
      </c>
    </row>
    <row r="2" spans="1:5" ht="36" customHeight="1">
      <c r="A2" s="182" t="s">
        <v>337</v>
      </c>
      <c r="B2" s="183"/>
      <c r="C2" s="183"/>
      <c r="D2" s="183"/>
      <c r="E2" s="183"/>
    </row>
    <row r="3" spans="1:5" ht="19.5" customHeight="1">
      <c r="A3" s="159"/>
      <c r="B3" s="144"/>
      <c r="C3" s="144"/>
      <c r="D3" s="144"/>
      <c r="E3" s="144"/>
    </row>
    <row r="4" spans="1:5" ht="19.5" customHeight="1">
      <c r="A4" s="70"/>
      <c r="B4" s="69"/>
      <c r="C4" s="69"/>
      <c r="D4" s="69"/>
      <c r="E4" s="184" t="s">
        <v>313</v>
      </c>
    </row>
    <row r="5" spans="1:5" ht="19.5" customHeight="1">
      <c r="A5" s="91" t="s">
        <v>338</v>
      </c>
      <c r="B5" s="91"/>
      <c r="C5" s="91" t="s">
        <v>339</v>
      </c>
      <c r="D5" s="91"/>
      <c r="E5" s="91"/>
    </row>
    <row r="6" spans="1:5" ht="19.5" customHeight="1">
      <c r="A6" s="118" t="s">
        <v>340</v>
      </c>
      <c r="B6" s="118" t="s">
        <v>341</v>
      </c>
      <c r="C6" s="118" t="s">
        <v>342</v>
      </c>
      <c r="D6" s="118" t="s">
        <v>343</v>
      </c>
      <c r="E6" s="118" t="s">
        <v>344</v>
      </c>
    </row>
    <row r="7" spans="1:5" ht="19.5" customHeight="1">
      <c r="A7" s="185" t="s">
        <v>345</v>
      </c>
      <c r="B7" s="186" t="s">
        <v>346</v>
      </c>
      <c r="C7" s="187">
        <v>621.4</v>
      </c>
      <c r="D7" s="188"/>
      <c r="E7" s="189">
        <v>621.4</v>
      </c>
    </row>
    <row r="8" spans="1:5" ht="19.5" customHeight="1">
      <c r="A8" s="185" t="s">
        <v>347</v>
      </c>
      <c r="B8" s="186" t="s">
        <v>348</v>
      </c>
      <c r="C8" s="187">
        <v>621.4</v>
      </c>
      <c r="D8" s="188"/>
      <c r="E8" s="189">
        <v>621.4</v>
      </c>
    </row>
    <row r="9" spans="1:5" ht="19.5" customHeight="1">
      <c r="A9" s="185" t="s">
        <v>349</v>
      </c>
      <c r="B9" s="186" t="s">
        <v>350</v>
      </c>
      <c r="C9" s="187">
        <v>621.4</v>
      </c>
      <c r="D9" s="188"/>
      <c r="E9" s="189">
        <v>621.4</v>
      </c>
    </row>
    <row r="10" spans="1:5" ht="19.5" customHeight="1">
      <c r="A10" s="185" t="s">
        <v>351</v>
      </c>
      <c r="B10" s="186" t="s">
        <v>325</v>
      </c>
      <c r="C10" s="187">
        <v>633.21</v>
      </c>
      <c r="D10" s="188">
        <v>633.21</v>
      </c>
      <c r="E10" s="189"/>
    </row>
    <row r="11" spans="1:5" ht="19.5" customHeight="1">
      <c r="A11" s="185" t="s">
        <v>352</v>
      </c>
      <c r="B11" s="186" t="s">
        <v>353</v>
      </c>
      <c r="C11" s="187">
        <v>633.21</v>
      </c>
      <c r="D11" s="188">
        <v>633.21</v>
      </c>
      <c r="E11" s="189"/>
    </row>
    <row r="12" spans="1:5" ht="19.5" customHeight="1">
      <c r="A12" s="185" t="s">
        <v>354</v>
      </c>
      <c r="B12" s="186" t="s">
        <v>355</v>
      </c>
      <c r="C12" s="187">
        <v>241.91</v>
      </c>
      <c r="D12" s="188">
        <v>241.91</v>
      </c>
      <c r="E12" s="189"/>
    </row>
    <row r="13" spans="1:5" ht="19.5" customHeight="1">
      <c r="A13" s="185" t="s">
        <v>356</v>
      </c>
      <c r="B13" s="186" t="s">
        <v>357</v>
      </c>
      <c r="C13" s="187">
        <v>120.95</v>
      </c>
      <c r="D13" s="188">
        <v>120.95</v>
      </c>
      <c r="E13" s="189"/>
    </row>
    <row r="14" spans="1:5" ht="19.5" customHeight="1">
      <c r="A14" s="185" t="s">
        <v>358</v>
      </c>
      <c r="B14" s="186" t="s">
        <v>359</v>
      </c>
      <c r="C14" s="187">
        <v>270.35</v>
      </c>
      <c r="D14" s="188">
        <v>270.35</v>
      </c>
      <c r="E14" s="189"/>
    </row>
    <row r="15" spans="1:5" ht="19.5" customHeight="1">
      <c r="A15" s="185" t="s">
        <v>360</v>
      </c>
      <c r="B15" s="186" t="s">
        <v>327</v>
      </c>
      <c r="C15" s="187">
        <v>177.65</v>
      </c>
      <c r="D15" s="188">
        <v>177.65</v>
      </c>
      <c r="E15" s="189"/>
    </row>
    <row r="16" spans="1:5" ht="19.5" customHeight="1">
      <c r="A16" s="185" t="s">
        <v>361</v>
      </c>
      <c r="B16" s="186" t="s">
        <v>362</v>
      </c>
      <c r="C16" s="187">
        <v>177.65</v>
      </c>
      <c r="D16" s="188">
        <v>177.65</v>
      </c>
      <c r="E16" s="189"/>
    </row>
    <row r="17" spans="1:5" ht="19.5" customHeight="1">
      <c r="A17" s="185" t="s">
        <v>363</v>
      </c>
      <c r="B17" s="186" t="s">
        <v>364</v>
      </c>
      <c r="C17" s="187">
        <v>62.82</v>
      </c>
      <c r="D17" s="188">
        <v>62.82</v>
      </c>
      <c r="E17" s="189"/>
    </row>
    <row r="18" spans="1:5" ht="19.5" customHeight="1">
      <c r="A18" s="185" t="s">
        <v>365</v>
      </c>
      <c r="B18" s="186" t="e">
        <f>B7+B11</f>
        <v>#VALUE!</v>
      </c>
      <c r="C18" s="187">
        <v>89.54</v>
      </c>
      <c r="D18" s="188">
        <v>89.54</v>
      </c>
      <c r="E18" s="189"/>
    </row>
    <row r="19" spans="1:5" ht="19.5" customHeight="1">
      <c r="A19" s="185" t="s">
        <v>366</v>
      </c>
      <c r="B19" s="186" t="s">
        <v>367</v>
      </c>
      <c r="C19" s="187">
        <v>8.32</v>
      </c>
      <c r="D19" s="188">
        <v>8.32</v>
      </c>
      <c r="E19" s="189"/>
    </row>
    <row r="20" spans="1:5" ht="19.5" customHeight="1">
      <c r="A20" s="185" t="s">
        <v>368</v>
      </c>
      <c r="B20" s="186" t="s">
        <v>369</v>
      </c>
      <c r="C20" s="187">
        <v>16.96</v>
      </c>
      <c r="D20" s="188">
        <v>16.96</v>
      </c>
      <c r="E20" s="189"/>
    </row>
    <row r="21" spans="1:5" ht="19.5" customHeight="1">
      <c r="A21" s="185" t="s">
        <v>370</v>
      </c>
      <c r="B21" s="186" t="s">
        <v>371</v>
      </c>
      <c r="C21" s="187">
        <v>74.35</v>
      </c>
      <c r="D21" s="188"/>
      <c r="E21" s="189">
        <v>74.35</v>
      </c>
    </row>
    <row r="22" spans="1:5" ht="19.5" customHeight="1">
      <c r="A22" s="185" t="s">
        <v>372</v>
      </c>
      <c r="B22" s="186" t="s">
        <v>373</v>
      </c>
      <c r="C22" s="187">
        <v>74.35</v>
      </c>
      <c r="D22" s="188"/>
      <c r="E22" s="189">
        <v>74.35</v>
      </c>
    </row>
    <row r="23" spans="1:5" ht="19.5" customHeight="1">
      <c r="A23" s="185" t="s">
        <v>374</v>
      </c>
      <c r="B23" s="186" t="s">
        <v>375</v>
      </c>
      <c r="C23" s="187">
        <v>74.35</v>
      </c>
      <c r="D23" s="188"/>
      <c r="E23" s="189">
        <v>74.35</v>
      </c>
    </row>
    <row r="24" spans="1:5" ht="19.5" customHeight="1">
      <c r="A24" s="185" t="s">
        <v>376</v>
      </c>
      <c r="B24" s="186" t="s">
        <v>329</v>
      </c>
      <c r="C24" s="187">
        <v>14595.76</v>
      </c>
      <c r="D24" s="188">
        <v>3831.2</v>
      </c>
      <c r="E24" s="189">
        <v>10764.56</v>
      </c>
    </row>
    <row r="25" spans="1:5" ht="19.5" customHeight="1">
      <c r="A25" s="185" t="s">
        <v>377</v>
      </c>
      <c r="B25" s="186" t="s">
        <v>378</v>
      </c>
      <c r="C25" s="187">
        <v>3401.51</v>
      </c>
      <c r="D25" s="188">
        <v>1471.41</v>
      </c>
      <c r="E25" s="189">
        <v>1930.1</v>
      </c>
    </row>
    <row r="26" spans="1:5" ht="19.5" customHeight="1">
      <c r="A26" s="185" t="s">
        <v>379</v>
      </c>
      <c r="B26" s="186" t="s">
        <v>380</v>
      </c>
      <c r="C26" s="187">
        <v>1093.86</v>
      </c>
      <c r="D26" s="188">
        <v>1093.86</v>
      </c>
      <c r="E26" s="189"/>
    </row>
    <row r="27" spans="1:5" ht="19.5" customHeight="1">
      <c r="A27" s="185" t="s">
        <v>381</v>
      </c>
      <c r="B27" s="186" t="s">
        <v>382</v>
      </c>
      <c r="C27" s="187">
        <v>1250</v>
      </c>
      <c r="D27" s="188"/>
      <c r="E27" s="189">
        <v>1250</v>
      </c>
    </row>
    <row r="28" spans="1:5" ht="19.5" customHeight="1">
      <c r="A28" s="185" t="s">
        <v>383</v>
      </c>
      <c r="B28" s="186" t="s">
        <v>384</v>
      </c>
      <c r="C28" s="187">
        <v>1057.65</v>
      </c>
      <c r="D28" s="188">
        <v>377.55</v>
      </c>
      <c r="E28" s="189">
        <v>680.1</v>
      </c>
    </row>
    <row r="29" spans="1:5" ht="19.5" customHeight="1">
      <c r="A29" s="185" t="s">
        <v>385</v>
      </c>
      <c r="B29" s="186" t="s">
        <v>386</v>
      </c>
      <c r="C29" s="187">
        <v>1096.51</v>
      </c>
      <c r="D29" s="188">
        <v>540.25</v>
      </c>
      <c r="E29" s="189">
        <v>556.26</v>
      </c>
    </row>
    <row r="30" spans="1:5" ht="19.5" customHeight="1">
      <c r="A30" s="185" t="s">
        <v>387</v>
      </c>
      <c r="B30" s="186" t="s">
        <v>388</v>
      </c>
      <c r="C30" s="187">
        <v>1096.51</v>
      </c>
      <c r="D30" s="188">
        <v>540.25</v>
      </c>
      <c r="E30" s="189">
        <v>556.26</v>
      </c>
    </row>
    <row r="31" spans="1:5" ht="19.5" customHeight="1">
      <c r="A31" s="185" t="s">
        <v>389</v>
      </c>
      <c r="B31" s="186" t="s">
        <v>390</v>
      </c>
      <c r="C31" s="187">
        <v>10097.74</v>
      </c>
      <c r="D31" s="188">
        <v>1819.54</v>
      </c>
      <c r="E31" s="189">
        <v>8278.2</v>
      </c>
    </row>
    <row r="32" spans="1:5" ht="19.5" customHeight="1">
      <c r="A32" s="185" t="s">
        <v>391</v>
      </c>
      <c r="B32" s="186" t="s">
        <v>392</v>
      </c>
      <c r="C32" s="187">
        <v>10097.74</v>
      </c>
      <c r="D32" s="188">
        <v>1819.54</v>
      </c>
      <c r="E32" s="189">
        <v>8278.2</v>
      </c>
    </row>
    <row r="33" spans="1:5" ht="19.5" customHeight="1">
      <c r="A33" s="185" t="s">
        <v>393</v>
      </c>
      <c r="B33" s="186" t="s">
        <v>331</v>
      </c>
      <c r="C33" s="187">
        <v>147</v>
      </c>
      <c r="D33" s="188"/>
      <c r="E33" s="189">
        <v>147</v>
      </c>
    </row>
    <row r="34" spans="1:5" ht="19.5" customHeight="1">
      <c r="A34" s="185" t="s">
        <v>394</v>
      </c>
      <c r="B34" s="186" t="s">
        <v>395</v>
      </c>
      <c r="C34" s="187">
        <v>147</v>
      </c>
      <c r="D34" s="188"/>
      <c r="E34" s="189">
        <v>147</v>
      </c>
    </row>
    <row r="35" spans="1:5" ht="19.5" customHeight="1">
      <c r="A35" s="185" t="s">
        <v>396</v>
      </c>
      <c r="B35" s="186" t="s">
        <v>382</v>
      </c>
      <c r="C35" s="187">
        <v>147</v>
      </c>
      <c r="D35" s="188"/>
      <c r="E35" s="189">
        <v>147</v>
      </c>
    </row>
    <row r="36" spans="1:5" ht="19.5" customHeight="1">
      <c r="A36" s="185" t="s">
        <v>397</v>
      </c>
      <c r="B36" s="186" t="s">
        <v>332</v>
      </c>
      <c r="C36" s="187">
        <v>192.27</v>
      </c>
      <c r="D36" s="188">
        <v>192.27</v>
      </c>
      <c r="E36" s="189"/>
    </row>
    <row r="37" spans="1:5" ht="19.5" customHeight="1">
      <c r="A37" s="185" t="s">
        <v>398</v>
      </c>
      <c r="B37" s="186" t="s">
        <v>399</v>
      </c>
      <c r="C37" s="187">
        <v>192.27</v>
      </c>
      <c r="D37" s="188">
        <v>192.27</v>
      </c>
      <c r="E37" s="189"/>
    </row>
    <row r="38" spans="1:5" ht="19.5" customHeight="1">
      <c r="A38" s="185" t="s">
        <v>400</v>
      </c>
      <c r="B38" s="186" t="s">
        <v>401</v>
      </c>
      <c r="C38" s="187">
        <v>192.27</v>
      </c>
      <c r="D38" s="188">
        <v>192.27</v>
      </c>
      <c r="E38" s="189"/>
    </row>
    <row r="39" spans="1:5" ht="19.5" customHeight="1">
      <c r="A39" s="190" t="s">
        <v>318</v>
      </c>
      <c r="B39" s="191"/>
      <c r="C39" s="192">
        <f>C7+C10+C15+C21+C24+C33+C36</f>
        <v>16441.64</v>
      </c>
      <c r="D39" s="192">
        <f>D7+D10+D15+D21+D24+D33+D36</f>
        <v>4834.33</v>
      </c>
      <c r="E39" s="192">
        <f>E7+E10+E15+E21+E24+E33+E36</f>
        <v>11607.31</v>
      </c>
    </row>
    <row r="40" spans="1:5" ht="19.5" customHeight="1">
      <c r="A40" s="193" t="s">
        <v>402</v>
      </c>
      <c r="B40" s="62"/>
      <c r="C40" s="62"/>
      <c r="D40" s="62"/>
      <c r="E40" s="62"/>
    </row>
    <row r="41" spans="1:5" ht="12.75" customHeight="1">
      <c r="A41" s="62"/>
      <c r="B41" s="62"/>
      <c r="C41" s="62"/>
      <c r="D41" s="62"/>
      <c r="E41" s="62"/>
    </row>
    <row r="42" spans="1:5" ht="12.75" customHeight="1">
      <c r="A42" s="62"/>
      <c r="B42" s="62"/>
      <c r="C42" s="62"/>
      <c r="D42" s="62"/>
      <c r="E42" s="62"/>
    </row>
    <row r="43" spans="1:5" ht="12.75" customHeight="1">
      <c r="A43" s="62"/>
      <c r="B43" s="62"/>
      <c r="C43" s="62"/>
      <c r="D43" s="62"/>
      <c r="E43" s="62"/>
    </row>
    <row r="44" spans="1:5" ht="12.75" customHeight="1">
      <c r="A44" s="62"/>
      <c r="B44" s="62"/>
      <c r="D44" s="62"/>
      <c r="E44" s="62"/>
    </row>
    <row r="45" spans="1:5" ht="12.75" customHeight="1">
      <c r="A45" s="62"/>
      <c r="B45" s="62"/>
      <c r="D45" s="62"/>
      <c r="E45" s="62"/>
    </row>
    <row r="46" s="62" customFormat="1" ht="12.75" customHeight="1"/>
    <row r="47" spans="1:2" ht="12.75" customHeight="1">
      <c r="A47" s="62"/>
      <c r="B47" s="62"/>
    </row>
    <row r="48" spans="1:4" ht="12.75" customHeight="1">
      <c r="A48" s="62"/>
      <c r="B48" s="62"/>
      <c r="D48" s="62"/>
    </row>
    <row r="49" spans="1:2" ht="12.75" customHeight="1">
      <c r="A49" s="62"/>
      <c r="B49" s="62"/>
    </row>
    <row r="50" spans="1:2" ht="12.75" customHeight="1">
      <c r="A50" s="62"/>
      <c r="B50" s="62"/>
    </row>
    <row r="51" spans="2:3" ht="12.75" customHeight="1">
      <c r="B51" s="62"/>
      <c r="C51" s="62"/>
    </row>
    <row r="53" ht="12.75" customHeight="1">
      <c r="A53" s="62"/>
    </row>
    <row r="55" ht="12.75" customHeight="1">
      <c r="B55" s="62"/>
    </row>
    <row r="56" ht="12.75" customHeight="1">
      <c r="B56" s="62"/>
    </row>
  </sheetData>
  <sheetProtection/>
  <mergeCells count="4">
    <mergeCell ref="A2:E2"/>
    <mergeCell ref="A5:B5"/>
    <mergeCell ref="C5:E5"/>
    <mergeCell ref="A39:B39"/>
  </mergeCells>
  <printOptions horizontalCentered="1"/>
  <pageMargins left="0" right="0" top="0.9999999849815068" bottom="0.9999999849815068" header="0.4999999924907534" footer="0.4999999924907534"/>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P41"/>
  <sheetViews>
    <sheetView showGridLines="0" showZeros="0" workbookViewId="0" topLeftCell="A2">
      <selection activeCell="M24" sqref="M24"/>
    </sheetView>
  </sheetViews>
  <sheetFormatPr defaultColWidth="6.875" defaultRowHeight="19.5" customHeight="1"/>
  <cols>
    <col min="1" max="1" width="14.50390625" style="61" customWidth="1"/>
    <col min="2" max="2" width="36.375" style="61" customWidth="1"/>
    <col min="3" max="3" width="23.625" style="61" customWidth="1"/>
    <col min="4" max="4" width="23.125" style="61" customWidth="1"/>
    <col min="5" max="5" width="23.375" style="61" customWidth="1"/>
    <col min="6" max="16384" width="6.875" style="61" customWidth="1"/>
  </cols>
  <sheetData>
    <row r="1" spans="1:5" ht="19.5" customHeight="1">
      <c r="A1" s="7" t="s">
        <v>403</v>
      </c>
      <c r="E1" s="171"/>
    </row>
    <row r="2" spans="1:5" ht="44.25" customHeight="1">
      <c r="A2" s="172" t="s">
        <v>404</v>
      </c>
      <c r="B2" s="173"/>
      <c r="C2" s="173"/>
      <c r="D2" s="173"/>
      <c r="E2" s="173"/>
    </row>
    <row r="3" spans="1:5" ht="19.5" customHeight="1">
      <c r="A3" s="174"/>
      <c r="B3" s="174"/>
      <c r="C3" s="174"/>
      <c r="D3" s="174"/>
      <c r="E3" s="174"/>
    </row>
    <row r="4" spans="1:5" s="160" customFormat="1" ht="19.5" customHeight="1">
      <c r="A4" s="70"/>
      <c r="B4" s="69"/>
      <c r="C4" s="69"/>
      <c r="D4" s="69"/>
      <c r="E4" s="175" t="s">
        <v>313</v>
      </c>
    </row>
    <row r="5" spans="1:5" s="160" customFormat="1" ht="19.5" customHeight="1">
      <c r="A5" s="91" t="s">
        <v>405</v>
      </c>
      <c r="B5" s="91"/>
      <c r="C5" s="91" t="s">
        <v>406</v>
      </c>
      <c r="D5" s="91"/>
      <c r="E5" s="91"/>
    </row>
    <row r="6" spans="1:5" s="160" customFormat="1" ht="19.5" customHeight="1">
      <c r="A6" s="91" t="s">
        <v>340</v>
      </c>
      <c r="B6" s="91" t="s">
        <v>341</v>
      </c>
      <c r="C6" s="91" t="s">
        <v>318</v>
      </c>
      <c r="D6" s="91" t="s">
        <v>407</v>
      </c>
      <c r="E6" s="91" t="s">
        <v>408</v>
      </c>
    </row>
    <row r="7" spans="1:10" s="160" customFormat="1" ht="19.5" customHeight="1">
      <c r="A7" s="176" t="s">
        <v>409</v>
      </c>
      <c r="B7" s="177"/>
      <c r="C7" s="178">
        <f>C8+C20+C36</f>
        <v>4834.33</v>
      </c>
      <c r="D7" s="178">
        <f>D8+D20+D36</f>
        <v>3209.51</v>
      </c>
      <c r="E7" s="178">
        <f>E8+E20+E36</f>
        <v>1624.82</v>
      </c>
      <c r="J7" s="141"/>
    </row>
    <row r="8" spans="1:7" s="160" customFormat="1" ht="19.5" customHeight="1">
      <c r="A8" s="179" t="s">
        <v>410</v>
      </c>
      <c r="B8" s="180" t="s">
        <v>411</v>
      </c>
      <c r="C8" s="128">
        <v>2949.44</v>
      </c>
      <c r="D8" s="128">
        <v>2949.44</v>
      </c>
      <c r="E8" s="128"/>
      <c r="G8" s="141"/>
    </row>
    <row r="9" spans="1:11" s="160" customFormat="1" ht="19.5" customHeight="1">
      <c r="A9" s="179" t="s">
        <v>412</v>
      </c>
      <c r="B9" s="180" t="s">
        <v>413</v>
      </c>
      <c r="C9" s="105">
        <v>701.11</v>
      </c>
      <c r="D9" s="105">
        <v>701.11</v>
      </c>
      <c r="E9" s="124"/>
      <c r="F9" s="141"/>
      <c r="G9" s="141"/>
      <c r="K9" s="141"/>
    </row>
    <row r="10" spans="1:8" s="160" customFormat="1" ht="19.5" customHeight="1">
      <c r="A10" s="179" t="s">
        <v>414</v>
      </c>
      <c r="B10" s="180" t="s">
        <v>415</v>
      </c>
      <c r="C10" s="105">
        <v>195.2</v>
      </c>
      <c r="D10" s="105">
        <v>195.2</v>
      </c>
      <c r="E10" s="124"/>
      <c r="F10" s="141"/>
      <c r="H10" s="141"/>
    </row>
    <row r="11" spans="1:8" s="160" customFormat="1" ht="19.5" customHeight="1">
      <c r="A11" s="179" t="s">
        <v>416</v>
      </c>
      <c r="B11" s="180" t="s">
        <v>417</v>
      </c>
      <c r="C11" s="105">
        <v>336.2</v>
      </c>
      <c r="D11" s="105">
        <v>336.2</v>
      </c>
      <c r="E11" s="124"/>
      <c r="F11" s="141"/>
      <c r="H11" s="141"/>
    </row>
    <row r="12" spans="1:8" s="160" customFormat="1" ht="19.5" customHeight="1">
      <c r="A12" s="179" t="s">
        <v>418</v>
      </c>
      <c r="B12" s="180" t="s">
        <v>419</v>
      </c>
      <c r="C12" s="124">
        <v>948.36</v>
      </c>
      <c r="D12" s="124">
        <v>948.36</v>
      </c>
      <c r="E12" s="124"/>
      <c r="F12" s="141"/>
      <c r="G12" s="141"/>
      <c r="H12" s="141"/>
    </row>
    <row r="13" spans="1:10" s="160" customFormat="1" ht="19.5" customHeight="1">
      <c r="A13" s="179" t="s">
        <v>420</v>
      </c>
      <c r="B13" s="180" t="s">
        <v>421</v>
      </c>
      <c r="C13" s="105">
        <v>241.91</v>
      </c>
      <c r="D13" s="105">
        <v>241.91</v>
      </c>
      <c r="E13" s="124"/>
      <c r="F13" s="141"/>
      <c r="J13" s="141"/>
    </row>
    <row r="14" spans="1:11" s="160" customFormat="1" ht="19.5" customHeight="1">
      <c r="A14" s="179" t="s">
        <v>422</v>
      </c>
      <c r="B14" s="180" t="s">
        <v>423</v>
      </c>
      <c r="C14" s="105">
        <v>120.95</v>
      </c>
      <c r="D14" s="105">
        <v>120.95</v>
      </c>
      <c r="E14" s="124"/>
      <c r="F14" s="141"/>
      <c r="G14" s="141"/>
      <c r="K14" s="141"/>
    </row>
    <row r="15" spans="1:11" s="160" customFormat="1" ht="19.5" customHeight="1">
      <c r="A15" s="179" t="s">
        <v>424</v>
      </c>
      <c r="B15" s="180" t="s">
        <v>425</v>
      </c>
      <c r="C15" s="105">
        <v>152.37</v>
      </c>
      <c r="D15" s="105">
        <v>152.37</v>
      </c>
      <c r="E15" s="124"/>
      <c r="F15" s="141"/>
      <c r="G15" s="141"/>
      <c r="H15" s="141"/>
      <c r="K15" s="141"/>
    </row>
    <row r="16" spans="1:11" s="160" customFormat="1" ht="19.5" customHeight="1">
      <c r="A16" s="179" t="s">
        <v>426</v>
      </c>
      <c r="B16" s="180" t="s">
        <v>427</v>
      </c>
      <c r="C16" s="124">
        <v>33.98</v>
      </c>
      <c r="D16" s="124">
        <v>33.98</v>
      </c>
      <c r="E16" s="124"/>
      <c r="F16" s="141"/>
      <c r="G16" s="141"/>
      <c r="K16" s="141"/>
    </row>
    <row r="17" spans="1:11" s="160" customFormat="1" ht="19.5" customHeight="1">
      <c r="A17" s="179" t="s">
        <v>428</v>
      </c>
      <c r="B17" s="180" t="s">
        <v>429</v>
      </c>
      <c r="C17" s="105">
        <v>192.27</v>
      </c>
      <c r="D17" s="105">
        <v>192.27</v>
      </c>
      <c r="E17" s="124"/>
      <c r="F17" s="141"/>
      <c r="G17" s="141"/>
      <c r="K17" s="141"/>
    </row>
    <row r="18" spans="1:11" s="160" customFormat="1" ht="19.5" customHeight="1">
      <c r="A18" s="179" t="s">
        <v>430</v>
      </c>
      <c r="B18" s="180" t="s">
        <v>431</v>
      </c>
      <c r="C18" s="105">
        <v>25.28</v>
      </c>
      <c r="D18" s="105">
        <v>25.28</v>
      </c>
      <c r="E18" s="124"/>
      <c r="F18" s="141"/>
      <c r="G18" s="141"/>
      <c r="K18" s="141"/>
    </row>
    <row r="19" spans="1:11" s="160" customFormat="1" ht="19.5" customHeight="1">
      <c r="A19" s="179" t="s">
        <v>432</v>
      </c>
      <c r="B19" s="180" t="s">
        <v>433</v>
      </c>
      <c r="C19" s="105">
        <v>1.8</v>
      </c>
      <c r="D19" s="105">
        <v>1.8</v>
      </c>
      <c r="E19" s="124"/>
      <c r="F19" s="141"/>
      <c r="G19" s="141"/>
      <c r="I19" s="141"/>
      <c r="K19" s="141"/>
    </row>
    <row r="20" spans="1:11" s="160" customFormat="1" ht="19.5" customHeight="1">
      <c r="A20" s="179" t="s">
        <v>434</v>
      </c>
      <c r="B20" s="180" t="s">
        <v>435</v>
      </c>
      <c r="C20" s="105">
        <v>1624.87</v>
      </c>
      <c r="D20" s="105">
        <v>0.05</v>
      </c>
      <c r="E20" s="124">
        <v>1624.82</v>
      </c>
      <c r="F20" s="141"/>
      <c r="G20" s="141"/>
      <c r="K20" s="141"/>
    </row>
    <row r="21" spans="1:7" s="160" customFormat="1" ht="19.5" customHeight="1">
      <c r="A21" s="179" t="s">
        <v>436</v>
      </c>
      <c r="B21" s="180" t="s">
        <v>437</v>
      </c>
      <c r="C21" s="128">
        <v>422.6</v>
      </c>
      <c r="D21" s="128"/>
      <c r="E21" s="128">
        <v>422.6</v>
      </c>
      <c r="F21" s="141"/>
      <c r="G21" s="141"/>
    </row>
    <row r="22" spans="1:14" s="160" customFormat="1" ht="19.5" customHeight="1">
      <c r="A22" s="179" t="s">
        <v>438</v>
      </c>
      <c r="B22" s="130" t="s">
        <v>439</v>
      </c>
      <c r="C22" s="105">
        <v>2.25</v>
      </c>
      <c r="D22" s="105"/>
      <c r="E22" s="105">
        <v>2.25</v>
      </c>
      <c r="F22" s="141"/>
      <c r="G22" s="141"/>
      <c r="H22" s="141"/>
      <c r="N22" s="141"/>
    </row>
    <row r="23" spans="1:7" s="160" customFormat="1" ht="19.5" customHeight="1">
      <c r="A23" s="179" t="s">
        <v>440</v>
      </c>
      <c r="B23" s="181" t="s">
        <v>441</v>
      </c>
      <c r="C23" s="124">
        <v>2.95</v>
      </c>
      <c r="D23" s="124"/>
      <c r="E23" s="124">
        <v>2.95</v>
      </c>
      <c r="F23" s="141"/>
      <c r="G23" s="141"/>
    </row>
    <row r="24" spans="1:10" s="160" customFormat="1" ht="19.5" customHeight="1">
      <c r="A24" s="179" t="s">
        <v>442</v>
      </c>
      <c r="B24" s="181" t="s">
        <v>443</v>
      </c>
      <c r="C24" s="124">
        <v>49.02</v>
      </c>
      <c r="D24" s="124"/>
      <c r="E24" s="124">
        <v>49.02</v>
      </c>
      <c r="F24" s="141"/>
      <c r="H24" s="141"/>
      <c r="J24" s="141"/>
    </row>
    <row r="25" spans="1:8" s="160" customFormat="1" ht="19.5" customHeight="1">
      <c r="A25" s="179" t="s">
        <v>444</v>
      </c>
      <c r="B25" s="181" t="s">
        <v>445</v>
      </c>
      <c r="C25" s="124">
        <v>0.4</v>
      </c>
      <c r="D25" s="124"/>
      <c r="E25" s="124">
        <v>0.4</v>
      </c>
      <c r="F25" s="141"/>
      <c r="G25" s="141"/>
      <c r="H25" s="141"/>
    </row>
    <row r="26" spans="1:6" s="160" customFormat="1" ht="19.5" customHeight="1">
      <c r="A26" s="179" t="s">
        <v>446</v>
      </c>
      <c r="B26" s="181" t="s">
        <v>447</v>
      </c>
      <c r="C26" s="124">
        <v>0.7</v>
      </c>
      <c r="D26" s="124"/>
      <c r="E26" s="124">
        <v>0.7</v>
      </c>
      <c r="F26" s="141"/>
    </row>
    <row r="27" spans="1:12" s="160" customFormat="1" ht="19.5" customHeight="1">
      <c r="A27" s="179" t="s">
        <v>448</v>
      </c>
      <c r="B27" s="181" t="s">
        <v>449</v>
      </c>
      <c r="C27" s="124">
        <v>0.3</v>
      </c>
      <c r="D27" s="124"/>
      <c r="E27" s="124">
        <v>0.3</v>
      </c>
      <c r="F27" s="141"/>
      <c r="G27" s="141"/>
      <c r="I27" s="141"/>
      <c r="L27" s="141"/>
    </row>
    <row r="28" spans="1:8" s="160" customFormat="1" ht="19.5" customHeight="1">
      <c r="A28" s="179" t="s">
        <v>450</v>
      </c>
      <c r="B28" s="181" t="s">
        <v>451</v>
      </c>
      <c r="C28" s="105">
        <v>19.29</v>
      </c>
      <c r="D28" s="105"/>
      <c r="E28" s="105">
        <v>19.29</v>
      </c>
      <c r="F28" s="141"/>
      <c r="G28" s="141"/>
      <c r="H28" s="141"/>
    </row>
    <row r="29" spans="1:7" s="160" customFormat="1" ht="19.5" customHeight="1">
      <c r="A29" s="179" t="s">
        <v>452</v>
      </c>
      <c r="B29" s="181" t="s">
        <v>453</v>
      </c>
      <c r="C29" s="105">
        <v>5</v>
      </c>
      <c r="D29" s="105"/>
      <c r="E29" s="105">
        <v>5</v>
      </c>
      <c r="F29" s="141"/>
      <c r="G29" s="141"/>
    </row>
    <row r="30" spans="1:7" s="160" customFormat="1" ht="19.5" customHeight="1">
      <c r="A30" s="179" t="s">
        <v>454</v>
      </c>
      <c r="B30" s="181" t="s">
        <v>455</v>
      </c>
      <c r="C30" s="105">
        <v>915.45</v>
      </c>
      <c r="D30" s="105"/>
      <c r="E30" s="105">
        <v>915.45</v>
      </c>
      <c r="F30" s="141"/>
      <c r="G30" s="141"/>
    </row>
    <row r="31" spans="1:7" s="160" customFormat="1" ht="19.5" customHeight="1">
      <c r="A31" s="179" t="s">
        <v>456</v>
      </c>
      <c r="B31" s="130" t="s">
        <v>457</v>
      </c>
      <c r="C31" s="124">
        <v>25.32</v>
      </c>
      <c r="D31" s="124"/>
      <c r="E31" s="124">
        <v>25.32</v>
      </c>
      <c r="F31" s="141"/>
      <c r="G31" s="141"/>
    </row>
    <row r="32" spans="1:16" s="160" customFormat="1" ht="19.5" customHeight="1">
      <c r="A32" s="179" t="s">
        <v>458</v>
      </c>
      <c r="B32" s="130" t="s">
        <v>459</v>
      </c>
      <c r="C32" s="124">
        <v>21.03</v>
      </c>
      <c r="D32" s="124"/>
      <c r="E32" s="124">
        <v>21.03</v>
      </c>
      <c r="F32" s="141"/>
      <c r="G32" s="141"/>
      <c r="P32" s="141"/>
    </row>
    <row r="33" spans="1:11" s="160" customFormat="1" ht="19.5" customHeight="1">
      <c r="A33" s="179" t="s">
        <v>460</v>
      </c>
      <c r="B33" s="181" t="s">
        <v>461</v>
      </c>
      <c r="C33" s="124">
        <v>107</v>
      </c>
      <c r="D33" s="124"/>
      <c r="E33" s="124">
        <v>107</v>
      </c>
      <c r="F33" s="141"/>
      <c r="G33" s="141"/>
      <c r="H33" s="141"/>
      <c r="K33" s="141"/>
    </row>
    <row r="34" spans="1:9" s="160" customFormat="1" ht="19.5" customHeight="1">
      <c r="A34" s="179" t="s">
        <v>462</v>
      </c>
      <c r="B34" s="181" t="s">
        <v>463</v>
      </c>
      <c r="C34" s="124">
        <v>43.2</v>
      </c>
      <c r="D34" s="124"/>
      <c r="E34" s="124">
        <v>43.2</v>
      </c>
      <c r="F34" s="141"/>
      <c r="G34" s="141"/>
      <c r="H34" s="141"/>
      <c r="I34" s="141"/>
    </row>
    <row r="35" spans="1:10" s="160" customFormat="1" ht="19.5" customHeight="1">
      <c r="A35" s="179" t="s">
        <v>464</v>
      </c>
      <c r="B35" s="181" t="s">
        <v>465</v>
      </c>
      <c r="C35" s="124">
        <v>10.35</v>
      </c>
      <c r="D35" s="124">
        <v>0.05</v>
      </c>
      <c r="E35" s="124">
        <v>10.3</v>
      </c>
      <c r="F35" s="141"/>
      <c r="G35" s="141"/>
      <c r="H35" s="141"/>
      <c r="I35" s="141"/>
      <c r="J35" s="141"/>
    </row>
    <row r="36" spans="1:8" s="160" customFormat="1" ht="19.5" customHeight="1">
      <c r="A36" s="179" t="s">
        <v>466</v>
      </c>
      <c r="B36" s="181" t="s">
        <v>467</v>
      </c>
      <c r="C36" s="105">
        <v>260.02</v>
      </c>
      <c r="D36" s="105">
        <v>260.02</v>
      </c>
      <c r="E36" s="105"/>
      <c r="F36" s="141"/>
      <c r="G36" s="141"/>
      <c r="H36" s="141"/>
    </row>
    <row r="37" spans="1:9" s="160" customFormat="1" ht="19.5" customHeight="1">
      <c r="A37" s="179" t="s">
        <v>468</v>
      </c>
      <c r="B37" s="181" t="s">
        <v>469</v>
      </c>
      <c r="C37" s="105">
        <v>20.8</v>
      </c>
      <c r="D37" s="105">
        <v>20.8</v>
      </c>
      <c r="E37" s="105"/>
      <c r="F37" s="141"/>
      <c r="I37" s="141"/>
    </row>
    <row r="38" spans="1:8" s="160" customFormat="1" ht="19.5" customHeight="1">
      <c r="A38" s="179" t="s">
        <v>470</v>
      </c>
      <c r="B38" s="181" t="s">
        <v>471</v>
      </c>
      <c r="C38" s="124">
        <v>0.02</v>
      </c>
      <c r="D38" s="124">
        <v>0.02</v>
      </c>
      <c r="E38" s="124"/>
      <c r="F38" s="141"/>
      <c r="G38" s="141"/>
      <c r="H38" s="141"/>
    </row>
    <row r="39" spans="1:6" s="160" customFormat="1" ht="19.5" customHeight="1">
      <c r="A39" s="179" t="s">
        <v>472</v>
      </c>
      <c r="B39" s="181" t="s">
        <v>473</v>
      </c>
      <c r="C39" s="124">
        <v>239.2</v>
      </c>
      <c r="D39" s="124">
        <v>239.2</v>
      </c>
      <c r="E39" s="124"/>
      <c r="F39" s="141"/>
    </row>
    <row r="40" spans="3:5" ht="19.5" customHeight="1">
      <c r="C40" s="62"/>
      <c r="D40" s="62"/>
      <c r="E40" s="62"/>
    </row>
    <row r="41" spans="4:14" ht="19.5" customHeight="1">
      <c r="D41" s="62"/>
      <c r="E41" s="62"/>
      <c r="F41" s="62"/>
      <c r="N41" s="62"/>
    </row>
  </sheetData>
  <sheetProtection/>
  <mergeCells count="4">
    <mergeCell ref="A2:E2"/>
    <mergeCell ref="A5:B5"/>
    <mergeCell ref="C5:E5"/>
    <mergeCell ref="A7:B7"/>
  </mergeCells>
  <printOptions horizontalCentered="1"/>
  <pageMargins left="0" right="0" top="0" bottom="0.7874015748031494" header="0.4999999924907534" footer="0.4999999924907534"/>
  <pageSetup fitToHeight="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25" sqref="J25"/>
    </sheetView>
  </sheetViews>
  <sheetFormatPr defaultColWidth="6.875" defaultRowHeight="12.75" customHeight="1"/>
  <cols>
    <col min="1" max="6" width="11.625" style="61" hidden="1" customWidth="1"/>
    <col min="7" max="12" width="19.625" style="61" customWidth="1"/>
    <col min="13" max="16384" width="6.875" style="61" customWidth="1"/>
  </cols>
  <sheetData>
    <row r="1" spans="1:12" ht="19.5" customHeight="1">
      <c r="A1" s="157" t="s">
        <v>474</v>
      </c>
      <c r="G1" s="7" t="s">
        <v>475</v>
      </c>
      <c r="L1" s="168"/>
    </row>
    <row r="2" spans="1:12" ht="42" customHeight="1">
      <c r="A2" s="158" t="s">
        <v>476</v>
      </c>
      <c r="B2" s="144"/>
      <c r="C2" s="144"/>
      <c r="D2" s="144"/>
      <c r="E2" s="144"/>
      <c r="F2" s="144"/>
      <c r="G2" s="142" t="s">
        <v>477</v>
      </c>
      <c r="H2" s="143"/>
      <c r="I2" s="143"/>
      <c r="J2" s="143"/>
      <c r="K2" s="143"/>
      <c r="L2" s="143"/>
    </row>
    <row r="3" spans="1:12" ht="19.5" customHeight="1">
      <c r="A3" s="159"/>
      <c r="B3" s="144"/>
      <c r="C3" s="144"/>
      <c r="D3" s="144"/>
      <c r="E3" s="144"/>
      <c r="F3" s="144"/>
      <c r="G3" s="144"/>
      <c r="H3" s="144"/>
      <c r="I3" s="144"/>
      <c r="J3" s="144"/>
      <c r="K3" s="144"/>
      <c r="L3" s="144"/>
    </row>
    <row r="4" spans="1:12" ht="19.5" customHeight="1">
      <c r="A4" s="160"/>
      <c r="B4" s="160"/>
      <c r="C4" s="160"/>
      <c r="D4" s="160"/>
      <c r="E4" s="160"/>
      <c r="F4" s="160"/>
      <c r="G4" s="160"/>
      <c r="H4" s="160"/>
      <c r="I4" s="160"/>
      <c r="J4" s="160"/>
      <c r="K4" s="160"/>
      <c r="L4" s="71" t="s">
        <v>313</v>
      </c>
    </row>
    <row r="5" spans="1:12" ht="28.5" customHeight="1">
      <c r="A5" s="91" t="s">
        <v>478</v>
      </c>
      <c r="B5" s="91"/>
      <c r="C5" s="91"/>
      <c r="D5" s="91"/>
      <c r="E5" s="91"/>
      <c r="F5" s="148"/>
      <c r="G5" s="91" t="s">
        <v>339</v>
      </c>
      <c r="H5" s="91"/>
      <c r="I5" s="91"/>
      <c r="J5" s="91"/>
      <c r="K5" s="91"/>
      <c r="L5" s="91"/>
    </row>
    <row r="6" spans="1:12" ht="28.5" customHeight="1">
      <c r="A6" s="118" t="s">
        <v>318</v>
      </c>
      <c r="B6" s="161" t="s">
        <v>479</v>
      </c>
      <c r="C6" s="118" t="s">
        <v>480</v>
      </c>
      <c r="D6" s="118"/>
      <c r="E6" s="118"/>
      <c r="F6" s="162" t="s">
        <v>481</v>
      </c>
      <c r="G6" s="91" t="s">
        <v>318</v>
      </c>
      <c r="H6" s="56" t="s">
        <v>479</v>
      </c>
      <c r="I6" s="91" t="s">
        <v>480</v>
      </c>
      <c r="J6" s="91"/>
      <c r="K6" s="91"/>
      <c r="L6" s="91" t="s">
        <v>481</v>
      </c>
    </row>
    <row r="7" spans="1:12" ht="28.5" customHeight="1">
      <c r="A7" s="149"/>
      <c r="B7" s="163"/>
      <c r="C7" s="150" t="s">
        <v>342</v>
      </c>
      <c r="D7" s="164" t="s">
        <v>482</v>
      </c>
      <c r="E7" s="164" t="s">
        <v>483</v>
      </c>
      <c r="F7" s="149"/>
      <c r="G7" s="91"/>
      <c r="H7" s="56"/>
      <c r="I7" s="91" t="s">
        <v>342</v>
      </c>
      <c r="J7" s="56" t="s">
        <v>482</v>
      </c>
      <c r="K7" s="56" t="s">
        <v>483</v>
      </c>
      <c r="L7" s="91"/>
    </row>
    <row r="8" spans="1:12" ht="28.5" customHeight="1">
      <c r="A8" s="165"/>
      <c r="B8" s="165">
        <v>16441.64</v>
      </c>
      <c r="C8" s="165"/>
      <c r="D8" s="165"/>
      <c r="E8" s="165"/>
      <c r="F8" s="166"/>
      <c r="G8" s="167">
        <v>112</v>
      </c>
      <c r="H8" s="124"/>
      <c r="I8" s="169">
        <v>107</v>
      </c>
      <c r="J8" s="170"/>
      <c r="K8" s="167">
        <v>107</v>
      </c>
      <c r="L8" s="124">
        <v>5</v>
      </c>
    </row>
    <row r="9" spans="2:12" ht="22.5" customHeight="1">
      <c r="B9" s="62">
        <v>1648.2</v>
      </c>
      <c r="G9" s="62"/>
      <c r="H9" s="62"/>
      <c r="I9" s="62"/>
      <c r="J9" s="62"/>
      <c r="K9" s="62"/>
      <c r="L9" s="62"/>
    </row>
    <row r="10" spans="7:12" ht="12.75" customHeight="1">
      <c r="G10" s="62"/>
      <c r="H10" s="62"/>
      <c r="I10" s="62"/>
      <c r="J10" s="62"/>
      <c r="K10" s="62"/>
      <c r="L10" s="62"/>
    </row>
    <row r="11" spans="2:12" ht="12.75" customHeight="1">
      <c r="B11" s="61">
        <v>0</v>
      </c>
      <c r="G11" s="62"/>
      <c r="H11" s="62"/>
      <c r="I11" s="62"/>
      <c r="J11" s="62"/>
      <c r="K11" s="62"/>
      <c r="L11" s="62"/>
    </row>
    <row r="12" spans="7:12" ht="12.75" customHeight="1">
      <c r="G12" s="62"/>
      <c r="H12" s="62"/>
      <c r="I12" s="62"/>
      <c r="L12" s="62"/>
    </row>
    <row r="13" spans="6:11" ht="12.75" customHeight="1">
      <c r="F13" s="62"/>
      <c r="G13" s="62"/>
      <c r="H13" s="62"/>
      <c r="I13" s="62"/>
      <c r="J13" s="62"/>
      <c r="K13" s="62"/>
    </row>
    <row r="14" spans="4:9" ht="12.75" customHeight="1">
      <c r="D14" s="62"/>
      <c r="G14" s="62"/>
      <c r="H14" s="62"/>
      <c r="I14" s="62"/>
    </row>
    <row r="15" ht="12.75" customHeight="1">
      <c r="J15" s="62"/>
    </row>
    <row r="16" spans="11:12" ht="12.75" customHeight="1">
      <c r="K16" s="62"/>
      <c r="L16" s="62"/>
    </row>
    <row r="18" ht="12.75" customHeight="1">
      <c r="B18" s="61">
        <f>B7+B11</f>
        <v>0</v>
      </c>
    </row>
    <row r="20" ht="12.75" customHeight="1">
      <c r="H20" s="6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
      <selection activeCell="B10" sqref="B10"/>
    </sheetView>
  </sheetViews>
  <sheetFormatPr defaultColWidth="6.875" defaultRowHeight="12.75" customHeight="1"/>
  <cols>
    <col min="1" max="1" width="19.50390625" style="61" customWidth="1"/>
    <col min="2" max="2" width="52.50390625" style="61" customWidth="1"/>
    <col min="3" max="5" width="18.25390625" style="61" customWidth="1"/>
    <col min="6" max="16384" width="6.875" style="61" customWidth="1"/>
  </cols>
  <sheetData>
    <row r="1" spans="1:5" ht="19.5" customHeight="1">
      <c r="A1" s="7" t="s">
        <v>484</v>
      </c>
      <c r="E1" s="111"/>
    </row>
    <row r="2" spans="1:5" ht="42.75" customHeight="1">
      <c r="A2" s="142" t="s">
        <v>485</v>
      </c>
      <c r="B2" s="143"/>
      <c r="C2" s="143"/>
      <c r="D2" s="143"/>
      <c r="E2" s="143"/>
    </row>
    <row r="3" spans="1:5" ht="19.5" customHeight="1">
      <c r="A3" s="144"/>
      <c r="B3" s="144"/>
      <c r="C3" s="144"/>
      <c r="D3" s="144"/>
      <c r="E3" s="144"/>
    </row>
    <row r="4" spans="1:5" ht="19.5" customHeight="1">
      <c r="A4" s="145"/>
      <c r="B4" s="146"/>
      <c r="C4" s="146"/>
      <c r="D4" s="146"/>
      <c r="E4" s="147" t="s">
        <v>313</v>
      </c>
    </row>
    <row r="5" spans="1:5" ht="19.5" customHeight="1">
      <c r="A5" s="91" t="s">
        <v>340</v>
      </c>
      <c r="B5" s="148" t="s">
        <v>341</v>
      </c>
      <c r="C5" s="91" t="s">
        <v>486</v>
      </c>
      <c r="D5" s="91"/>
      <c r="E5" s="91"/>
    </row>
    <row r="6" spans="1:5" ht="19.5" customHeight="1">
      <c r="A6" s="149"/>
      <c r="B6" s="149"/>
      <c r="C6" s="150" t="s">
        <v>318</v>
      </c>
      <c r="D6" s="150" t="s">
        <v>343</v>
      </c>
      <c r="E6" s="150" t="s">
        <v>344</v>
      </c>
    </row>
    <row r="7" spans="1:5" ht="19.5" customHeight="1">
      <c r="A7" s="151" t="s">
        <v>318</v>
      </c>
      <c r="B7" s="152"/>
      <c r="C7" s="153">
        <f>C8+C11+C14</f>
        <v>1648.2</v>
      </c>
      <c r="D7" s="153">
        <f>D8+D11+D14</f>
        <v>0</v>
      </c>
      <c r="E7" s="153">
        <f>E8+E11+E14</f>
        <v>1648.2</v>
      </c>
    </row>
    <row r="8" spans="1:5" ht="19.5" customHeight="1">
      <c r="A8" s="154" t="s">
        <v>376</v>
      </c>
      <c r="B8" s="155" t="s">
        <v>329</v>
      </c>
      <c r="C8" s="156">
        <v>1500</v>
      </c>
      <c r="D8" s="156"/>
      <c r="E8" s="156">
        <v>1500</v>
      </c>
    </row>
    <row r="9" spans="1:5" ht="19.5" customHeight="1">
      <c r="A9" s="154" t="s">
        <v>487</v>
      </c>
      <c r="B9" s="155" t="s">
        <v>488</v>
      </c>
      <c r="C9" s="156">
        <v>1500</v>
      </c>
      <c r="D9" s="156"/>
      <c r="E9" s="156">
        <v>1500</v>
      </c>
    </row>
    <row r="10" spans="1:5" ht="19.5" customHeight="1">
      <c r="A10" s="154" t="s">
        <v>489</v>
      </c>
      <c r="B10" s="155" t="s">
        <v>490</v>
      </c>
      <c r="C10" s="156">
        <v>1500</v>
      </c>
      <c r="D10" s="156"/>
      <c r="E10" s="156">
        <v>1500</v>
      </c>
    </row>
    <row r="11" spans="1:5" ht="19.5" customHeight="1">
      <c r="A11" s="154" t="s">
        <v>393</v>
      </c>
      <c r="B11" s="155" t="s">
        <v>331</v>
      </c>
      <c r="C11" s="156">
        <v>48.2</v>
      </c>
      <c r="D11" s="156"/>
      <c r="E11" s="156">
        <v>48.2</v>
      </c>
    </row>
    <row r="12" spans="1:5" ht="19.5" customHeight="1">
      <c r="A12" s="154" t="s">
        <v>491</v>
      </c>
      <c r="B12" s="155" t="s">
        <v>492</v>
      </c>
      <c r="C12" s="156">
        <v>48.2</v>
      </c>
      <c r="D12" s="156"/>
      <c r="E12" s="156">
        <v>48.2</v>
      </c>
    </row>
    <row r="13" spans="1:5" ht="19.5" customHeight="1">
      <c r="A13" s="154" t="s">
        <v>493</v>
      </c>
      <c r="B13" s="155" t="s">
        <v>494</v>
      </c>
      <c r="C13" s="156">
        <v>48.2</v>
      </c>
      <c r="D13" s="156"/>
      <c r="E13" s="156">
        <v>48.2</v>
      </c>
    </row>
    <row r="14" spans="1:5" ht="19.5" customHeight="1">
      <c r="A14" s="154" t="s">
        <v>495</v>
      </c>
      <c r="B14" s="155" t="s">
        <v>496</v>
      </c>
      <c r="C14" s="156">
        <v>100</v>
      </c>
      <c r="D14" s="156"/>
      <c r="E14" s="156">
        <v>100</v>
      </c>
    </row>
    <row r="15" spans="1:5" ht="19.5" customHeight="1">
      <c r="A15" s="154" t="s">
        <v>497</v>
      </c>
      <c r="B15" s="155" t="s">
        <v>498</v>
      </c>
      <c r="C15" s="156">
        <v>100</v>
      </c>
      <c r="D15" s="156"/>
      <c r="E15" s="156">
        <v>100</v>
      </c>
    </row>
    <row r="16" spans="1:5" ht="19.5" customHeight="1">
      <c r="A16" s="154" t="s">
        <v>499</v>
      </c>
      <c r="B16" s="155" t="s">
        <v>500</v>
      </c>
      <c r="C16" s="156">
        <v>100</v>
      </c>
      <c r="D16" s="156"/>
      <c r="E16" s="156">
        <v>100</v>
      </c>
    </row>
    <row r="17" spans="1:5" ht="12.75" customHeight="1">
      <c r="A17" s="62"/>
      <c r="B17" s="62"/>
      <c r="C17" s="62"/>
      <c r="E17" s="62"/>
    </row>
    <row r="18" spans="1:5" ht="12.75" customHeight="1">
      <c r="A18" s="62"/>
      <c r="B18" s="62"/>
      <c r="C18" s="62"/>
      <c r="D18" s="62"/>
      <c r="E18" s="62"/>
    </row>
    <row r="19" spans="1:5" ht="12.75" customHeight="1">
      <c r="A19" s="62"/>
      <c r="B19" s="62"/>
      <c r="C19" s="62"/>
      <c r="E19" s="62"/>
    </row>
    <row r="20" spans="1:5" ht="12.75" customHeight="1">
      <c r="A20" s="62"/>
      <c r="B20" s="62"/>
      <c r="D20" s="62"/>
      <c r="E20" s="62"/>
    </row>
    <row r="21" spans="1:5" ht="12.75" customHeight="1">
      <c r="A21" s="62"/>
      <c r="E21" s="62"/>
    </row>
    <row r="22" ht="12.75" customHeight="1">
      <c r="B22" s="62"/>
    </row>
    <row r="23" ht="12.75" customHeight="1">
      <c r="B23" s="62"/>
    </row>
    <row r="24" ht="12.75" customHeight="1">
      <c r="B24" s="62"/>
    </row>
    <row r="25" ht="12.75" customHeight="1">
      <c r="B25" s="62"/>
    </row>
    <row r="26" ht="12.75" customHeight="1">
      <c r="B26" s="62"/>
    </row>
    <row r="27" ht="12.75" customHeight="1">
      <c r="B27" s="62"/>
    </row>
    <row r="29" ht="12.75" customHeight="1">
      <c r="B29" s="62"/>
    </row>
    <row r="30" ht="12.75" customHeight="1">
      <c r="B30" s="62"/>
    </row>
    <row r="32" ht="12.75" customHeight="1">
      <c r="B32" s="62"/>
    </row>
    <row r="33" ht="12.75" customHeight="1">
      <c r="B33" s="62"/>
    </row>
    <row r="34" ht="12.75" customHeight="1">
      <c r="D34" s="62"/>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2">
      <selection activeCell="B12" sqref="B12"/>
    </sheetView>
  </sheetViews>
  <sheetFormatPr defaultColWidth="6.875" defaultRowHeight="19.5" customHeight="1"/>
  <cols>
    <col min="1" max="4" width="34.50390625" style="61" customWidth="1"/>
    <col min="5" max="159" width="6.75390625" style="61" customWidth="1"/>
    <col min="160" max="16384" width="6.875" style="61" customWidth="1"/>
  </cols>
  <sheetData>
    <row r="1" spans="1:251" ht="19.5" customHeight="1">
      <c r="A1" s="7" t="s">
        <v>501</v>
      </c>
      <c r="B1" s="109"/>
      <c r="C1" s="110"/>
      <c r="D1" s="111"/>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c r="IN1" s="141"/>
      <c r="IO1" s="141"/>
      <c r="IP1" s="141"/>
      <c r="IQ1" s="141"/>
    </row>
    <row r="2" spans="1:251" ht="38.25" customHeight="1">
      <c r="A2" s="112" t="s">
        <v>502</v>
      </c>
      <c r="B2" s="113"/>
      <c r="C2" s="113"/>
      <c r="D2" s="113"/>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row>
    <row r="3" spans="1:251" ht="12.75" customHeight="1">
      <c r="A3" s="114"/>
      <c r="B3" s="114"/>
      <c r="C3" s="115"/>
      <c r="D3" s="114"/>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row>
    <row r="4" spans="1:251" ht="19.5" customHeight="1">
      <c r="A4" s="70"/>
      <c r="B4" s="116"/>
      <c r="C4" s="117"/>
      <c r="D4" s="71" t="s">
        <v>313</v>
      </c>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row>
    <row r="5" spans="1:251" ht="23.25" customHeight="1">
      <c r="A5" s="91" t="s">
        <v>314</v>
      </c>
      <c r="B5" s="91"/>
      <c r="C5" s="91" t="s">
        <v>315</v>
      </c>
      <c r="D5" s="91"/>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row>
    <row r="6" spans="1:251" ht="24" customHeight="1">
      <c r="A6" s="118" t="s">
        <v>316</v>
      </c>
      <c r="B6" s="119" t="s">
        <v>317</v>
      </c>
      <c r="C6" s="118" t="s">
        <v>316</v>
      </c>
      <c r="D6" s="118" t="s">
        <v>317</v>
      </c>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row>
    <row r="7" spans="1:251" ht="19.5" customHeight="1">
      <c r="A7" s="120" t="s">
        <v>503</v>
      </c>
      <c r="B7" s="105">
        <v>16441.64</v>
      </c>
      <c r="C7" s="76" t="s">
        <v>346</v>
      </c>
      <c r="D7" s="105">
        <v>621.4</v>
      </c>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row>
    <row r="8" spans="1:251" ht="19.5" customHeight="1">
      <c r="A8" s="121" t="s">
        <v>504</v>
      </c>
      <c r="B8" s="105">
        <v>1648.2</v>
      </c>
      <c r="C8" s="76" t="s">
        <v>325</v>
      </c>
      <c r="D8" s="105">
        <v>633.21</v>
      </c>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row>
    <row r="9" spans="1:251" ht="19.5" customHeight="1">
      <c r="A9" s="122" t="s">
        <v>505</v>
      </c>
      <c r="B9" s="105"/>
      <c r="C9" s="76" t="s">
        <v>327</v>
      </c>
      <c r="D9" s="105">
        <v>177.65</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row>
    <row r="10" spans="1:251" ht="19.5" customHeight="1">
      <c r="A10" s="123" t="s">
        <v>506</v>
      </c>
      <c r="B10" s="105"/>
      <c r="C10" s="76" t="s">
        <v>371</v>
      </c>
      <c r="D10" s="105">
        <v>74.35</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c r="IH10" s="141"/>
      <c r="II10" s="141"/>
      <c r="IJ10" s="141"/>
      <c r="IK10" s="141"/>
      <c r="IL10" s="141"/>
      <c r="IM10" s="141"/>
      <c r="IN10" s="141"/>
      <c r="IO10" s="141"/>
      <c r="IP10" s="141"/>
      <c r="IQ10" s="141"/>
    </row>
    <row r="11" spans="1:251" ht="19.5" customHeight="1">
      <c r="A11" s="123" t="s">
        <v>507</v>
      </c>
      <c r="B11" s="105">
        <v>0</v>
      </c>
      <c r="C11" s="76" t="s">
        <v>329</v>
      </c>
      <c r="D11" s="105">
        <v>16095.76</v>
      </c>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1"/>
      <c r="IL11" s="141"/>
      <c r="IM11" s="141"/>
      <c r="IN11" s="141"/>
      <c r="IO11" s="141"/>
      <c r="IP11" s="141"/>
      <c r="IQ11" s="141"/>
    </row>
    <row r="12" spans="1:251" ht="19.5" customHeight="1">
      <c r="A12" s="123" t="s">
        <v>508</v>
      </c>
      <c r="B12" s="124"/>
      <c r="C12" s="125" t="s">
        <v>331</v>
      </c>
      <c r="D12" s="126">
        <v>195.2</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c r="IH12" s="141"/>
      <c r="II12" s="141"/>
      <c r="IJ12" s="141"/>
      <c r="IK12" s="141"/>
      <c r="IL12" s="141"/>
      <c r="IM12" s="141"/>
      <c r="IN12" s="141"/>
      <c r="IO12" s="141"/>
      <c r="IP12" s="141"/>
      <c r="IQ12" s="141"/>
    </row>
    <row r="13" spans="1:251" ht="19.5" customHeight="1">
      <c r="A13" s="123"/>
      <c r="B13" s="127"/>
      <c r="C13" s="125" t="s">
        <v>332</v>
      </c>
      <c r="D13" s="126">
        <v>192.27</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c r="IH13" s="141"/>
      <c r="II13" s="141"/>
      <c r="IJ13" s="141"/>
      <c r="IK13" s="141"/>
      <c r="IL13" s="141"/>
      <c r="IM13" s="141"/>
      <c r="IN13" s="141"/>
      <c r="IO13" s="141"/>
      <c r="IP13" s="141"/>
      <c r="IQ13" s="141"/>
    </row>
    <row r="14" spans="1:251" ht="19.5" customHeight="1">
      <c r="A14" s="123"/>
      <c r="B14" s="128"/>
      <c r="C14" s="129" t="s">
        <v>496</v>
      </c>
      <c r="D14" s="126">
        <v>100</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c r="IH14" s="141"/>
      <c r="II14" s="141"/>
      <c r="IJ14" s="141"/>
      <c r="IK14" s="141"/>
      <c r="IL14" s="141"/>
      <c r="IM14" s="141"/>
      <c r="IN14" s="141"/>
      <c r="IO14" s="141"/>
      <c r="IP14" s="141"/>
      <c r="IQ14" s="141"/>
    </row>
    <row r="15" spans="1:251" ht="19.5" customHeight="1">
      <c r="A15" s="123"/>
      <c r="B15" s="128"/>
      <c r="C15" s="129"/>
      <c r="D15" s="126"/>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c r="IH15" s="141"/>
      <c r="II15" s="141"/>
      <c r="IJ15" s="141"/>
      <c r="IK15" s="141"/>
      <c r="IL15" s="141"/>
      <c r="IM15" s="141"/>
      <c r="IN15" s="141"/>
      <c r="IO15" s="141"/>
      <c r="IP15" s="141"/>
      <c r="IQ15" s="141"/>
    </row>
    <row r="16" spans="1:251" ht="19.5" customHeight="1">
      <c r="A16" s="123"/>
      <c r="B16" s="128"/>
      <c r="C16" s="129"/>
      <c r="D16" s="126"/>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c r="IN16" s="141"/>
      <c r="IO16" s="141"/>
      <c r="IP16" s="141"/>
      <c r="IQ16" s="141"/>
    </row>
    <row r="17" spans="1:251" ht="19.5" customHeight="1">
      <c r="A17" s="123"/>
      <c r="B17" s="128"/>
      <c r="C17" s="129"/>
      <c r="D17" s="126"/>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c r="IO17" s="141"/>
      <c r="IP17" s="141"/>
      <c r="IQ17" s="141"/>
    </row>
    <row r="18" spans="1:251" ht="19.5" customHeight="1">
      <c r="A18" s="130"/>
      <c r="B18" s="128"/>
      <c r="C18" s="129"/>
      <c r="D18" s="126"/>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1"/>
      <c r="IP18" s="141"/>
      <c r="IQ18" s="141"/>
    </row>
    <row r="19" spans="1:251" ht="19.5" customHeight="1">
      <c r="A19" s="130"/>
      <c r="B19" s="128"/>
      <c r="C19" s="125"/>
      <c r="D19" s="126"/>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1"/>
      <c r="IP19" s="141"/>
      <c r="IQ19" s="141"/>
    </row>
    <row r="20" spans="1:251" ht="19.5" customHeight="1">
      <c r="A20" s="130"/>
      <c r="B20" s="128"/>
      <c r="C20" s="129"/>
      <c r="D20" s="126"/>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row>
    <row r="21" spans="1:251" ht="19.5" customHeight="1">
      <c r="A21" s="130"/>
      <c r="B21" s="128"/>
      <c r="C21" s="129"/>
      <c r="D21" s="126"/>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1"/>
      <c r="IP21" s="141"/>
      <c r="IQ21" s="141"/>
    </row>
    <row r="22" spans="1:251" ht="19.5" customHeight="1">
      <c r="A22" s="131"/>
      <c r="B22" s="128"/>
      <c r="C22" s="129"/>
      <c r="D22" s="126"/>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1"/>
      <c r="IP22" s="141"/>
      <c r="IQ22" s="141"/>
    </row>
    <row r="23" spans="1:251" ht="19.5" customHeight="1">
      <c r="A23" s="131"/>
      <c r="B23" s="128"/>
      <c r="C23" s="129"/>
      <c r="D23" s="126"/>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row>
    <row r="24" spans="1:251" ht="19.5" customHeight="1">
      <c r="A24" s="131"/>
      <c r="B24" s="128"/>
      <c r="C24" s="132"/>
      <c r="D24" s="133"/>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1"/>
      <c r="IP24" s="141"/>
      <c r="IQ24" s="141"/>
    </row>
    <row r="25" spans="1:251" ht="19.5" customHeight="1">
      <c r="A25" s="134" t="s">
        <v>509</v>
      </c>
      <c r="B25" s="135">
        <f>SUM(B7:B17)</f>
        <v>18089.84</v>
      </c>
      <c r="C25" s="136" t="s">
        <v>510</v>
      </c>
      <c r="D25" s="133">
        <f>SUM(D7:D14)</f>
        <v>18089.84</v>
      </c>
      <c r="F25" s="62"/>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row>
    <row r="26" spans="1:251" ht="19.5" customHeight="1">
      <c r="A26" s="123" t="s">
        <v>511</v>
      </c>
      <c r="B26" s="135"/>
      <c r="C26" s="129" t="s">
        <v>512</v>
      </c>
      <c r="D26" s="133"/>
      <c r="E26" s="62"/>
      <c r="F26" s="62"/>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1"/>
      <c r="IP26" s="141"/>
      <c r="IQ26" s="141"/>
    </row>
    <row r="27" spans="1:251" ht="19.5" customHeight="1">
      <c r="A27" s="123" t="s">
        <v>513</v>
      </c>
      <c r="B27" s="124"/>
      <c r="C27" s="125"/>
      <c r="D27" s="133"/>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1"/>
      <c r="IP27" s="141"/>
      <c r="IQ27" s="141"/>
    </row>
    <row r="28" spans="1:5" ht="19.5" customHeight="1">
      <c r="A28" s="137" t="s">
        <v>514</v>
      </c>
      <c r="B28" s="138">
        <f>B25+B27</f>
        <v>18089.84</v>
      </c>
      <c r="C28" s="139" t="s">
        <v>515</v>
      </c>
      <c r="D28" s="140">
        <f>D25+D26</f>
        <v>18089.84</v>
      </c>
      <c r="E28" s="62"/>
    </row>
    <row r="35" ht="19.5" customHeight="1">
      <c r="C35" s="62"/>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63"/>
  <sheetViews>
    <sheetView showGridLines="0" showZeros="0" workbookViewId="0" topLeftCell="A19">
      <selection activeCell="I17" sqref="I17"/>
    </sheetView>
  </sheetViews>
  <sheetFormatPr defaultColWidth="6.875" defaultRowHeight="12.75" customHeight="1"/>
  <cols>
    <col min="1" max="1" width="11.25390625" style="61" customWidth="1"/>
    <col min="2" max="2" width="38.25390625" style="61" customWidth="1"/>
    <col min="3" max="3" width="14.25390625" style="61" customWidth="1"/>
    <col min="4" max="5" width="14.00390625" style="61" customWidth="1"/>
    <col min="6" max="12" width="12.625" style="61" customWidth="1"/>
    <col min="13" max="16384" width="6.875" style="61" customWidth="1"/>
  </cols>
  <sheetData>
    <row r="1" spans="1:12" ht="19.5" customHeight="1">
      <c r="A1" s="88" t="s">
        <v>516</v>
      </c>
      <c r="L1" s="106"/>
    </row>
    <row r="2" spans="1:12" ht="43.5" customHeight="1">
      <c r="A2" s="63" t="s">
        <v>517</v>
      </c>
      <c r="B2" s="64"/>
      <c r="C2" s="64"/>
      <c r="D2" s="64"/>
      <c r="E2" s="64"/>
      <c r="F2" s="64"/>
      <c r="G2" s="64"/>
      <c r="H2" s="64"/>
      <c r="I2" s="64"/>
      <c r="J2" s="64"/>
      <c r="K2" s="64"/>
      <c r="L2" s="64"/>
    </row>
    <row r="3" spans="1:12" ht="19.5" customHeight="1">
      <c r="A3" s="89"/>
      <c r="B3" s="89"/>
      <c r="C3" s="89"/>
      <c r="D3" s="89"/>
      <c r="E3" s="89"/>
      <c r="F3" s="89"/>
      <c r="G3" s="89"/>
      <c r="H3" s="89"/>
      <c r="I3" s="89"/>
      <c r="J3" s="89"/>
      <c r="K3" s="89"/>
      <c r="L3" s="89"/>
    </row>
    <row r="4" spans="1:12" ht="19.5" customHeight="1">
      <c r="A4" s="90"/>
      <c r="B4" s="90"/>
      <c r="C4" s="90"/>
      <c r="D4" s="90"/>
      <c r="E4" s="90"/>
      <c r="F4" s="90"/>
      <c r="G4" s="90"/>
      <c r="H4" s="90"/>
      <c r="I4" s="90"/>
      <c r="J4" s="90"/>
      <c r="K4" s="90"/>
      <c r="L4" s="107" t="s">
        <v>313</v>
      </c>
    </row>
    <row r="5" spans="1:12" ht="24" customHeight="1">
      <c r="A5" s="91" t="s">
        <v>518</v>
      </c>
      <c r="B5" s="91"/>
      <c r="C5" s="92" t="s">
        <v>318</v>
      </c>
      <c r="D5" s="56" t="s">
        <v>513</v>
      </c>
      <c r="E5" s="56" t="s">
        <v>503</v>
      </c>
      <c r="F5" s="56" t="s">
        <v>504</v>
      </c>
      <c r="G5" s="56" t="s">
        <v>505</v>
      </c>
      <c r="H5" s="93" t="s">
        <v>506</v>
      </c>
      <c r="I5" s="92"/>
      <c r="J5" s="56" t="s">
        <v>507</v>
      </c>
      <c r="K5" s="56" t="s">
        <v>508</v>
      </c>
      <c r="L5" s="103" t="s">
        <v>511</v>
      </c>
    </row>
    <row r="6" spans="1:12" ht="42" customHeight="1">
      <c r="A6" s="94" t="s">
        <v>340</v>
      </c>
      <c r="B6" s="95" t="s">
        <v>341</v>
      </c>
      <c r="C6" s="72"/>
      <c r="D6" s="72"/>
      <c r="E6" s="72"/>
      <c r="F6" s="72"/>
      <c r="G6" s="72"/>
      <c r="H6" s="72" t="s">
        <v>519</v>
      </c>
      <c r="I6" s="72" t="s">
        <v>520</v>
      </c>
      <c r="J6" s="72"/>
      <c r="K6" s="72"/>
      <c r="L6" s="72"/>
    </row>
    <row r="7" spans="1:12" s="86" customFormat="1" ht="19.5" customHeight="1">
      <c r="A7" s="96" t="s">
        <v>318</v>
      </c>
      <c r="B7" s="97"/>
      <c r="C7" s="98">
        <f>C8+C11+C16+C22+C25+C36+C41+C44</f>
        <v>18089.84</v>
      </c>
      <c r="D7" s="98">
        <f>D8+D11+D16+D22+D25+D36+D41+D44</f>
        <v>0</v>
      </c>
      <c r="E7" s="98">
        <f>E8+E11+E16+E22+E25+E36+E41+E44</f>
        <v>16441.64</v>
      </c>
      <c r="F7" s="98">
        <f>F8+F11+F16+F22+F25+F36+F41+F44</f>
        <v>1648.2</v>
      </c>
      <c r="G7" s="56"/>
      <c r="H7" s="56"/>
      <c r="I7" s="108"/>
      <c r="J7" s="108"/>
      <c r="K7" s="108"/>
      <c r="L7" s="108"/>
    </row>
    <row r="8" spans="1:12" s="87" customFormat="1" ht="19.5" customHeight="1">
      <c r="A8" s="99" t="s">
        <v>345</v>
      </c>
      <c r="B8" s="100" t="s">
        <v>346</v>
      </c>
      <c r="C8" s="101">
        <f>SUM(D8:G8)</f>
        <v>621.4</v>
      </c>
      <c r="D8" s="101"/>
      <c r="E8" s="101">
        <v>621.4</v>
      </c>
      <c r="F8" s="102"/>
      <c r="G8" s="103"/>
      <c r="H8" s="103"/>
      <c r="I8" s="56"/>
      <c r="J8" s="56"/>
      <c r="K8" s="56"/>
      <c r="L8" s="56"/>
    </row>
    <row r="9" spans="1:12" s="87" customFormat="1" ht="19.5" customHeight="1">
      <c r="A9" s="12" t="s">
        <v>347</v>
      </c>
      <c r="B9" s="15" t="s">
        <v>348</v>
      </c>
      <c r="C9" s="101">
        <f aca="true" t="shared" si="0" ref="C9:C46">SUM(D9:G9)</f>
        <v>621.4</v>
      </c>
      <c r="D9" s="104"/>
      <c r="E9" s="104">
        <v>621.4</v>
      </c>
      <c r="F9" s="105"/>
      <c r="G9" s="56"/>
      <c r="H9" s="56"/>
      <c r="I9" s="56"/>
      <c r="J9" s="56"/>
      <c r="K9" s="56"/>
      <c r="L9" s="56"/>
    </row>
    <row r="10" spans="1:12" s="87" customFormat="1" ht="19.5" customHeight="1">
      <c r="A10" s="12" t="s">
        <v>349</v>
      </c>
      <c r="B10" s="15" t="s">
        <v>350</v>
      </c>
      <c r="C10" s="101">
        <f t="shared" si="0"/>
        <v>621.4</v>
      </c>
      <c r="D10" s="104"/>
      <c r="E10" s="104">
        <v>621.4</v>
      </c>
      <c r="F10" s="105"/>
      <c r="G10" s="56"/>
      <c r="H10" s="56"/>
      <c r="I10" s="56"/>
      <c r="J10" s="56"/>
      <c r="K10" s="56"/>
      <c r="L10" s="56"/>
    </row>
    <row r="11" spans="1:12" s="87" customFormat="1" ht="19.5" customHeight="1">
      <c r="A11" s="12" t="s">
        <v>351</v>
      </c>
      <c r="B11" s="15" t="s">
        <v>325</v>
      </c>
      <c r="C11" s="101">
        <f t="shared" si="0"/>
        <v>633.21</v>
      </c>
      <c r="D11" s="104"/>
      <c r="E11" s="104">
        <v>633.21</v>
      </c>
      <c r="F11" s="105"/>
      <c r="G11" s="56"/>
      <c r="H11" s="56"/>
      <c r="I11" s="56"/>
      <c r="J11" s="56"/>
      <c r="K11" s="56"/>
      <c r="L11" s="56"/>
    </row>
    <row r="12" spans="1:12" s="87" customFormat="1" ht="19.5" customHeight="1">
      <c r="A12" s="12" t="s">
        <v>352</v>
      </c>
      <c r="B12" s="15" t="s">
        <v>353</v>
      </c>
      <c r="C12" s="101">
        <f t="shared" si="0"/>
        <v>633.21</v>
      </c>
      <c r="D12" s="104"/>
      <c r="E12" s="104">
        <v>633.21</v>
      </c>
      <c r="F12" s="105"/>
      <c r="G12" s="56"/>
      <c r="H12" s="56"/>
      <c r="I12" s="56"/>
      <c r="J12" s="56"/>
      <c r="K12" s="56"/>
      <c r="L12" s="56"/>
    </row>
    <row r="13" spans="1:12" s="87" customFormat="1" ht="19.5" customHeight="1">
      <c r="A13" s="75" t="s">
        <v>354</v>
      </c>
      <c r="B13" s="76" t="s">
        <v>355</v>
      </c>
      <c r="C13" s="101">
        <f t="shared" si="0"/>
        <v>241.91</v>
      </c>
      <c r="D13" s="104"/>
      <c r="E13" s="104">
        <v>241.91</v>
      </c>
      <c r="F13" s="105"/>
      <c r="G13" s="56"/>
      <c r="H13" s="56"/>
      <c r="I13" s="56"/>
      <c r="J13" s="56"/>
      <c r="K13" s="56"/>
      <c r="L13" s="56"/>
    </row>
    <row r="14" spans="1:12" s="87" customFormat="1" ht="19.5" customHeight="1">
      <c r="A14" s="12" t="s">
        <v>356</v>
      </c>
      <c r="B14" s="15" t="s">
        <v>357</v>
      </c>
      <c r="C14" s="101">
        <f t="shared" si="0"/>
        <v>120.95</v>
      </c>
      <c r="D14" s="104"/>
      <c r="E14" s="104">
        <v>120.95</v>
      </c>
      <c r="F14" s="105"/>
      <c r="G14" s="56"/>
      <c r="H14" s="56"/>
      <c r="I14" s="56"/>
      <c r="J14" s="56"/>
      <c r="K14" s="56"/>
      <c r="L14" s="56"/>
    </row>
    <row r="15" spans="1:12" s="87" customFormat="1" ht="19.5" customHeight="1">
      <c r="A15" s="12" t="s">
        <v>358</v>
      </c>
      <c r="B15" s="15" t="s">
        <v>359</v>
      </c>
      <c r="C15" s="101">
        <f t="shared" si="0"/>
        <v>270.35</v>
      </c>
      <c r="D15" s="104"/>
      <c r="E15" s="104">
        <v>270.35</v>
      </c>
      <c r="F15" s="105"/>
      <c r="G15" s="56"/>
      <c r="H15" s="56"/>
      <c r="I15" s="56"/>
      <c r="J15" s="56"/>
      <c r="K15" s="56"/>
      <c r="L15" s="56"/>
    </row>
    <row r="16" spans="1:12" s="87" customFormat="1" ht="19.5" customHeight="1">
      <c r="A16" s="12" t="s">
        <v>360</v>
      </c>
      <c r="B16" s="15" t="s">
        <v>327</v>
      </c>
      <c r="C16" s="101">
        <f t="shared" si="0"/>
        <v>177.65</v>
      </c>
      <c r="D16" s="104"/>
      <c r="E16" s="104">
        <v>177.65</v>
      </c>
      <c r="F16" s="105"/>
      <c r="G16" s="56"/>
      <c r="H16" s="56"/>
      <c r="I16" s="56"/>
      <c r="J16" s="56"/>
      <c r="K16" s="56"/>
      <c r="L16" s="56"/>
    </row>
    <row r="17" spans="1:12" s="87" customFormat="1" ht="19.5" customHeight="1">
      <c r="A17" s="12" t="s">
        <v>361</v>
      </c>
      <c r="B17" s="15" t="s">
        <v>362</v>
      </c>
      <c r="C17" s="101">
        <f t="shared" si="0"/>
        <v>177.65</v>
      </c>
      <c r="D17" s="104"/>
      <c r="E17" s="104">
        <v>177.65</v>
      </c>
      <c r="F17" s="105"/>
      <c r="G17" s="56"/>
      <c r="H17" s="56"/>
      <c r="I17" s="56"/>
      <c r="J17" s="56"/>
      <c r="K17" s="56"/>
      <c r="L17" s="56"/>
    </row>
    <row r="18" spans="1:12" s="87" customFormat="1" ht="19.5" customHeight="1">
      <c r="A18" s="12" t="s">
        <v>363</v>
      </c>
      <c r="B18" s="15" t="s">
        <v>364</v>
      </c>
      <c r="C18" s="101">
        <f t="shared" si="0"/>
        <v>62.82</v>
      </c>
      <c r="D18" s="104"/>
      <c r="E18" s="104">
        <v>62.82</v>
      </c>
      <c r="F18" s="105"/>
      <c r="G18" s="56"/>
      <c r="H18" s="56"/>
      <c r="I18" s="56"/>
      <c r="J18" s="56"/>
      <c r="K18" s="56"/>
      <c r="L18" s="56"/>
    </row>
    <row r="19" spans="1:12" s="87" customFormat="1" ht="19.5" customHeight="1">
      <c r="A19" s="12" t="s">
        <v>365</v>
      </c>
      <c r="B19" s="15" t="s">
        <v>521</v>
      </c>
      <c r="C19" s="101">
        <f t="shared" si="0"/>
        <v>89.54</v>
      </c>
      <c r="D19" s="104"/>
      <c r="E19" s="104">
        <v>89.54</v>
      </c>
      <c r="F19" s="105"/>
      <c r="G19" s="56"/>
      <c r="H19" s="56"/>
      <c r="I19" s="56"/>
      <c r="J19" s="56"/>
      <c r="K19" s="56"/>
      <c r="L19" s="56"/>
    </row>
    <row r="20" spans="1:12" s="87" customFormat="1" ht="19.5" customHeight="1">
      <c r="A20" s="12" t="s">
        <v>366</v>
      </c>
      <c r="B20" s="15" t="s">
        <v>367</v>
      </c>
      <c r="C20" s="101">
        <f t="shared" si="0"/>
        <v>8.32</v>
      </c>
      <c r="D20" s="104"/>
      <c r="E20" s="104">
        <v>8.32</v>
      </c>
      <c r="F20" s="105"/>
      <c r="G20" s="56"/>
      <c r="H20" s="56"/>
      <c r="I20" s="56"/>
      <c r="J20" s="56"/>
      <c r="K20" s="56"/>
      <c r="L20" s="56"/>
    </row>
    <row r="21" spans="1:12" s="87" customFormat="1" ht="19.5" customHeight="1">
      <c r="A21" s="12" t="s">
        <v>368</v>
      </c>
      <c r="B21" s="15" t="s">
        <v>369</v>
      </c>
      <c r="C21" s="101">
        <f t="shared" si="0"/>
        <v>16.96</v>
      </c>
      <c r="D21" s="104"/>
      <c r="E21" s="104">
        <v>16.96</v>
      </c>
      <c r="F21" s="105"/>
      <c r="G21" s="56"/>
      <c r="H21" s="56"/>
      <c r="I21" s="56"/>
      <c r="J21" s="56"/>
      <c r="K21" s="56"/>
      <c r="L21" s="56"/>
    </row>
    <row r="22" spans="1:12" s="87" customFormat="1" ht="19.5" customHeight="1">
      <c r="A22" s="12" t="s">
        <v>370</v>
      </c>
      <c r="B22" s="15" t="s">
        <v>371</v>
      </c>
      <c r="C22" s="101">
        <f t="shared" si="0"/>
        <v>74.35</v>
      </c>
      <c r="D22" s="104"/>
      <c r="E22" s="104">
        <v>74.35</v>
      </c>
      <c r="F22" s="105"/>
      <c r="G22" s="56"/>
      <c r="H22" s="56"/>
      <c r="I22" s="56"/>
      <c r="J22" s="56"/>
      <c r="K22" s="56"/>
      <c r="L22" s="56"/>
    </row>
    <row r="23" spans="1:12" s="87" customFormat="1" ht="19.5" customHeight="1">
      <c r="A23" s="12" t="s">
        <v>372</v>
      </c>
      <c r="B23" s="15" t="s">
        <v>373</v>
      </c>
      <c r="C23" s="101">
        <f t="shared" si="0"/>
        <v>74.35</v>
      </c>
      <c r="D23" s="104"/>
      <c r="E23" s="104">
        <v>74.35</v>
      </c>
      <c r="F23" s="105"/>
      <c r="G23" s="56"/>
      <c r="H23" s="56"/>
      <c r="I23" s="56"/>
      <c r="J23" s="56"/>
      <c r="K23" s="56"/>
      <c r="L23" s="56"/>
    </row>
    <row r="24" spans="1:12" s="87" customFormat="1" ht="19.5" customHeight="1">
      <c r="A24" s="12" t="s">
        <v>374</v>
      </c>
      <c r="B24" s="15" t="s">
        <v>375</v>
      </c>
      <c r="C24" s="101">
        <f t="shared" si="0"/>
        <v>74.35</v>
      </c>
      <c r="D24" s="104"/>
      <c r="E24" s="104">
        <v>74.35</v>
      </c>
      <c r="F24" s="105"/>
      <c r="G24" s="56"/>
      <c r="H24" s="56"/>
      <c r="I24" s="56"/>
      <c r="J24" s="56"/>
      <c r="K24" s="56"/>
      <c r="L24" s="56"/>
    </row>
    <row r="25" spans="1:12" s="87" customFormat="1" ht="19.5" customHeight="1">
      <c r="A25" s="12" t="s">
        <v>376</v>
      </c>
      <c r="B25" s="15" t="s">
        <v>329</v>
      </c>
      <c r="C25" s="101">
        <f t="shared" si="0"/>
        <v>16095.76</v>
      </c>
      <c r="D25" s="104"/>
      <c r="E25" s="104">
        <v>14595.76</v>
      </c>
      <c r="F25" s="105">
        <v>1500</v>
      </c>
      <c r="G25" s="56"/>
      <c r="H25" s="56"/>
      <c r="I25" s="56"/>
      <c r="J25" s="56"/>
      <c r="K25" s="56"/>
      <c r="L25" s="56"/>
    </row>
    <row r="26" spans="1:12" s="87" customFormat="1" ht="19.5" customHeight="1">
      <c r="A26" s="12" t="s">
        <v>377</v>
      </c>
      <c r="B26" s="15" t="s">
        <v>378</v>
      </c>
      <c r="C26" s="101">
        <f t="shared" si="0"/>
        <v>3401.51</v>
      </c>
      <c r="D26" s="104"/>
      <c r="E26" s="104">
        <v>3401.51</v>
      </c>
      <c r="F26" s="105"/>
      <c r="G26" s="56"/>
      <c r="H26" s="56"/>
      <c r="I26" s="56"/>
      <c r="J26" s="56"/>
      <c r="K26" s="56"/>
      <c r="L26" s="56"/>
    </row>
    <row r="27" spans="1:12" s="87" customFormat="1" ht="19.5" customHeight="1">
      <c r="A27" s="12" t="s">
        <v>379</v>
      </c>
      <c r="B27" s="15" t="s">
        <v>380</v>
      </c>
      <c r="C27" s="101">
        <f t="shared" si="0"/>
        <v>1093.86</v>
      </c>
      <c r="D27" s="104"/>
      <c r="E27" s="104">
        <v>1093.86</v>
      </c>
      <c r="F27" s="105"/>
      <c r="G27" s="56"/>
      <c r="H27" s="56"/>
      <c r="I27" s="56"/>
      <c r="J27" s="56"/>
      <c r="K27" s="56"/>
      <c r="L27" s="56"/>
    </row>
    <row r="28" spans="1:12" s="87" customFormat="1" ht="19.5" customHeight="1">
      <c r="A28" s="12" t="s">
        <v>381</v>
      </c>
      <c r="B28" s="15" t="s">
        <v>382</v>
      </c>
      <c r="C28" s="101">
        <f t="shared" si="0"/>
        <v>1250</v>
      </c>
      <c r="D28" s="104"/>
      <c r="E28" s="104">
        <v>1250</v>
      </c>
      <c r="F28" s="105"/>
      <c r="G28" s="56"/>
      <c r="H28" s="56"/>
      <c r="I28" s="56"/>
      <c r="J28" s="56"/>
      <c r="K28" s="56"/>
      <c r="L28" s="56"/>
    </row>
    <row r="29" spans="1:12" s="87" customFormat="1" ht="19.5" customHeight="1">
      <c r="A29" s="12" t="s">
        <v>383</v>
      </c>
      <c r="B29" s="15" t="s">
        <v>384</v>
      </c>
      <c r="C29" s="101">
        <f t="shared" si="0"/>
        <v>1057.65</v>
      </c>
      <c r="D29" s="104"/>
      <c r="E29" s="104">
        <v>1057.65</v>
      </c>
      <c r="F29" s="105"/>
      <c r="G29" s="56"/>
      <c r="H29" s="56"/>
      <c r="I29" s="56"/>
      <c r="J29" s="56"/>
      <c r="K29" s="56"/>
      <c r="L29" s="56"/>
    </row>
    <row r="30" spans="1:12" s="87" customFormat="1" ht="19.5" customHeight="1">
      <c r="A30" s="12" t="s">
        <v>385</v>
      </c>
      <c r="B30" s="15" t="s">
        <v>386</v>
      </c>
      <c r="C30" s="101">
        <f t="shared" si="0"/>
        <v>1096.51</v>
      </c>
      <c r="D30" s="104"/>
      <c r="E30" s="104">
        <v>1096.51</v>
      </c>
      <c r="F30" s="105"/>
      <c r="G30" s="56"/>
      <c r="H30" s="56"/>
      <c r="I30" s="56"/>
      <c r="J30" s="56"/>
      <c r="K30" s="56"/>
      <c r="L30" s="56"/>
    </row>
    <row r="31" spans="1:12" s="87" customFormat="1" ht="19.5" customHeight="1">
      <c r="A31" s="12" t="s">
        <v>387</v>
      </c>
      <c r="B31" s="15" t="s">
        <v>388</v>
      </c>
      <c r="C31" s="101">
        <f t="shared" si="0"/>
        <v>1096.51</v>
      </c>
      <c r="D31" s="104"/>
      <c r="E31" s="104">
        <v>1096.51</v>
      </c>
      <c r="F31" s="105"/>
      <c r="G31" s="56"/>
      <c r="H31" s="56"/>
      <c r="I31" s="56"/>
      <c r="J31" s="56"/>
      <c r="K31" s="56"/>
      <c r="L31" s="56"/>
    </row>
    <row r="32" spans="1:12" s="87" customFormat="1" ht="19.5" customHeight="1">
      <c r="A32" s="12" t="s">
        <v>389</v>
      </c>
      <c r="B32" s="15" t="s">
        <v>390</v>
      </c>
      <c r="C32" s="101">
        <f t="shared" si="0"/>
        <v>10097.74</v>
      </c>
      <c r="D32" s="104"/>
      <c r="E32" s="104">
        <v>10097.74</v>
      </c>
      <c r="F32" s="105"/>
      <c r="G32" s="56"/>
      <c r="H32" s="56"/>
      <c r="I32" s="56"/>
      <c r="J32" s="56"/>
      <c r="K32" s="56"/>
      <c r="L32" s="56"/>
    </row>
    <row r="33" spans="1:12" s="87" customFormat="1" ht="19.5" customHeight="1">
      <c r="A33" s="12" t="s">
        <v>391</v>
      </c>
      <c r="B33" s="15" t="s">
        <v>392</v>
      </c>
      <c r="C33" s="101">
        <f t="shared" si="0"/>
        <v>10097.74</v>
      </c>
      <c r="D33" s="104"/>
      <c r="E33" s="104">
        <v>10097.74</v>
      </c>
      <c r="F33" s="105"/>
      <c r="G33" s="56"/>
      <c r="H33" s="56"/>
      <c r="I33" s="56"/>
      <c r="J33" s="56"/>
      <c r="K33" s="56"/>
      <c r="L33" s="56"/>
    </row>
    <row r="34" spans="1:12" s="87" customFormat="1" ht="19.5" customHeight="1">
      <c r="A34" s="75" t="s">
        <v>487</v>
      </c>
      <c r="B34" s="76" t="s">
        <v>488</v>
      </c>
      <c r="C34" s="101">
        <f t="shared" si="0"/>
        <v>1500</v>
      </c>
      <c r="D34" s="104"/>
      <c r="E34" s="104"/>
      <c r="F34" s="105">
        <v>1500</v>
      </c>
      <c r="G34" s="56"/>
      <c r="H34" s="56"/>
      <c r="I34" s="56"/>
      <c r="J34" s="56"/>
      <c r="K34" s="56"/>
      <c r="L34" s="56"/>
    </row>
    <row r="35" spans="1:12" s="87" customFormat="1" ht="19.5" customHeight="1">
      <c r="A35" s="12" t="s">
        <v>489</v>
      </c>
      <c r="B35" s="15" t="s">
        <v>490</v>
      </c>
      <c r="C35" s="101">
        <f t="shared" si="0"/>
        <v>1500</v>
      </c>
      <c r="D35" s="104"/>
      <c r="E35" s="104"/>
      <c r="F35" s="105">
        <v>1500</v>
      </c>
      <c r="G35" s="56"/>
      <c r="H35" s="56"/>
      <c r="I35" s="56"/>
      <c r="J35" s="56"/>
      <c r="K35" s="56"/>
      <c r="L35" s="56"/>
    </row>
    <row r="36" spans="1:12" s="87" customFormat="1" ht="19.5" customHeight="1">
      <c r="A36" s="12" t="s">
        <v>393</v>
      </c>
      <c r="B36" s="15" t="s">
        <v>331</v>
      </c>
      <c r="C36" s="101">
        <f t="shared" si="0"/>
        <v>195.2</v>
      </c>
      <c r="D36" s="104"/>
      <c r="E36" s="104">
        <v>147</v>
      </c>
      <c r="F36" s="105">
        <v>48.2</v>
      </c>
      <c r="G36" s="56"/>
      <c r="H36" s="56"/>
      <c r="I36" s="56"/>
      <c r="J36" s="56"/>
      <c r="K36" s="56"/>
      <c r="L36" s="56"/>
    </row>
    <row r="37" spans="1:12" s="87" customFormat="1" ht="19.5" customHeight="1">
      <c r="A37" s="12" t="s">
        <v>394</v>
      </c>
      <c r="B37" s="15" t="s">
        <v>395</v>
      </c>
      <c r="C37" s="101">
        <f t="shared" si="0"/>
        <v>147</v>
      </c>
      <c r="D37" s="104"/>
      <c r="E37" s="104">
        <v>147</v>
      </c>
      <c r="F37" s="105"/>
      <c r="G37" s="56"/>
      <c r="H37" s="56"/>
      <c r="I37" s="56"/>
      <c r="J37" s="56"/>
      <c r="K37" s="56"/>
      <c r="L37" s="56"/>
    </row>
    <row r="38" spans="1:12" s="87" customFormat="1" ht="19.5" customHeight="1">
      <c r="A38" s="12" t="s">
        <v>396</v>
      </c>
      <c r="B38" s="15" t="s">
        <v>382</v>
      </c>
      <c r="C38" s="101">
        <f t="shared" si="0"/>
        <v>147</v>
      </c>
      <c r="D38" s="104"/>
      <c r="E38" s="104">
        <v>147</v>
      </c>
      <c r="F38" s="105"/>
      <c r="G38" s="56"/>
      <c r="H38" s="56"/>
      <c r="I38" s="56"/>
      <c r="J38" s="56"/>
      <c r="K38" s="56"/>
      <c r="L38" s="56"/>
    </row>
    <row r="39" spans="1:12" s="87" customFormat="1" ht="19.5" customHeight="1">
      <c r="A39" s="12" t="s">
        <v>491</v>
      </c>
      <c r="B39" s="15" t="s">
        <v>492</v>
      </c>
      <c r="C39" s="101">
        <f t="shared" si="0"/>
        <v>48.2</v>
      </c>
      <c r="D39" s="105"/>
      <c r="E39" s="105"/>
      <c r="F39" s="105">
        <v>48.2</v>
      </c>
      <c r="G39" s="56"/>
      <c r="H39" s="56"/>
      <c r="I39" s="56"/>
      <c r="J39" s="56"/>
      <c r="K39" s="56"/>
      <c r="L39" s="56"/>
    </row>
    <row r="40" spans="1:12" s="87" customFormat="1" ht="19.5" customHeight="1">
      <c r="A40" s="12" t="s">
        <v>493</v>
      </c>
      <c r="B40" s="15" t="s">
        <v>494</v>
      </c>
      <c r="C40" s="101">
        <f t="shared" si="0"/>
        <v>48.2</v>
      </c>
      <c r="D40" s="105"/>
      <c r="E40" s="105"/>
      <c r="F40" s="105">
        <v>48.2</v>
      </c>
      <c r="G40" s="56"/>
      <c r="H40" s="56"/>
      <c r="I40" s="56"/>
      <c r="J40" s="56"/>
      <c r="K40" s="56"/>
      <c r="L40" s="56"/>
    </row>
    <row r="41" spans="1:12" s="87" customFormat="1" ht="19.5" customHeight="1">
      <c r="A41" s="12" t="s">
        <v>397</v>
      </c>
      <c r="B41" s="15" t="s">
        <v>332</v>
      </c>
      <c r="C41" s="101">
        <f t="shared" si="0"/>
        <v>192.27</v>
      </c>
      <c r="D41" s="104"/>
      <c r="E41" s="104">
        <v>192.27</v>
      </c>
      <c r="F41" s="105"/>
      <c r="G41" s="56"/>
      <c r="H41" s="56"/>
      <c r="I41" s="56"/>
      <c r="J41" s="56"/>
      <c r="K41" s="56"/>
      <c r="L41" s="56"/>
    </row>
    <row r="42" spans="1:12" s="87" customFormat="1" ht="19.5" customHeight="1">
      <c r="A42" s="75" t="s">
        <v>398</v>
      </c>
      <c r="B42" s="76" t="s">
        <v>399</v>
      </c>
      <c r="C42" s="101">
        <f t="shared" si="0"/>
        <v>192.27</v>
      </c>
      <c r="D42" s="104"/>
      <c r="E42" s="104">
        <v>192.27</v>
      </c>
      <c r="F42" s="105"/>
      <c r="G42" s="56"/>
      <c r="H42" s="56"/>
      <c r="I42" s="56"/>
      <c r="J42" s="56"/>
      <c r="K42" s="56"/>
      <c r="L42" s="56"/>
    </row>
    <row r="43" spans="1:12" s="87" customFormat="1" ht="19.5" customHeight="1">
      <c r="A43" s="12" t="s">
        <v>400</v>
      </c>
      <c r="B43" s="15" t="s">
        <v>401</v>
      </c>
      <c r="C43" s="101">
        <f t="shared" si="0"/>
        <v>192.27</v>
      </c>
      <c r="D43" s="104"/>
      <c r="E43" s="104">
        <v>192.27</v>
      </c>
      <c r="F43" s="105"/>
      <c r="G43" s="56"/>
      <c r="H43" s="56"/>
      <c r="I43" s="56"/>
      <c r="J43" s="56"/>
      <c r="K43" s="56"/>
      <c r="L43" s="56"/>
    </row>
    <row r="44" spans="1:12" s="87" customFormat="1" ht="19.5" customHeight="1">
      <c r="A44" s="12" t="s">
        <v>495</v>
      </c>
      <c r="B44" s="15" t="s">
        <v>496</v>
      </c>
      <c r="C44" s="101">
        <f t="shared" si="0"/>
        <v>100</v>
      </c>
      <c r="D44" s="104"/>
      <c r="E44" s="104"/>
      <c r="F44" s="105">
        <v>100</v>
      </c>
      <c r="G44" s="56"/>
      <c r="H44" s="56"/>
      <c r="I44" s="56"/>
      <c r="J44" s="56"/>
      <c r="K44" s="56"/>
      <c r="L44" s="56"/>
    </row>
    <row r="45" spans="1:12" s="87" customFormat="1" ht="19.5" customHeight="1">
      <c r="A45" s="75" t="s">
        <v>497</v>
      </c>
      <c r="B45" s="76" t="s">
        <v>498</v>
      </c>
      <c r="C45" s="101">
        <f t="shared" si="0"/>
        <v>100</v>
      </c>
      <c r="D45" s="104"/>
      <c r="E45" s="104"/>
      <c r="F45" s="105">
        <v>100</v>
      </c>
      <c r="G45" s="56"/>
      <c r="H45" s="56"/>
      <c r="I45" s="56"/>
      <c r="J45" s="56"/>
      <c r="K45" s="56"/>
      <c r="L45" s="56"/>
    </row>
    <row r="46" spans="1:12" s="87" customFormat="1" ht="19.5" customHeight="1">
      <c r="A46" s="12" t="s">
        <v>499</v>
      </c>
      <c r="B46" s="15" t="s">
        <v>500</v>
      </c>
      <c r="C46" s="101">
        <f t="shared" si="0"/>
        <v>100</v>
      </c>
      <c r="D46" s="104"/>
      <c r="E46" s="104"/>
      <c r="F46" s="105">
        <v>100</v>
      </c>
      <c r="G46" s="56"/>
      <c r="H46" s="56"/>
      <c r="I46" s="56"/>
      <c r="J46" s="56"/>
      <c r="K46" s="56"/>
      <c r="L46" s="56"/>
    </row>
    <row r="47" spans="1:12" ht="21" customHeight="1">
      <c r="A47" s="62"/>
      <c r="B47" s="62"/>
      <c r="C47" s="62"/>
      <c r="D47" s="62"/>
      <c r="E47" s="62"/>
      <c r="F47" s="62"/>
      <c r="G47" s="62"/>
      <c r="H47" s="62"/>
      <c r="I47" s="62"/>
      <c r="J47" s="62"/>
      <c r="K47" s="62"/>
      <c r="L47" s="62"/>
    </row>
    <row r="48" spans="2:12" ht="21" customHeight="1">
      <c r="B48" s="62"/>
      <c r="C48" s="62"/>
      <c r="D48" s="62"/>
      <c r="E48" s="62"/>
      <c r="F48" s="62"/>
      <c r="G48" s="62"/>
      <c r="H48" s="62"/>
      <c r="I48" s="62"/>
      <c r="J48" s="62"/>
      <c r="K48" s="62"/>
      <c r="L48" s="62"/>
    </row>
    <row r="49" spans="2:12" ht="12.75" customHeight="1">
      <c r="B49" s="62"/>
      <c r="C49" s="62"/>
      <c r="D49" s="62"/>
      <c r="E49" s="62"/>
      <c r="F49" s="62"/>
      <c r="G49" s="62"/>
      <c r="H49" s="62"/>
      <c r="I49" s="62"/>
      <c r="J49" s="62"/>
      <c r="K49" s="62"/>
      <c r="L49" s="62"/>
    </row>
    <row r="50" spans="1:12" ht="12.75" customHeight="1">
      <c r="A50" s="62"/>
      <c r="B50" s="62"/>
      <c r="C50" s="62"/>
      <c r="D50" s="62"/>
      <c r="E50" s="62"/>
      <c r="F50" s="62"/>
      <c r="G50" s="62"/>
      <c r="H50" s="62"/>
      <c r="I50" s="62"/>
      <c r="J50" s="62"/>
      <c r="K50" s="62"/>
      <c r="L50" s="62"/>
    </row>
    <row r="51" spans="2:12" ht="12.75" customHeight="1">
      <c r="B51" s="62"/>
      <c r="C51" s="62"/>
      <c r="D51" s="62"/>
      <c r="F51" s="62"/>
      <c r="G51" s="62"/>
      <c r="H51" s="62"/>
      <c r="I51" s="62"/>
      <c r="J51" s="62"/>
      <c r="K51" s="62"/>
      <c r="L51" s="62"/>
    </row>
    <row r="52" spans="2:12" ht="12.75" customHeight="1">
      <c r="B52" s="62"/>
      <c r="C52" s="62"/>
      <c r="I52" s="62"/>
      <c r="J52" s="62"/>
      <c r="K52" s="62"/>
      <c r="L52" s="62"/>
    </row>
    <row r="53" spans="2:11" ht="12.75" customHeight="1">
      <c r="B53" s="62"/>
      <c r="J53" s="62"/>
      <c r="K53" s="62"/>
    </row>
    <row r="54" spans="2:12" ht="12.75" customHeight="1">
      <c r="B54" s="62"/>
      <c r="J54" s="62"/>
      <c r="K54" s="62"/>
      <c r="L54" s="62"/>
    </row>
    <row r="55" spans="2:10" ht="12.75" customHeight="1">
      <c r="B55" s="62"/>
      <c r="E55" s="62"/>
      <c r="J55" s="62"/>
    </row>
    <row r="56" spans="2:10" ht="12.75" customHeight="1">
      <c r="B56" s="62"/>
      <c r="I56" s="62"/>
      <c r="J56" s="62"/>
    </row>
    <row r="57" spans="2:9" ht="12.75" customHeight="1">
      <c r="B57" s="62"/>
      <c r="I57" s="62"/>
    </row>
    <row r="58" spans="2:11" ht="12.75" customHeight="1">
      <c r="B58" s="62"/>
      <c r="I58" s="62"/>
      <c r="K58" s="62"/>
    </row>
    <row r="59" ht="12.75" customHeight="1">
      <c r="B59" s="62"/>
    </row>
    <row r="60" spans="2:6" ht="12.75" customHeight="1">
      <c r="B60" s="62"/>
      <c r="C60" s="62"/>
      <c r="F60" s="62"/>
    </row>
    <row r="61" ht="12.75" customHeight="1">
      <c r="B61" s="62"/>
    </row>
    <row r="62" spans="2:4" ht="12.75" customHeight="1">
      <c r="B62" s="62"/>
      <c r="C62" s="62"/>
      <c r="D62" s="62"/>
    </row>
    <row r="63" spans="2:11" ht="12.75" customHeight="1">
      <c r="B63" s="62"/>
      <c r="K63" s="6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0" fitToWidth="1" horizontalDpi="600" verticalDpi="600" orientation="landscape" paperSize="9" scale="82"/>
</worksheet>
</file>

<file path=xl/worksheets/sheet9.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
      <selection activeCell="G13" sqref="G13"/>
    </sheetView>
  </sheetViews>
  <sheetFormatPr defaultColWidth="6.875" defaultRowHeight="12.75" customHeight="1"/>
  <cols>
    <col min="1" max="1" width="17.125" style="61" customWidth="1"/>
    <col min="2" max="2" width="29.00390625" style="61" customWidth="1"/>
    <col min="3" max="6" width="18.00390625" style="61" customWidth="1"/>
    <col min="7" max="7" width="19.50390625" style="61" customWidth="1"/>
    <col min="8" max="8" width="21.00390625" style="61" customWidth="1"/>
    <col min="9" max="16384" width="6.875" style="61" customWidth="1"/>
  </cols>
  <sheetData>
    <row r="1" spans="1:2" ht="19.5" customHeight="1">
      <c r="A1" s="7" t="s">
        <v>522</v>
      </c>
      <c r="B1" s="62"/>
    </row>
    <row r="2" spans="1:8" ht="44.25" customHeight="1">
      <c r="A2" s="63" t="s">
        <v>523</v>
      </c>
      <c r="B2" s="64"/>
      <c r="C2" s="64"/>
      <c r="D2" s="64"/>
      <c r="E2" s="64"/>
      <c r="F2" s="64"/>
      <c r="G2" s="64"/>
      <c r="H2" s="64"/>
    </row>
    <row r="3" spans="1:8" ht="19.5" customHeight="1">
      <c r="A3" s="65"/>
      <c r="B3" s="66"/>
      <c r="C3" s="67"/>
      <c r="D3" s="67"/>
      <c r="E3" s="67"/>
      <c r="F3" s="67"/>
      <c r="G3" s="67"/>
      <c r="H3" s="68"/>
    </row>
    <row r="4" spans="1:8" ht="25.5" customHeight="1">
      <c r="A4" s="69"/>
      <c r="B4" s="70"/>
      <c r="C4" s="69"/>
      <c r="D4" s="69"/>
      <c r="E4" s="69"/>
      <c r="F4" s="69"/>
      <c r="G4" s="69"/>
      <c r="H4" s="71" t="s">
        <v>313</v>
      </c>
    </row>
    <row r="5" spans="1:8" ht="29.25" customHeight="1">
      <c r="A5" s="56" t="s">
        <v>340</v>
      </c>
      <c r="B5" s="56" t="s">
        <v>341</v>
      </c>
      <c r="C5" s="56" t="s">
        <v>318</v>
      </c>
      <c r="D5" s="72" t="s">
        <v>343</v>
      </c>
      <c r="E5" s="56" t="s">
        <v>344</v>
      </c>
      <c r="F5" s="56" t="s">
        <v>524</v>
      </c>
      <c r="G5" s="56" t="s">
        <v>525</v>
      </c>
      <c r="H5" s="56" t="s">
        <v>526</v>
      </c>
    </row>
    <row r="6" spans="1:8" ht="29.25" customHeight="1">
      <c r="A6" s="47" t="s">
        <v>318</v>
      </c>
      <c r="B6" s="47"/>
      <c r="C6" s="73">
        <f>C7+C10+C15+C21+C24+C35+C40+C43</f>
        <v>18089.84</v>
      </c>
      <c r="D6" s="73">
        <f>D7+D10+D15+D21+D24+D35+D40+D43</f>
        <v>4834.33</v>
      </c>
      <c r="E6" s="73">
        <f>E7+E10+E15+E21+E24+E35+E40+E43</f>
        <v>13255.51</v>
      </c>
      <c r="F6" s="74"/>
      <c r="G6" s="74"/>
      <c r="H6" s="74"/>
    </row>
    <row r="7" spans="1:8" ht="29.25" customHeight="1">
      <c r="A7" s="75" t="s">
        <v>345</v>
      </c>
      <c r="B7" s="76" t="s">
        <v>346</v>
      </c>
      <c r="C7" s="77">
        <v>621.4</v>
      </c>
      <c r="D7" s="77"/>
      <c r="E7" s="77">
        <v>621.4</v>
      </c>
      <c r="F7" s="74"/>
      <c r="G7" s="74"/>
      <c r="H7" s="74"/>
    </row>
    <row r="8" spans="1:8" ht="29.25" customHeight="1">
      <c r="A8" s="12" t="s">
        <v>347</v>
      </c>
      <c r="B8" s="15" t="s">
        <v>348</v>
      </c>
      <c r="C8" s="77">
        <v>621.4</v>
      </c>
      <c r="D8" s="77"/>
      <c r="E8" s="77">
        <v>621.4</v>
      </c>
      <c r="F8" s="74"/>
      <c r="G8" s="74"/>
      <c r="H8" s="74"/>
    </row>
    <row r="9" spans="1:8" ht="29.25" customHeight="1">
      <c r="A9" s="12" t="s">
        <v>349</v>
      </c>
      <c r="B9" s="15" t="s">
        <v>350</v>
      </c>
      <c r="C9" s="77">
        <v>621.4</v>
      </c>
      <c r="D9" s="77"/>
      <c r="E9" s="77">
        <v>621.4</v>
      </c>
      <c r="F9" s="74"/>
      <c r="G9" s="74"/>
      <c r="H9" s="74"/>
    </row>
    <row r="10" spans="1:8" ht="29.25" customHeight="1">
      <c r="A10" s="12" t="s">
        <v>351</v>
      </c>
      <c r="B10" s="15" t="s">
        <v>325</v>
      </c>
      <c r="C10" s="77">
        <v>633.21</v>
      </c>
      <c r="D10" s="77">
        <v>633.21</v>
      </c>
      <c r="E10" s="77"/>
      <c r="F10" s="74"/>
      <c r="G10" s="74"/>
      <c r="H10" s="74"/>
    </row>
    <row r="11" spans="1:8" ht="29.25" customHeight="1">
      <c r="A11" s="12" t="s">
        <v>352</v>
      </c>
      <c r="B11" s="15" t="s">
        <v>353</v>
      </c>
      <c r="C11" s="77">
        <v>633.21</v>
      </c>
      <c r="D11" s="77">
        <v>633.21</v>
      </c>
      <c r="E11" s="77"/>
      <c r="F11" s="74"/>
      <c r="G11" s="74"/>
      <c r="H11" s="74"/>
    </row>
    <row r="12" spans="1:8" ht="29.25" customHeight="1">
      <c r="A12" s="12" t="s">
        <v>354</v>
      </c>
      <c r="B12" s="15" t="s">
        <v>355</v>
      </c>
      <c r="C12" s="77">
        <v>241.91</v>
      </c>
      <c r="D12" s="77">
        <v>241.91</v>
      </c>
      <c r="E12" s="77"/>
      <c r="F12" s="74"/>
      <c r="G12" s="74"/>
      <c r="H12" s="74"/>
    </row>
    <row r="13" spans="1:8" ht="29.25" customHeight="1">
      <c r="A13" s="12" t="s">
        <v>356</v>
      </c>
      <c r="B13" s="15" t="s">
        <v>357</v>
      </c>
      <c r="C13" s="77">
        <v>120.95</v>
      </c>
      <c r="D13" s="77">
        <v>120.95</v>
      </c>
      <c r="E13" s="77"/>
      <c r="F13" s="74"/>
      <c r="G13" s="74"/>
      <c r="H13" s="74"/>
    </row>
    <row r="14" spans="1:8" ht="29.25" customHeight="1">
      <c r="A14" s="12" t="s">
        <v>358</v>
      </c>
      <c r="B14" s="15" t="s">
        <v>359</v>
      </c>
      <c r="C14" s="77">
        <v>270.35</v>
      </c>
      <c r="D14" s="77">
        <v>270.35</v>
      </c>
      <c r="E14" s="77"/>
      <c r="F14" s="74"/>
      <c r="G14" s="74"/>
      <c r="H14" s="74"/>
    </row>
    <row r="15" spans="1:8" ht="29.25" customHeight="1">
      <c r="A15" s="12" t="s">
        <v>360</v>
      </c>
      <c r="B15" s="15" t="s">
        <v>327</v>
      </c>
      <c r="C15" s="77">
        <v>177.65</v>
      </c>
      <c r="D15" s="77">
        <v>177.65</v>
      </c>
      <c r="E15" s="77"/>
      <c r="F15" s="74"/>
      <c r="G15" s="74"/>
      <c r="H15" s="74"/>
    </row>
    <row r="16" spans="1:8" ht="29.25" customHeight="1">
      <c r="A16" s="75" t="s">
        <v>361</v>
      </c>
      <c r="B16" s="76" t="s">
        <v>362</v>
      </c>
      <c r="C16" s="77">
        <v>177.65</v>
      </c>
      <c r="D16" s="77">
        <v>177.65</v>
      </c>
      <c r="E16" s="77"/>
      <c r="F16" s="74"/>
      <c r="G16" s="74"/>
      <c r="H16" s="74"/>
    </row>
    <row r="17" spans="1:8" ht="29.25" customHeight="1">
      <c r="A17" s="12" t="s">
        <v>363</v>
      </c>
      <c r="B17" s="15" t="s">
        <v>364</v>
      </c>
      <c r="C17" s="77">
        <v>62.82</v>
      </c>
      <c r="D17" s="77">
        <v>62.82</v>
      </c>
      <c r="E17" s="77"/>
      <c r="F17" s="74"/>
      <c r="G17" s="74"/>
      <c r="H17" s="74"/>
    </row>
    <row r="18" spans="1:8" ht="29.25" customHeight="1">
      <c r="A18" s="12" t="s">
        <v>365</v>
      </c>
      <c r="B18" s="15" t="s">
        <v>521</v>
      </c>
      <c r="C18" s="77">
        <v>89.54</v>
      </c>
      <c r="D18" s="77">
        <v>89.54</v>
      </c>
      <c r="E18" s="77"/>
      <c r="F18" s="74"/>
      <c r="G18" s="74"/>
      <c r="H18" s="74"/>
    </row>
    <row r="19" spans="1:8" ht="29.25" customHeight="1">
      <c r="A19" s="12" t="s">
        <v>366</v>
      </c>
      <c r="B19" s="15" t="s">
        <v>367</v>
      </c>
      <c r="C19" s="77">
        <v>8.32</v>
      </c>
      <c r="D19" s="77">
        <v>8.32</v>
      </c>
      <c r="E19" s="77"/>
      <c r="F19" s="74"/>
      <c r="G19" s="74"/>
      <c r="H19" s="74"/>
    </row>
    <row r="20" spans="1:8" ht="29.25" customHeight="1">
      <c r="A20" s="12" t="s">
        <v>368</v>
      </c>
      <c r="B20" s="15" t="s">
        <v>369</v>
      </c>
      <c r="C20" s="77">
        <v>16.96</v>
      </c>
      <c r="D20" s="77">
        <v>16.96</v>
      </c>
      <c r="E20" s="77"/>
      <c r="F20" s="74"/>
      <c r="G20" s="74"/>
      <c r="H20" s="74"/>
    </row>
    <row r="21" spans="1:8" ht="29.25" customHeight="1">
      <c r="A21" s="12" t="s">
        <v>370</v>
      </c>
      <c r="B21" s="15" t="s">
        <v>371</v>
      </c>
      <c r="C21" s="77">
        <v>74.35</v>
      </c>
      <c r="D21" s="77"/>
      <c r="E21" s="77">
        <v>74.35</v>
      </c>
      <c r="F21" s="74"/>
      <c r="G21" s="74"/>
      <c r="H21" s="74"/>
    </row>
    <row r="22" spans="1:8" ht="29.25" customHeight="1">
      <c r="A22" s="12" t="s">
        <v>372</v>
      </c>
      <c r="B22" s="15" t="s">
        <v>373</v>
      </c>
      <c r="C22" s="77">
        <v>74.35</v>
      </c>
      <c r="D22" s="77"/>
      <c r="E22" s="77">
        <v>74.35</v>
      </c>
      <c r="F22" s="74"/>
      <c r="G22" s="74"/>
      <c r="H22" s="74"/>
    </row>
    <row r="23" spans="1:8" ht="29.25" customHeight="1">
      <c r="A23" s="12" t="s">
        <v>374</v>
      </c>
      <c r="B23" s="15" t="s">
        <v>375</v>
      </c>
      <c r="C23" s="77">
        <v>74.35</v>
      </c>
      <c r="D23" s="77"/>
      <c r="E23" s="77">
        <v>74.35</v>
      </c>
      <c r="F23" s="74"/>
      <c r="G23" s="74"/>
      <c r="H23" s="74"/>
    </row>
    <row r="24" spans="1:8" ht="29.25" customHeight="1">
      <c r="A24" s="12" t="s">
        <v>376</v>
      </c>
      <c r="B24" s="15" t="s">
        <v>329</v>
      </c>
      <c r="C24" s="77">
        <v>16095.76</v>
      </c>
      <c r="D24" s="77">
        <v>3831.2</v>
      </c>
      <c r="E24" s="77">
        <v>12264.56</v>
      </c>
      <c r="F24" s="74"/>
      <c r="G24" s="74"/>
      <c r="H24" s="74"/>
    </row>
    <row r="25" spans="1:8" ht="29.25" customHeight="1">
      <c r="A25" s="12" t="s">
        <v>377</v>
      </c>
      <c r="B25" s="15" t="s">
        <v>378</v>
      </c>
      <c r="C25" s="77">
        <v>3401.51</v>
      </c>
      <c r="D25" s="77">
        <v>1471.41</v>
      </c>
      <c r="E25" s="77">
        <v>1930.1</v>
      </c>
      <c r="F25" s="74"/>
      <c r="G25" s="74"/>
      <c r="H25" s="74"/>
    </row>
    <row r="26" spans="1:8" ht="29.25" customHeight="1">
      <c r="A26" s="12" t="s">
        <v>379</v>
      </c>
      <c r="B26" s="15" t="s">
        <v>380</v>
      </c>
      <c r="C26" s="77">
        <v>1093.86</v>
      </c>
      <c r="D26" s="77">
        <v>1093.86</v>
      </c>
      <c r="E26" s="77"/>
      <c r="F26" s="74"/>
      <c r="G26" s="74"/>
      <c r="H26" s="74"/>
    </row>
    <row r="27" spans="1:8" ht="29.25" customHeight="1">
      <c r="A27" s="12" t="s">
        <v>381</v>
      </c>
      <c r="B27" s="15" t="s">
        <v>382</v>
      </c>
      <c r="C27" s="77">
        <v>1250</v>
      </c>
      <c r="D27" s="77"/>
      <c r="E27" s="77">
        <v>1250</v>
      </c>
      <c r="F27" s="74"/>
      <c r="G27" s="74"/>
      <c r="H27" s="74"/>
    </row>
    <row r="28" spans="1:8" ht="29.25" customHeight="1">
      <c r="A28" s="12" t="s">
        <v>383</v>
      </c>
      <c r="B28" s="15" t="s">
        <v>384</v>
      </c>
      <c r="C28" s="77">
        <v>1057.65</v>
      </c>
      <c r="D28" s="77">
        <v>377.55</v>
      </c>
      <c r="E28" s="77">
        <v>680.1</v>
      </c>
      <c r="F28" s="74"/>
      <c r="G28" s="74"/>
      <c r="H28" s="74"/>
    </row>
    <row r="29" spans="1:8" ht="29.25" customHeight="1">
      <c r="A29" s="12" t="s">
        <v>385</v>
      </c>
      <c r="B29" s="15" t="s">
        <v>386</v>
      </c>
      <c r="C29" s="77">
        <v>1096.51</v>
      </c>
      <c r="D29" s="77">
        <v>540.25</v>
      </c>
      <c r="E29" s="77">
        <v>556.26</v>
      </c>
      <c r="F29" s="74"/>
      <c r="G29" s="74"/>
      <c r="H29" s="74"/>
    </row>
    <row r="30" spans="1:8" ht="29.25" customHeight="1">
      <c r="A30" s="12" t="s">
        <v>387</v>
      </c>
      <c r="B30" s="15" t="s">
        <v>388</v>
      </c>
      <c r="C30" s="77">
        <v>1096.51</v>
      </c>
      <c r="D30" s="77">
        <v>540.25</v>
      </c>
      <c r="E30" s="77">
        <v>556.26</v>
      </c>
      <c r="F30" s="74"/>
      <c r="G30" s="74"/>
      <c r="H30" s="74"/>
    </row>
    <row r="31" spans="1:8" ht="29.25" customHeight="1">
      <c r="A31" s="12" t="s">
        <v>389</v>
      </c>
      <c r="B31" s="15" t="s">
        <v>390</v>
      </c>
      <c r="C31" s="77">
        <v>10097.74</v>
      </c>
      <c r="D31" s="77">
        <v>1819.54</v>
      </c>
      <c r="E31" s="77">
        <v>8278.2</v>
      </c>
      <c r="F31" s="74"/>
      <c r="G31" s="74"/>
      <c r="H31" s="74"/>
    </row>
    <row r="32" spans="1:8" ht="29.25" customHeight="1">
      <c r="A32" s="12" t="s">
        <v>391</v>
      </c>
      <c r="B32" s="15" t="s">
        <v>392</v>
      </c>
      <c r="C32" s="77">
        <v>10097.74</v>
      </c>
      <c r="D32" s="77">
        <v>1819.54</v>
      </c>
      <c r="E32" s="77">
        <v>8278.2</v>
      </c>
      <c r="F32" s="74"/>
      <c r="G32" s="74"/>
      <c r="H32" s="74"/>
    </row>
    <row r="33" spans="1:8" ht="29.25" customHeight="1">
      <c r="A33" s="12" t="s">
        <v>487</v>
      </c>
      <c r="B33" s="15" t="s">
        <v>488</v>
      </c>
      <c r="C33" s="77">
        <v>1500</v>
      </c>
      <c r="D33" s="77"/>
      <c r="E33" s="77">
        <v>1500</v>
      </c>
      <c r="F33" s="74"/>
      <c r="G33" s="74"/>
      <c r="H33" s="74"/>
    </row>
    <row r="34" spans="1:8" ht="29.25" customHeight="1">
      <c r="A34" s="75" t="s">
        <v>489</v>
      </c>
      <c r="B34" s="76" t="s">
        <v>490</v>
      </c>
      <c r="C34" s="77">
        <v>1500</v>
      </c>
      <c r="D34" s="77"/>
      <c r="E34" s="77">
        <v>1500</v>
      </c>
      <c r="F34" s="74"/>
      <c r="G34" s="74"/>
      <c r="H34" s="74"/>
    </row>
    <row r="35" spans="1:8" ht="29.25" customHeight="1">
      <c r="A35" s="12" t="s">
        <v>393</v>
      </c>
      <c r="B35" s="15" t="s">
        <v>331</v>
      </c>
      <c r="C35" s="77">
        <v>195.2</v>
      </c>
      <c r="D35" s="77"/>
      <c r="E35" s="77">
        <v>195.2</v>
      </c>
      <c r="F35" s="74"/>
      <c r="G35" s="74"/>
      <c r="H35" s="74"/>
    </row>
    <row r="36" spans="1:8" ht="29.25" customHeight="1">
      <c r="A36" s="12" t="s">
        <v>394</v>
      </c>
      <c r="B36" s="15" t="s">
        <v>395</v>
      </c>
      <c r="C36" s="77">
        <v>147</v>
      </c>
      <c r="D36" s="77"/>
      <c r="E36" s="77">
        <v>147</v>
      </c>
      <c r="F36" s="74"/>
      <c r="G36" s="74"/>
      <c r="H36" s="74"/>
    </row>
    <row r="37" spans="1:8" ht="29.25" customHeight="1">
      <c r="A37" s="12" t="s">
        <v>396</v>
      </c>
      <c r="B37" s="15" t="s">
        <v>382</v>
      </c>
      <c r="C37" s="77">
        <v>147</v>
      </c>
      <c r="D37" s="77"/>
      <c r="E37" s="77">
        <v>147</v>
      </c>
      <c r="F37" s="74"/>
      <c r="G37" s="74"/>
      <c r="H37" s="74"/>
    </row>
    <row r="38" spans="1:8" ht="29.25" customHeight="1">
      <c r="A38" s="12" t="s">
        <v>491</v>
      </c>
      <c r="B38" s="15" t="s">
        <v>492</v>
      </c>
      <c r="C38" s="77">
        <v>48.2</v>
      </c>
      <c r="D38" s="77"/>
      <c r="E38" s="77">
        <v>48.2</v>
      </c>
      <c r="F38" s="74"/>
      <c r="G38" s="74"/>
      <c r="H38" s="74"/>
    </row>
    <row r="39" spans="1:8" ht="29.25" customHeight="1">
      <c r="A39" s="12" t="s">
        <v>493</v>
      </c>
      <c r="B39" s="15" t="s">
        <v>494</v>
      </c>
      <c r="C39" s="77">
        <v>48.2</v>
      </c>
      <c r="D39" s="77"/>
      <c r="E39" s="77">
        <v>48.2</v>
      </c>
      <c r="F39" s="74"/>
      <c r="G39" s="74"/>
      <c r="H39" s="74"/>
    </row>
    <row r="40" spans="1:8" ht="29.25" customHeight="1">
      <c r="A40" s="12" t="s">
        <v>397</v>
      </c>
      <c r="B40" s="15" t="s">
        <v>332</v>
      </c>
      <c r="C40" s="77">
        <v>192.27</v>
      </c>
      <c r="D40" s="77">
        <v>192.27</v>
      </c>
      <c r="E40" s="77"/>
      <c r="F40" s="74"/>
      <c r="G40" s="74"/>
      <c r="H40" s="74"/>
    </row>
    <row r="41" spans="1:8" ht="29.25" customHeight="1">
      <c r="A41" s="12" t="s">
        <v>398</v>
      </c>
      <c r="B41" s="15" t="s">
        <v>399</v>
      </c>
      <c r="C41" s="77">
        <v>192.27</v>
      </c>
      <c r="D41" s="77">
        <v>192.27</v>
      </c>
      <c r="E41" s="77"/>
      <c r="F41" s="74"/>
      <c r="G41" s="74"/>
      <c r="H41" s="74"/>
    </row>
    <row r="42" spans="1:8" ht="29.25" customHeight="1">
      <c r="A42" s="75" t="s">
        <v>400</v>
      </c>
      <c r="B42" s="76" t="s">
        <v>401</v>
      </c>
      <c r="C42" s="77">
        <v>192.27</v>
      </c>
      <c r="D42" s="77">
        <v>192.27</v>
      </c>
      <c r="E42" s="77"/>
      <c r="F42" s="74"/>
      <c r="G42" s="74"/>
      <c r="H42" s="74"/>
    </row>
    <row r="43" spans="1:8" ht="29.25" customHeight="1">
      <c r="A43" s="12" t="s">
        <v>495</v>
      </c>
      <c r="B43" s="15" t="s">
        <v>496</v>
      </c>
      <c r="C43" s="77">
        <v>100</v>
      </c>
      <c r="D43" s="77"/>
      <c r="E43" s="77">
        <v>100</v>
      </c>
      <c r="F43" s="74"/>
      <c r="G43" s="74"/>
      <c r="H43" s="74"/>
    </row>
    <row r="44" spans="1:8" ht="27" customHeight="1">
      <c r="A44" s="78" t="s">
        <v>497</v>
      </c>
      <c r="B44" s="79" t="s">
        <v>498</v>
      </c>
      <c r="C44" s="80">
        <v>100</v>
      </c>
      <c r="D44" s="80"/>
      <c r="E44" s="80">
        <v>100</v>
      </c>
      <c r="F44" s="81"/>
      <c r="G44" s="81"/>
      <c r="H44" s="81"/>
    </row>
    <row r="45" spans="1:8" ht="27" customHeight="1">
      <c r="A45" s="82" t="s">
        <v>499</v>
      </c>
      <c r="B45" s="83" t="s">
        <v>500</v>
      </c>
      <c r="C45" s="84">
        <v>100</v>
      </c>
      <c r="D45" s="84"/>
      <c r="E45" s="84">
        <v>100</v>
      </c>
      <c r="F45" s="85"/>
      <c r="G45" s="85"/>
      <c r="H45" s="85"/>
    </row>
    <row r="46" spans="1:9" ht="12.75" customHeight="1">
      <c r="A46" s="62"/>
      <c r="B46" s="62"/>
      <c r="D46" s="62"/>
      <c r="E46" s="62"/>
      <c r="F46" s="62"/>
      <c r="G46" s="62"/>
      <c r="H46" s="62"/>
      <c r="I46" s="62"/>
    </row>
    <row r="47" spans="1:8" ht="12.75" customHeight="1">
      <c r="A47" s="62"/>
      <c r="B47" s="62"/>
      <c r="D47" s="62"/>
      <c r="E47" s="62"/>
      <c r="F47" s="62"/>
      <c r="G47" s="62"/>
      <c r="H47" s="62"/>
    </row>
    <row r="48" spans="1:7" ht="12.75" customHeight="1">
      <c r="A48" s="62"/>
      <c r="B48" s="62"/>
      <c r="D48" s="62"/>
      <c r="E48" s="62"/>
      <c r="F48" s="62"/>
      <c r="G48" s="62"/>
    </row>
    <row r="49" spans="1:9" ht="12.75" customHeight="1">
      <c r="A49" s="62"/>
      <c r="B49" s="62"/>
      <c r="C49" s="62"/>
      <c r="D49" s="62"/>
      <c r="E49" s="62"/>
      <c r="F49" s="62"/>
      <c r="G49" s="62"/>
      <c r="I49" s="62"/>
    </row>
    <row r="50" spans="2:8" ht="12.75" customHeight="1">
      <c r="B50" s="62"/>
      <c r="F50" s="62"/>
      <c r="G50" s="62"/>
      <c r="H50" s="62"/>
    </row>
    <row r="51" spans="1:7" ht="12.75" customHeight="1">
      <c r="A51" s="62"/>
      <c r="B51" s="62"/>
      <c r="F51" s="62"/>
      <c r="G51" s="62"/>
    </row>
    <row r="52" spans="2:6" ht="12.75" customHeight="1">
      <c r="B52" s="62"/>
      <c r="F52" s="62"/>
    </row>
    <row r="53" spans="1:8" ht="12.75" customHeight="1">
      <c r="A53" s="62"/>
      <c r="B53" s="62"/>
      <c r="H53" s="62"/>
    </row>
    <row r="54" spans="1:5" ht="12.75" customHeight="1">
      <c r="A54" s="62"/>
      <c r="B54" s="62"/>
      <c r="E54" s="62"/>
    </row>
    <row r="55" spans="3:6" ht="12.75" customHeight="1">
      <c r="C55" s="62"/>
      <c r="F55" s="62"/>
    </row>
    <row r="56" ht="12.75" customHeight="1">
      <c r="B56" s="62"/>
    </row>
    <row r="57" ht="12.75" customHeight="1">
      <c r="B57" s="62"/>
    </row>
    <row r="58" ht="12.75" customHeight="1">
      <c r="G58" s="62"/>
    </row>
    <row r="59" ht="12.75" customHeight="1">
      <c r="B59" s="62"/>
    </row>
    <row r="60" spans="3:7" ht="12.75" customHeight="1">
      <c r="C60" s="62"/>
      <c r="G60" s="62"/>
    </row>
  </sheetData>
  <sheetProtection/>
  <mergeCells count="2">
    <mergeCell ref="A2:H2"/>
    <mergeCell ref="A6:B6"/>
  </mergeCells>
  <printOptions horizontalCentered="1"/>
  <pageMargins left="0" right="0" top="0.9999999849815068" bottom="0.9999999849815068" header="0.4999999924907534" footer="0.4999999924907534"/>
  <pageSetup fitToHeight="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布莱恩特</cp:lastModifiedBy>
  <dcterms:created xsi:type="dcterms:W3CDTF">2015-06-05T18:19:34Z</dcterms:created>
  <dcterms:modified xsi:type="dcterms:W3CDTF">2024-03-11T09:25:57Z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744DEF9ED12044C289B59FBFC021842D_12</vt:lpwstr>
  </property>
</Properties>
</file>