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840" activeTab="0"/>
  </bookViews>
  <sheets>
    <sheet name="通畅" sheetId="1" r:id="rId1"/>
  </sheets>
  <definedNames>
    <definedName name="_xlnm._FilterDatabase" localSheetId="0" hidden="1">'通畅'!$A$4:$IM$162</definedName>
    <definedName name="_xlnm.Print_Area" localSheetId="0">'通畅'!$A$1:$J$162</definedName>
    <definedName name="_xlnm.Print_Titles" localSheetId="0">'通畅'!$2:$3</definedName>
  </definedNames>
  <calcPr fullCalcOnLoad="1"/>
</workbook>
</file>

<file path=xl/sharedStrings.xml><?xml version="1.0" encoding="utf-8"?>
<sst xmlns="http://schemas.openxmlformats.org/spreadsheetml/2006/main" count="744" uniqueCount="573">
  <si>
    <t>附件</t>
  </si>
  <si>
    <t>序号</t>
  </si>
  <si>
    <t>街镇</t>
  </si>
  <si>
    <t>线路名称</t>
  </si>
  <si>
    <t>线路起点</t>
  </si>
  <si>
    <t>线路终点</t>
  </si>
  <si>
    <t>里程 
（公里）</t>
  </si>
  <si>
    <t>路面宽度（米）</t>
  </si>
  <si>
    <t>涉及村和村民小组</t>
  </si>
  <si>
    <t>重点村/贫困村</t>
  </si>
  <si>
    <t>备注</t>
  </si>
  <si>
    <t>合计</t>
  </si>
  <si>
    <t>古南街道</t>
  </si>
  <si>
    <t>清家湾</t>
  </si>
  <si>
    <t>张家</t>
  </si>
  <si>
    <t>下湾</t>
  </si>
  <si>
    <t>淹丝嘴</t>
  </si>
  <si>
    <t>毛铁房</t>
  </si>
  <si>
    <t>苟家田</t>
  </si>
  <si>
    <t>松林岗</t>
  </si>
  <si>
    <t>乱石岗</t>
  </si>
  <si>
    <t>小计</t>
  </si>
  <si>
    <t>文龙街道</t>
  </si>
  <si>
    <t>梅枣公路</t>
  </si>
  <si>
    <t>梅子沟</t>
  </si>
  <si>
    <t>枣子坪</t>
  </si>
  <si>
    <t>重点村</t>
  </si>
  <si>
    <t>高陈公路</t>
  </si>
  <si>
    <t>高高央</t>
  </si>
  <si>
    <t>陈家屋基</t>
  </si>
  <si>
    <t>三陈公路</t>
  </si>
  <si>
    <t>村办公室</t>
  </si>
  <si>
    <t>陈家湾</t>
  </si>
  <si>
    <t>黄黑公路</t>
  </si>
  <si>
    <t>黄金嘴</t>
  </si>
  <si>
    <t>黑千沟水库</t>
  </si>
  <si>
    <t>岚鱼公路</t>
  </si>
  <si>
    <t>岚垭</t>
  </si>
  <si>
    <t>鱼塘湾</t>
  </si>
  <si>
    <t>岗沙公路</t>
  </si>
  <si>
    <t>岗岗上</t>
  </si>
  <si>
    <t>沙岚垭</t>
  </si>
  <si>
    <t>石坝公路</t>
  </si>
  <si>
    <t>石盘山</t>
  </si>
  <si>
    <t>坝子上</t>
  </si>
  <si>
    <t>吹松公路</t>
  </si>
  <si>
    <t>吹家扁</t>
  </si>
  <si>
    <t>松林坪</t>
  </si>
  <si>
    <t>麻杨公路</t>
  </si>
  <si>
    <t>麻火地</t>
  </si>
  <si>
    <t>杨家屋基</t>
  </si>
  <si>
    <t>龙圈公路</t>
  </si>
  <si>
    <t>龙杠子</t>
  </si>
  <si>
    <t>圈子捱</t>
  </si>
  <si>
    <t>管松公路</t>
  </si>
  <si>
    <t>管家岩</t>
  </si>
  <si>
    <t>大路边</t>
  </si>
  <si>
    <t>三江街道</t>
  </si>
  <si>
    <t>石河溪</t>
  </si>
  <si>
    <t>生田</t>
  </si>
  <si>
    <t>水口庙</t>
  </si>
  <si>
    <t>老徐岗</t>
  </si>
  <si>
    <t>加工房</t>
  </si>
  <si>
    <t>老土公路</t>
  </si>
  <si>
    <t>后山</t>
  </si>
  <si>
    <t>下卢村</t>
  </si>
  <si>
    <t>尚家石</t>
  </si>
  <si>
    <t>金银湾</t>
  </si>
  <si>
    <t>观音庙</t>
  </si>
  <si>
    <t>关门石</t>
  </si>
  <si>
    <t>高巴普</t>
  </si>
  <si>
    <t>大深公路</t>
  </si>
  <si>
    <t>大石包</t>
  </si>
  <si>
    <t>深沟</t>
  </si>
  <si>
    <t>建材公司</t>
  </si>
  <si>
    <t>明家沟</t>
  </si>
  <si>
    <t>王长二湾道</t>
  </si>
  <si>
    <t>杨朝林</t>
  </si>
  <si>
    <t>下穿道</t>
  </si>
  <si>
    <t>鸡公石</t>
  </si>
  <si>
    <t>石角镇</t>
  </si>
  <si>
    <t>天平</t>
  </si>
  <si>
    <t>毛家坝</t>
  </si>
  <si>
    <t>大转拐</t>
  </si>
  <si>
    <t>老房子</t>
  </si>
  <si>
    <t>贫困村</t>
  </si>
  <si>
    <t>牛场</t>
  </si>
  <si>
    <t>上尧坪处</t>
  </si>
  <si>
    <t>花生期</t>
  </si>
  <si>
    <t>竹林沟</t>
  </si>
  <si>
    <t>花生溪</t>
  </si>
  <si>
    <t>水厂</t>
  </si>
  <si>
    <t>油房沟</t>
  </si>
  <si>
    <t>石角水厂</t>
  </si>
  <si>
    <t>颜家桥</t>
  </si>
  <si>
    <t>官田</t>
  </si>
  <si>
    <t>新胡湾</t>
  </si>
  <si>
    <t>王树沟</t>
  </si>
  <si>
    <t>土地井</t>
  </si>
  <si>
    <t>班子沟</t>
  </si>
  <si>
    <t>大建</t>
  </si>
  <si>
    <t>下堰河沟沿长段</t>
  </si>
  <si>
    <t>显灵村5组公路</t>
  </si>
  <si>
    <t>寄牛场</t>
  </si>
  <si>
    <t>沙榜</t>
  </si>
  <si>
    <t>锅厂湾</t>
  </si>
  <si>
    <t>泡桐沟</t>
  </si>
  <si>
    <t>罗家祠堂</t>
  </si>
  <si>
    <t>坟山</t>
  </si>
  <si>
    <t>东溪镇</t>
  </si>
  <si>
    <t>六七沟</t>
  </si>
  <si>
    <t>罗家石板</t>
  </si>
  <si>
    <t>深期沟水库</t>
  </si>
  <si>
    <t>下学堂坝</t>
  </si>
  <si>
    <t>青龙岗</t>
  </si>
  <si>
    <t>手扒岩</t>
  </si>
  <si>
    <t>竹林湾</t>
  </si>
  <si>
    <t>王家湾</t>
  </si>
  <si>
    <t>小沟</t>
  </si>
  <si>
    <t>秦公山</t>
  </si>
  <si>
    <t>南木弯鱼池</t>
  </si>
  <si>
    <t>牛碾榜</t>
  </si>
  <si>
    <t>高速路口</t>
  </si>
  <si>
    <t>荣华湾第二洞口</t>
  </si>
  <si>
    <t>高家田</t>
  </si>
  <si>
    <t>变电站</t>
  </si>
  <si>
    <t>光榜岗</t>
  </si>
  <si>
    <t>大湾</t>
  </si>
  <si>
    <t>赶水镇</t>
  </si>
  <si>
    <t>瓦厂</t>
  </si>
  <si>
    <t>石坝</t>
  </si>
  <si>
    <t>杀牛场</t>
  </si>
  <si>
    <t>李家屋基</t>
  </si>
  <si>
    <t>王维兴处</t>
  </si>
  <si>
    <t>王维德处</t>
  </si>
  <si>
    <t>瓦窑板</t>
  </si>
  <si>
    <t>娃儿坟</t>
  </si>
  <si>
    <t>面房）</t>
  </si>
  <si>
    <t>杀人岗</t>
  </si>
  <si>
    <t>范昌全</t>
  </si>
  <si>
    <t>杨家湾</t>
  </si>
  <si>
    <t>渣口岩</t>
  </si>
  <si>
    <t>沈家湾</t>
  </si>
  <si>
    <t>老鹰岩</t>
  </si>
  <si>
    <t>黄明礼岔路</t>
  </si>
  <si>
    <t>张绍银房后</t>
  </si>
  <si>
    <t>松藻煤仓</t>
  </si>
  <si>
    <t>电站</t>
  </si>
  <si>
    <t>大河坝</t>
  </si>
  <si>
    <t>大土</t>
  </si>
  <si>
    <t>打通镇</t>
  </si>
  <si>
    <t>大沿边</t>
  </si>
  <si>
    <t>新田湾</t>
  </si>
  <si>
    <t>荣华村后坎组、砖房头组</t>
  </si>
  <si>
    <t>榜榜田</t>
  </si>
  <si>
    <t>上湾</t>
  </si>
  <si>
    <t>下沟村唐家沟组、秦家湾组</t>
  </si>
  <si>
    <t>大山农场</t>
  </si>
  <si>
    <t>石板沟</t>
  </si>
  <si>
    <t>庙垭口</t>
  </si>
  <si>
    <t>香树底下</t>
  </si>
  <si>
    <t>吹角村白庙子组、西方台组、金堂组</t>
  </si>
  <si>
    <t>铺子坳</t>
  </si>
  <si>
    <t>双方寺</t>
  </si>
  <si>
    <t>马颈村岩孔坝组、大田组、打通村双方寺组</t>
  </si>
  <si>
    <t>牵马岗</t>
  </si>
  <si>
    <t>大罗村艾电井组、余家村组七星庄组、艾电井组、大土沟组、炉堆子组、农具厂组</t>
  </si>
  <si>
    <t>新田</t>
  </si>
  <si>
    <t>撕裂湾</t>
  </si>
  <si>
    <t>天星村彭家山组、梅子坪组、二蹬组</t>
  </si>
  <si>
    <t>石壕镇</t>
  </si>
  <si>
    <t>周少元处</t>
  </si>
  <si>
    <t>渣场</t>
  </si>
  <si>
    <t>天台寺</t>
  </si>
  <si>
    <t>龙洞湾</t>
  </si>
  <si>
    <t>三岔河</t>
  </si>
  <si>
    <t>黄家山</t>
  </si>
  <si>
    <t>东风桥</t>
  </si>
  <si>
    <t>红石路</t>
  </si>
  <si>
    <t>永新镇</t>
  </si>
  <si>
    <t>黄瓦路</t>
  </si>
  <si>
    <t>黄金岚垭</t>
  </si>
  <si>
    <t>瓦房</t>
  </si>
  <si>
    <t>八景村金竹林、思立林、白果湾、白果树组</t>
  </si>
  <si>
    <t>学堂路</t>
  </si>
  <si>
    <t>学堂榜</t>
  </si>
  <si>
    <t>窝凼</t>
  </si>
  <si>
    <t>罗汉村新房子、百家坡、王家坪组</t>
  </si>
  <si>
    <t>大瓦路</t>
  </si>
  <si>
    <t>浸口</t>
  </si>
  <si>
    <t>望场社区玉家湾组、利群村打柴坝组</t>
  </si>
  <si>
    <t>高水路</t>
  </si>
  <si>
    <t>高家湾</t>
  </si>
  <si>
    <t>水门坎</t>
  </si>
  <si>
    <t>双凤村高家湾组、水门坎组</t>
  </si>
  <si>
    <t>农科路/莲花嘴路</t>
  </si>
  <si>
    <t>塘湾</t>
  </si>
  <si>
    <t>莲花嘴</t>
  </si>
  <si>
    <t>新建村农科队组</t>
  </si>
  <si>
    <t>三角镇</t>
  </si>
  <si>
    <t>黄泥岗</t>
  </si>
  <si>
    <t>冉房</t>
  </si>
  <si>
    <t>彭香村王家湾组、立子湾组、下湾组、彭家岩组、神仙沟组</t>
  </si>
  <si>
    <t>马踏塘</t>
  </si>
  <si>
    <t>三观土地</t>
  </si>
  <si>
    <t>佛子寺村冯家咀组</t>
  </si>
  <si>
    <t>当沟鱼塘</t>
  </si>
  <si>
    <t>闪家岗</t>
  </si>
  <si>
    <t>石盘村大山组</t>
  </si>
  <si>
    <t>隆盛镇</t>
  </si>
  <si>
    <t>振玉路</t>
  </si>
  <si>
    <t>振兴</t>
  </si>
  <si>
    <t>玉星</t>
  </si>
  <si>
    <t>振兴村大竹湾组、玉星村田湾组</t>
  </si>
  <si>
    <t>黄山湾</t>
  </si>
  <si>
    <t>小岩口</t>
  </si>
  <si>
    <t>山林村小岩口组</t>
  </si>
  <si>
    <t>牛滚凼</t>
  </si>
  <si>
    <t>朝天嘴</t>
  </si>
  <si>
    <t>可乐村梨子林组</t>
  </si>
  <si>
    <t>米房</t>
  </si>
  <si>
    <t>青龙嘴</t>
  </si>
  <si>
    <t>梨子村米房组、青龙咀组</t>
  </si>
  <si>
    <t>新屋基</t>
  </si>
  <si>
    <t>大竹林</t>
  </si>
  <si>
    <t>荣农村芭蕉湾组、大茶园组、桂花咀组</t>
  </si>
  <si>
    <t>黑石包</t>
  </si>
  <si>
    <t>石朝门</t>
  </si>
  <si>
    <t>长春村双龙湾组、后沟组、伏佃沟组、石朝门组</t>
  </si>
  <si>
    <t>桑树沟社级路</t>
  </si>
  <si>
    <t>桑树沟</t>
  </si>
  <si>
    <t>狮铃村桑树沟组</t>
  </si>
  <si>
    <t>郭扶镇</t>
  </si>
  <si>
    <t>道角</t>
  </si>
  <si>
    <t>草房</t>
  </si>
  <si>
    <t>芭蕉湾</t>
  </si>
  <si>
    <t>下李家岗</t>
  </si>
  <si>
    <t>岩咀</t>
  </si>
  <si>
    <t>鹿寨垭</t>
  </si>
  <si>
    <t>梨树榜</t>
  </si>
  <si>
    <t>油库</t>
  </si>
  <si>
    <t>陈家沟</t>
  </si>
  <si>
    <t>大石鼓</t>
  </si>
  <si>
    <t>梓桥沟</t>
  </si>
  <si>
    <t>柏相林</t>
  </si>
  <si>
    <t>夏家湾</t>
  </si>
  <si>
    <t>大坪子</t>
  </si>
  <si>
    <t>中岗</t>
  </si>
  <si>
    <t>兴隆坪</t>
  </si>
  <si>
    <t>双河塘</t>
  </si>
  <si>
    <t>岩贤</t>
  </si>
  <si>
    <t>篆塘镇</t>
  </si>
  <si>
    <t>建田湾</t>
  </si>
  <si>
    <t>杨家坟</t>
  </si>
  <si>
    <t>黄高山公交车站</t>
  </si>
  <si>
    <t>下山堡</t>
  </si>
  <si>
    <t>柑子垭</t>
  </si>
  <si>
    <t>大石头</t>
  </si>
  <si>
    <t>向家湾</t>
  </si>
  <si>
    <t>彭家湾</t>
  </si>
  <si>
    <t>大河沟</t>
  </si>
  <si>
    <t>白杨窝</t>
  </si>
  <si>
    <t>井场</t>
  </si>
  <si>
    <t>高石板</t>
  </si>
  <si>
    <t>大土坎</t>
  </si>
  <si>
    <t>窑坪</t>
  </si>
  <si>
    <t>柴山岗</t>
  </si>
  <si>
    <t>岩口</t>
  </si>
  <si>
    <t>木瓜基地路口</t>
  </si>
  <si>
    <t>蒿子湾</t>
  </si>
  <si>
    <t>火烧棒</t>
  </si>
  <si>
    <t>洗马沟</t>
  </si>
  <si>
    <t>丁山镇</t>
  </si>
  <si>
    <t>冷家塆子</t>
  </si>
  <si>
    <t>晒坝</t>
  </si>
  <si>
    <t>桥底弯</t>
  </si>
  <si>
    <t>苦竹林</t>
  </si>
  <si>
    <t>石敢当</t>
  </si>
  <si>
    <t>下莲花沟</t>
  </si>
  <si>
    <t>安稳镇</t>
  </si>
  <si>
    <t>进厂公路</t>
  </si>
  <si>
    <t>竹儿岗</t>
  </si>
  <si>
    <t>杨柒公路</t>
  </si>
  <si>
    <t>春林门业</t>
  </si>
  <si>
    <t>沙石桥</t>
  </si>
  <si>
    <t>黑山羊养殖基地</t>
  </si>
  <si>
    <t>收石公路/马松公路</t>
  </si>
  <si>
    <t>收费站</t>
  </si>
  <si>
    <t>松树底下</t>
  </si>
  <si>
    <t>塘边</t>
  </si>
  <si>
    <t>面房</t>
  </si>
  <si>
    <t>象鼻子</t>
  </si>
  <si>
    <t>苦角垭</t>
  </si>
  <si>
    <t>麻沟落凼</t>
  </si>
  <si>
    <t>转山</t>
  </si>
  <si>
    <t>扶欢镇</t>
  </si>
  <si>
    <t>松儿岗</t>
  </si>
  <si>
    <t>支路口</t>
  </si>
  <si>
    <t>下杨家坝</t>
  </si>
  <si>
    <t>刺梨榜</t>
  </si>
  <si>
    <t>罗开方处</t>
  </si>
  <si>
    <t>水竹林</t>
  </si>
  <si>
    <t>王家沟</t>
  </si>
  <si>
    <t>松树榜</t>
  </si>
  <si>
    <t>干鱼池</t>
  </si>
  <si>
    <t>大坡岗</t>
  </si>
  <si>
    <t>老赶扶公路</t>
  </si>
  <si>
    <t>蛇梭桥</t>
  </si>
  <si>
    <t>三道拐</t>
  </si>
  <si>
    <t>小卷洞</t>
  </si>
  <si>
    <t>水场口</t>
  </si>
  <si>
    <t>三扶路支路</t>
  </si>
  <si>
    <t>三扶公路搭接点</t>
  </si>
  <si>
    <t>社级路</t>
  </si>
  <si>
    <t>永城镇</t>
  </si>
  <si>
    <t>三红柚基地</t>
  </si>
  <si>
    <t>基地入口</t>
  </si>
  <si>
    <t>基地出口</t>
  </si>
  <si>
    <t>大桥村河底下组、李家湾组、竹林湾组、田坎上组</t>
  </si>
  <si>
    <t>大丘坎</t>
  </si>
  <si>
    <t>何师垭口</t>
  </si>
  <si>
    <t>黄沙村石店子组</t>
  </si>
  <si>
    <t>火炮厂</t>
  </si>
  <si>
    <t>董家垭口</t>
  </si>
  <si>
    <t>大桥村松湾组</t>
  </si>
  <si>
    <t>新盛镇</t>
  </si>
  <si>
    <t>沟里头公路</t>
  </si>
  <si>
    <t>渔业基地</t>
  </si>
  <si>
    <t>沟里头</t>
  </si>
  <si>
    <t>陈熊公路支路</t>
  </si>
  <si>
    <t>王应开房子</t>
  </si>
  <si>
    <t>王家咀</t>
  </si>
  <si>
    <t>污泥处理厂公路</t>
  </si>
  <si>
    <t>荒土湾</t>
  </si>
  <si>
    <t>之字拐</t>
  </si>
  <si>
    <t>中峰镇</t>
  </si>
  <si>
    <t>马皇井桥</t>
  </si>
  <si>
    <t>石板上</t>
  </si>
  <si>
    <t>龙山村长杆烟组、石板上组</t>
  </si>
  <si>
    <t>张家林</t>
  </si>
  <si>
    <t>天桥</t>
  </si>
  <si>
    <t>新庄村张家林组</t>
  </si>
  <si>
    <t>何神公路</t>
  </si>
  <si>
    <t>何家湾</t>
  </si>
  <si>
    <t>大沙田</t>
  </si>
  <si>
    <t>白峰村回龙湾组、老房子组、新房子组</t>
  </si>
  <si>
    <t>横山镇</t>
  </si>
  <si>
    <t>雷石路</t>
  </si>
  <si>
    <t>雷打石</t>
  </si>
  <si>
    <t>石门寺</t>
  </si>
  <si>
    <t>堰坝村花土沟组、刘品宝贝山组、代家沟组、巴县湾组、杜家山组</t>
  </si>
  <si>
    <r>
      <t>2020</t>
    </r>
    <r>
      <rPr>
        <sz val="20"/>
        <color indexed="8"/>
        <rFont val="方正小标宋_GBK"/>
        <family val="4"/>
      </rPr>
      <t>年“四好农村路”通组通畅工程建设计划表</t>
    </r>
  </si>
  <si>
    <r>
      <t>长乐社区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</si>
  <si>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长乐社区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</si>
  <si>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春光村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组、连城村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</si>
  <si>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宗德村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</si>
  <si>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松榜村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</si>
  <si>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松榜村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</si>
  <si>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三桥村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</t>
    </r>
  </si>
  <si>
    <r>
      <t>三桥村</t>
    </r>
    <r>
      <rPr>
        <sz val="11"/>
        <rFont val="Times New Roman"/>
        <family val="1"/>
      </rPr>
      <t>17</t>
    </r>
    <r>
      <rPr>
        <sz val="11"/>
        <rFont val="方正仿宋_GBK"/>
        <family val="4"/>
      </rPr>
      <t>组</t>
    </r>
  </si>
  <si>
    <r>
      <t>亭和村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</si>
  <si>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亭和村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</si>
  <si>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红旗村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</t>
    </r>
  </si>
  <si>
    <r>
      <t>太公村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</si>
  <si>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白庙村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</si>
  <si>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红旗村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</si>
  <si>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东五村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</si>
  <si>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水口村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</si>
  <si>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水口村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</t>
    </r>
  </si>
  <si>
    <r>
      <t>黄桷村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</si>
  <si>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黄桷村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</si>
  <si>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龙塘村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</si>
  <si>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复兴村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</si>
  <si>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黄荆村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</t>
    </r>
  </si>
  <si>
    <r>
      <t>大垭村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组</t>
    </r>
  </si>
  <si>
    <r>
      <t>第五村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</si>
  <si>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五里村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</si>
  <si>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大山村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</si>
  <si>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回伍村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</t>
    </r>
  </si>
  <si>
    <r>
      <t>千秋村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</si>
  <si>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新农村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</si>
  <si>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溶岩村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</si>
  <si>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朝阳村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</si>
  <si>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砖房村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</si>
  <si>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双树村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</si>
  <si>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新民村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</si>
  <si>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显灵村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</si>
  <si>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桃花村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</si>
  <si>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显灵村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</si>
  <si>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欧家村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</si>
  <si>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朝阳村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</t>
    </r>
  </si>
  <si>
    <r>
      <t>大榜村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9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组</t>
    </r>
  </si>
  <si>
    <r>
      <t>草坪村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</si>
  <si>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农建村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</si>
  <si>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三正村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13</t>
    </r>
    <r>
      <rPr>
        <sz val="11"/>
        <rFont val="方正仿宋_GBK"/>
        <family val="4"/>
      </rPr>
      <t>组</t>
    </r>
  </si>
  <si>
    <r>
      <t>大榜村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13</t>
    </r>
    <r>
      <rPr>
        <sz val="11"/>
        <rFont val="方正仿宋_GBK"/>
        <family val="4"/>
      </rPr>
      <t>组</t>
    </r>
  </si>
  <si>
    <r>
      <t>白云寺村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9</t>
    </r>
    <r>
      <rPr>
        <sz val="11"/>
        <rFont val="方正仿宋_GBK"/>
        <family val="4"/>
      </rPr>
      <t>组</t>
    </r>
  </si>
  <si>
    <r>
      <t>福林村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</si>
  <si>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上书村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组</t>
    </r>
  </si>
  <si>
    <r>
      <t>盆石村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</t>
    </r>
  </si>
  <si>
    <r>
      <t>结农村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</si>
  <si>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双龙村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</si>
  <si>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官田村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</si>
  <si>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盐河村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</t>
    </r>
  </si>
  <si>
    <r>
      <t>石房村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</si>
  <si>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风门村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9</t>
    </r>
    <r>
      <rPr>
        <sz val="11"/>
        <rFont val="方正仿宋_GBK"/>
        <family val="4"/>
      </rPr>
      <t>组</t>
    </r>
  </si>
  <si>
    <r>
      <t>梅子村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组</t>
    </r>
  </si>
  <si>
    <r>
      <t>梅子村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组、适中村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</si>
  <si>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铁石垭村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9</t>
    </r>
    <r>
      <rPr>
        <sz val="11"/>
        <rFont val="方正仿宋_GBK"/>
        <family val="4"/>
      </rPr>
      <t>组</t>
    </r>
  </si>
  <si>
    <r>
      <t>岔滩村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</si>
  <si>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龙沧村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</si>
  <si>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太公村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</si>
  <si>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吹角村喻家坡组、大山组、</t>
    </r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</rPr>
      <t>黄沙坎组、沿河村屋基湾组</t>
    </r>
  </si>
  <si>
    <r>
      <t>艾电井</t>
    </r>
    <r>
      <rPr>
        <sz val="11"/>
        <rFont val="Times New Roman"/>
        <family val="1"/>
      </rPr>
      <t xml:space="preserve"> </t>
    </r>
  </si>
  <si>
    <r>
      <t>梨园村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</t>
    </r>
  </si>
  <si>
    <r>
      <t>2</t>
    </r>
    <r>
      <rPr>
        <sz val="11"/>
        <rFont val="方正仿宋_GBK"/>
        <family val="4"/>
      </rPr>
      <t>号副立井</t>
    </r>
  </si>
  <si>
    <r>
      <t>石壕村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</si>
  <si>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石泉村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组</t>
    </r>
  </si>
  <si>
    <r>
      <t>羊叉村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</si>
  <si>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青坪村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</si>
  <si>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龙台村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</si>
  <si>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古松村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</si>
  <si>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建新村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</si>
  <si>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骑龙村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</si>
  <si>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狮子村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</si>
  <si>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高庙村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</si>
  <si>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三塘村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</si>
  <si>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双山村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</t>
    </r>
  </si>
  <si>
    <r>
      <t>翻身村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</si>
  <si>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翻身村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</si>
  <si>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人和村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</si>
  <si>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古歧村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</si>
  <si>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珠滩村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14</t>
    </r>
    <r>
      <rPr>
        <sz val="11"/>
        <rFont val="方正仿宋_GBK"/>
        <family val="4"/>
      </rPr>
      <t>组</t>
    </r>
  </si>
  <si>
    <r>
      <t>鱼梁村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</si>
  <si>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群乐村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</si>
  <si>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文胜村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</si>
  <si>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联合村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</si>
  <si>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渡沙村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</si>
  <si>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葡萄村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</si>
  <si>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白坪村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</si>
  <si>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铁马村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</si>
  <si>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陶家村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</si>
  <si>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狸狮村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</si>
  <si>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黄坪村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</t>
    </r>
  </si>
  <si>
    <r>
      <t>保元村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</si>
  <si>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石佛村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</si>
  <si>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安稳村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</si>
  <si>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大堰村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14</t>
    </r>
    <r>
      <rPr>
        <sz val="11"/>
        <rFont val="方正仿宋_GBK"/>
        <family val="4"/>
      </rPr>
      <t>组</t>
    </r>
  </si>
  <si>
    <r>
      <t>大堰村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组</t>
    </r>
  </si>
  <si>
    <r>
      <t>九盘村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组</t>
    </r>
  </si>
  <si>
    <r>
      <t>九盘村</t>
    </r>
    <r>
      <rPr>
        <sz val="11"/>
        <rFont val="Times New Roman"/>
        <family val="1"/>
      </rPr>
      <t>10</t>
    </r>
    <r>
      <rPr>
        <sz val="11"/>
        <rFont val="方正仿宋_GBK"/>
        <family val="4"/>
      </rPr>
      <t>组</t>
    </r>
  </si>
  <si>
    <r>
      <t>观音村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</si>
  <si>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麻沟村</t>
    </r>
    <r>
      <rPr>
        <sz val="11"/>
        <rFont val="Times New Roman"/>
        <family val="1"/>
      </rPr>
      <t>9</t>
    </r>
    <r>
      <rPr>
        <sz val="11"/>
        <rFont val="方正仿宋_GBK"/>
        <family val="4"/>
      </rPr>
      <t>组</t>
    </r>
  </si>
  <si>
    <r>
      <t>插旗村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</si>
  <si>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高滩村</t>
    </r>
    <r>
      <rPr>
        <sz val="11"/>
        <rFont val="Times New Roman"/>
        <family val="1"/>
      </rPr>
      <t>4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</si>
  <si>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r>
      <t>文峰村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组</t>
    </r>
  </si>
  <si>
    <r>
      <t>松山村</t>
    </r>
    <r>
      <rPr>
        <sz val="11"/>
        <rFont val="Times New Roman"/>
        <family val="1"/>
      </rPr>
      <t>8</t>
    </r>
    <r>
      <rPr>
        <sz val="11"/>
        <rFont val="方正仿宋_GBK"/>
        <family val="4"/>
      </rPr>
      <t>组</t>
    </r>
  </si>
  <si>
    <r>
      <t>岚垭村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13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14</t>
    </r>
    <r>
      <rPr>
        <sz val="11"/>
        <rFont val="方正仿宋_GBK"/>
        <family val="4"/>
      </rPr>
      <t>组</t>
    </r>
  </si>
  <si>
    <r>
      <t>小卷洞村</t>
    </r>
    <r>
      <rPr>
        <sz val="11"/>
        <rFont val="Times New Roman"/>
        <family val="1"/>
      </rPr>
      <t>6</t>
    </r>
    <r>
      <rPr>
        <sz val="11"/>
        <rFont val="方正仿宋_GBK"/>
        <family val="4"/>
      </rPr>
      <t>社</t>
    </r>
  </si>
  <si>
    <r>
      <t>小卷洞村</t>
    </r>
    <r>
      <rPr>
        <sz val="11"/>
        <rFont val="Times New Roman"/>
        <family val="1"/>
      </rPr>
      <t>9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11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13</t>
    </r>
    <r>
      <rPr>
        <sz val="11"/>
        <rFont val="方正仿宋_GBK"/>
        <family val="4"/>
      </rPr>
      <t>组</t>
    </r>
  </si>
  <si>
    <r>
      <t>长榜村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社</t>
    </r>
  </si>
  <si>
    <r>
      <t>石桥村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</t>
    </r>
  </si>
  <si>
    <r>
      <t>阳台村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组、</t>
    </r>
    <r>
      <rPr>
        <sz val="11"/>
        <rFont val="Times New Roman"/>
        <family val="1"/>
      </rPr>
      <t>3</t>
    </r>
    <r>
      <rPr>
        <sz val="11"/>
        <rFont val="方正仿宋_GBK"/>
        <family val="4"/>
      </rPr>
      <t>组</t>
    </r>
  </si>
  <si>
    <r>
      <t>德胜村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组</t>
    </r>
  </si>
  <si>
    <t>清家湾—花土边/飞机榜—上半坡/梅子坡—张家</t>
  </si>
  <si>
    <t>下湾—清家沟/ 清家湾—淹丝嘴</t>
  </si>
  <si>
    <t>毛铁房—桥河水厂/綦鸡公路—苟家田</t>
  </si>
  <si>
    <t>松林岗—乱石岗</t>
  </si>
  <si>
    <t>石河溪—生田（含石河溪—学堂湾与安池塘—陶勇处支路）</t>
  </si>
  <si>
    <t>水口庙—老徐岗</t>
  </si>
  <si>
    <t>加工房—大林坡—新房子—老土公路</t>
  </si>
  <si>
    <t>后山—下卢村（含大垭口—半坡公路）</t>
  </si>
  <si>
    <t>尚家石—金银湾</t>
  </si>
  <si>
    <t>观音庙环线路（含观音庙—下土洞、下土洞—大岗—、大岗—沟口、大岗—观音庙4段）</t>
  </si>
  <si>
    <t>关门石—高巴普</t>
  </si>
  <si>
    <t>建材公司—明家沟支路（含砖厂—天神堂）</t>
  </si>
  <si>
    <t>王长二弯道—杨朝林处</t>
  </si>
  <si>
    <t>下穿道—鸡公石</t>
  </si>
  <si>
    <t>天平—毛家坝延长段</t>
  </si>
  <si>
    <t>大转拐—老房子</t>
  </si>
  <si>
    <t>牛场—上尧坪处</t>
  </si>
  <si>
    <t>花生期—苦竹林—竹林沟</t>
  </si>
  <si>
    <t>花生溪—羊场—水厂/祠堂垭口—石旮达/岚垭岗—轿顶山鱼塘</t>
  </si>
  <si>
    <t>油房沟—水厂</t>
  </si>
  <si>
    <t>颜家桥—烧箕岗/周家湾—官田</t>
  </si>
  <si>
    <t>新胡湾—王树沟</t>
  </si>
  <si>
    <t>土地井—打石岚垭—班子沟</t>
  </si>
  <si>
    <t>大建—下堰河沟延长段</t>
  </si>
  <si>
    <t>锅厂湾—泡桐沟</t>
  </si>
  <si>
    <t>罗家祠堂—坟山</t>
  </si>
  <si>
    <t>岚垭—石板板/东柴路—李九垭/旧瓦房—线龙庄/黄麻沟—六七沟</t>
  </si>
  <si>
    <t>罗家石板—干家沟/三岔路口—深期沟水库</t>
  </si>
  <si>
    <t>下学堂坝—挖凼山/松林—吉安庄/洞子—青龙岗/吴家院子—庙岗</t>
  </si>
  <si>
    <t>手扒岩—杨柳井—竹林湾/桥沟—猪场—柏林场—反背湾</t>
  </si>
  <si>
    <t>王家湾—小沟</t>
  </si>
  <si>
    <t>秦公山—吊咀/小田坝—新田湾—新瓦房/肖家坡—南木弯鱼池</t>
  </si>
  <si>
    <t>松林岗—牛碾榜—大土湾/回龙庙—黄家湾</t>
  </si>
  <si>
    <t>高速路口—荣华湾第二洞口</t>
  </si>
  <si>
    <t>高家田—刘家台/岩口湾—变电站</t>
  </si>
  <si>
    <t>光榜岗—大湾</t>
  </si>
  <si>
    <t>瓦厂—石坝/正公路—彭福全处</t>
  </si>
  <si>
    <t>官田村通组公路（杀牛场—生期湾/坪上—大坪/烟站—李家屋基）</t>
  </si>
  <si>
    <t>王维兴处—王维德处</t>
  </si>
  <si>
    <t>石房村通组公路（水厂—察纳湾/松林湾—倒开门/干岚垭—粉房/大炉岗—瓦窑板）</t>
  </si>
  <si>
    <t>娃儿坟—宝紫沱/大岗—面房（含杨大屋基—油草沟）</t>
  </si>
  <si>
    <t>杀人岗—水井湾煤矿（含仙女洞—范昌全）</t>
  </si>
  <si>
    <t>杨家湾—渣口岩</t>
  </si>
  <si>
    <t>沈家湾—老鹰岩</t>
  </si>
  <si>
    <t>黄明礼岔路—二腾岩/川主庙—张绍银房后</t>
  </si>
  <si>
    <t>松藻煤仓—电站</t>
  </si>
  <si>
    <t>大河坝—大土</t>
  </si>
  <si>
    <t xml:space="preserve">大沿边—土老庆/土老庆—新田湾 </t>
  </si>
  <si>
    <t>榜榜田—雷滚山/竹林湾—上湾</t>
  </si>
  <si>
    <t>大山农场—石板沟—大山</t>
  </si>
  <si>
    <t>庙垭口—白庙子/打大路—西方台  / 紫薇花延伸路（打大路—香树底下）</t>
  </si>
  <si>
    <t>铺子坳—岩孔坝—双方寺</t>
  </si>
  <si>
    <t>牵马岗—棕树坪—艾电井 /仁和场—艾电井支路/大罗卫生院—大土沟/干湾—中坝/ 学校—柏香坪</t>
  </si>
  <si>
    <t>新田—撕裂湾/  梅子坪—枫香坪/庙岗—彭家山</t>
  </si>
  <si>
    <t>水厂公路/砖房—周少元处</t>
  </si>
  <si>
    <t>2号副立井—渣场/新瓦房—代家庄</t>
  </si>
  <si>
    <t>龙洞湾—天台寺</t>
  </si>
  <si>
    <t>龙门峡—黄家山公路</t>
  </si>
  <si>
    <t>东风桥—红石路</t>
  </si>
  <si>
    <t>黄泥岗—染房公路</t>
  </si>
  <si>
    <t>马踏塘—三观土地公路</t>
  </si>
  <si>
    <t>当沟鱼塘—闪家岗公路</t>
  </si>
  <si>
    <t>黄山湾—小岩口</t>
  </si>
  <si>
    <t>牛滚凼—朝天嘴</t>
  </si>
  <si>
    <t>米房—观音寺—反坡/下大竹林—青龙嘴</t>
  </si>
  <si>
    <t>新屋基—芭蕉路口/山王岗—大竹林</t>
  </si>
  <si>
    <t>黑石包—双龙湾/学堂垭—幸福院/伏佃沟—门扇岚垭—骑龙穴/王兴斗处—石朝门</t>
  </si>
  <si>
    <t>道角—草房（含香樟坝—鱼塘坎）</t>
  </si>
  <si>
    <t>岚垭—村办公室（含郑家扁—望香咀）</t>
  </si>
  <si>
    <t>村办公室—芭蕉湾</t>
  </si>
  <si>
    <t>下李家岗—祠堂—新田沟/老林口—湾的/食品站—岩咀（鱼塘坎—新房子）</t>
  </si>
  <si>
    <t>鹿寨垭—梨树榜</t>
  </si>
  <si>
    <t>油库—陈家沟</t>
  </si>
  <si>
    <t>大石鼓—梓桥沟</t>
  </si>
  <si>
    <t>柏相林—大土</t>
  </si>
  <si>
    <t>夏家湾—石拱岗/堰塘湾—欧家坝/观山堡—大坪子</t>
  </si>
  <si>
    <t>中岗—兴隆坪</t>
  </si>
  <si>
    <t>双河塘—岩贤</t>
  </si>
  <si>
    <t>建田湾—杨家坟</t>
  </si>
  <si>
    <t>黄高山公交站—上大山/鸡场—金银沟/下庄—下山堡</t>
  </si>
  <si>
    <t>大竹林—柑子垭</t>
  </si>
  <si>
    <t>大石头—岚草湾/岩口—向家湾</t>
  </si>
  <si>
    <t>村办公室—立木寺/小湾—倒碑岚垭/桐梓坡—彭家湾</t>
  </si>
  <si>
    <t>大河沟—白杨窝—碾场岗/黄泥湾—扁扁</t>
  </si>
  <si>
    <t>井场—生基榜/黑竹沟—解放水库/花地湾—方丘岚垭/生基榜—高石板/枫香沟—高石板</t>
  </si>
  <si>
    <t>大土坎—窑坪</t>
  </si>
  <si>
    <t>柴山岗—岩口</t>
  </si>
  <si>
    <t>木瓜基地路口—蒿子湾</t>
  </si>
  <si>
    <t>火烧棒—洗马沟</t>
  </si>
  <si>
    <t>冷家塆子—晒坝</t>
  </si>
  <si>
    <t>桥底弯—下谷麻台/郭家场—苦竹林/十二湾—兴隆湾</t>
  </si>
  <si>
    <t>老房子—新房子/庆林湾—湾头/大兰垭—新瓦房/王家屋基—石敢当</t>
  </si>
  <si>
    <t>下莲花沟—关山/凤凰湾—下莲花沟</t>
  </si>
  <si>
    <t>进厂公路—竹儿岗</t>
  </si>
  <si>
    <t>杨柒公路支路/后坝公路/大三公路—春林门业</t>
  </si>
  <si>
    <t>沙石桥—黑山羊养殖基地</t>
  </si>
  <si>
    <t>塘边—面房</t>
  </si>
  <si>
    <t>象鼻子—苦角垭</t>
  </si>
  <si>
    <t>麻沟落凼—转山</t>
  </si>
  <si>
    <t>松儿岗—支路口</t>
  </si>
  <si>
    <t>下杨家坝—刺梨榜</t>
  </si>
  <si>
    <t>罗开方处—水竹林</t>
  </si>
  <si>
    <t>王家沟—松树榜</t>
  </si>
  <si>
    <t>干鱼池—柏杨湾/小湾—大坡岗</t>
  </si>
  <si>
    <t>小卷洞—水场口/洗马河—杨友明处</t>
  </si>
  <si>
    <t>大丘坎—何师垭口</t>
  </si>
  <si>
    <t>火炮厂—董家垭口</t>
  </si>
  <si>
    <t>马皇井—石板上</t>
  </si>
  <si>
    <t>张家林—石板上—天桥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</si>
</sst>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00"/>
  </numFmts>
  <fonts count="38">
    <font>
      <sz val="12"/>
      <name val="宋体"/>
      <family val="0"/>
    </font>
    <font>
      <sz val="11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10"/>
      <name val="方正仿宋_GBK"/>
      <family val="4"/>
    </font>
    <font>
      <sz val="22"/>
      <name val="宋体"/>
      <family val="0"/>
    </font>
    <font>
      <sz val="10"/>
      <name val="宋体"/>
      <family val="0"/>
    </font>
    <font>
      <sz val="14"/>
      <color indexed="8"/>
      <name val="方正黑体_GBK"/>
      <family val="4"/>
    </font>
    <font>
      <sz val="14"/>
      <color indexed="8"/>
      <name val="Times New Roman"/>
      <family val="1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color indexed="8"/>
      <name val="Times New Roman"/>
      <family val="1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0" fillId="9" borderId="0" applyNumberFormat="0" applyBorder="0" applyAlignment="0" applyProtection="0"/>
    <xf numFmtId="0" fontId="18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9" xfId="4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77" fontId="10" fillId="4" borderId="9" xfId="42" applyNumberFormat="1" applyFont="1" applyFill="1" applyBorder="1" applyAlignment="1">
      <alignment horizontal="center" vertical="center" wrapText="1"/>
      <protection/>
    </xf>
    <xf numFmtId="177" fontId="10" fillId="4" borderId="9" xfId="0" applyNumberFormat="1" applyFont="1" applyFill="1" applyBorder="1" applyAlignment="1">
      <alignment horizontal="center" vertical="center"/>
    </xf>
    <xf numFmtId="177" fontId="10" fillId="4" borderId="9" xfId="0" applyNumberFormat="1" applyFont="1" applyFill="1" applyBorder="1" applyAlignment="1">
      <alignment horizontal="center" vertical="center" wrapText="1"/>
    </xf>
    <xf numFmtId="177" fontId="10" fillId="4" borderId="10" xfId="0" applyNumberFormat="1" applyFont="1" applyFill="1" applyBorder="1" applyAlignment="1">
      <alignment horizontal="center" vertical="center" wrapText="1"/>
    </xf>
    <xf numFmtId="177" fontId="10" fillId="4" borderId="10" xfId="42" applyNumberFormat="1" applyFont="1" applyFill="1" applyBorder="1" applyAlignment="1">
      <alignment horizontal="center" vertical="center" wrapText="1"/>
      <protection/>
    </xf>
    <xf numFmtId="0" fontId="35" fillId="4" borderId="9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78" fontId="35" fillId="0" borderId="9" xfId="42" applyNumberFormat="1" applyFont="1" applyFill="1" applyBorder="1" applyAlignment="1">
      <alignment horizontal="center" vertical="center" wrapText="1"/>
      <protection/>
    </xf>
    <xf numFmtId="0" fontId="10" fillId="4" borderId="9" xfId="42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4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 applyProtection="1">
      <alignment horizontal="center" vertical="center" wrapText="1"/>
      <protection/>
    </xf>
    <xf numFmtId="178" fontId="35" fillId="0" borderId="11" xfId="0" applyNumberFormat="1" applyFont="1" applyFill="1" applyBorder="1" applyAlignment="1" applyProtection="1">
      <alignment horizontal="center" vertical="center" wrapText="1"/>
      <protection/>
    </xf>
    <xf numFmtId="177" fontId="35" fillId="0" borderId="9" xfId="0" applyNumberFormat="1" applyFont="1" applyFill="1" applyBorder="1" applyAlignment="1" applyProtection="1">
      <alignment horizontal="center" vertical="center" wrapText="1"/>
      <protection/>
    </xf>
    <xf numFmtId="178" fontId="35" fillId="0" borderId="9" xfId="0" applyNumberFormat="1" applyFont="1" applyFill="1" applyBorder="1" applyAlignment="1" applyProtection="1">
      <alignment horizontal="center" vertical="center" wrapText="1"/>
      <protection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49" fontId="35" fillId="0" borderId="13" xfId="0" applyNumberFormat="1" applyFont="1" applyFill="1" applyBorder="1" applyAlignment="1" applyProtection="1">
      <alignment horizontal="center" vertical="center" wrapText="1"/>
      <protection/>
    </xf>
    <xf numFmtId="178" fontId="35" fillId="0" borderId="12" xfId="0" applyNumberFormat="1" applyFont="1" applyFill="1" applyBorder="1" applyAlignment="1" applyProtection="1">
      <alignment horizontal="center" vertical="center" wrapText="1"/>
      <protection/>
    </xf>
    <xf numFmtId="178" fontId="35" fillId="4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4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178" fontId="35" fillId="4" borderId="9" xfId="42" applyNumberFormat="1" applyFont="1" applyFill="1" applyBorder="1" applyAlignment="1">
      <alignment horizontal="center" vertical="center" wrapText="1"/>
      <protection/>
    </xf>
    <xf numFmtId="176" fontId="35" fillId="4" borderId="9" xfId="42" applyNumberFormat="1" applyFont="1" applyFill="1" applyBorder="1" applyAlignment="1">
      <alignment horizontal="center" vertical="center" wrapText="1"/>
      <protection/>
    </xf>
    <xf numFmtId="177" fontId="35" fillId="4" borderId="9" xfId="0" applyNumberFormat="1" applyFont="1" applyFill="1" applyBorder="1" applyAlignment="1">
      <alignment horizontal="center" vertical="center"/>
    </xf>
    <xf numFmtId="177" fontId="35" fillId="4" borderId="9" xfId="0" applyNumberFormat="1" applyFont="1" applyFill="1" applyBorder="1" applyAlignment="1">
      <alignment horizontal="center" vertical="center" wrapText="1"/>
    </xf>
    <xf numFmtId="176" fontId="35" fillId="4" borderId="9" xfId="42" applyNumberFormat="1" applyFont="1" applyFill="1" applyBorder="1" applyAlignment="1">
      <alignment vertical="center" wrapText="1"/>
      <protection/>
    </xf>
    <xf numFmtId="178" fontId="35" fillId="4" borderId="9" xfId="0" applyNumberFormat="1" applyFont="1" applyFill="1" applyBorder="1" applyAlignment="1">
      <alignment horizontal="center" vertical="center" wrapText="1"/>
    </xf>
    <xf numFmtId="176" fontId="35" fillId="4" borderId="9" xfId="0" applyNumberFormat="1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/>
    </xf>
    <xf numFmtId="178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177" fontId="35" fillId="0" borderId="9" xfId="0" applyNumberFormat="1" applyFont="1" applyFill="1" applyBorder="1" applyAlignment="1">
      <alignment horizontal="center" vertical="center" wrapText="1"/>
    </xf>
    <xf numFmtId="177" fontId="35" fillId="0" borderId="9" xfId="42" applyNumberFormat="1" applyFont="1" applyFill="1" applyBorder="1" applyAlignment="1">
      <alignment horizontal="center" vertical="center" wrapText="1"/>
      <protection/>
    </xf>
    <xf numFmtId="49" fontId="35" fillId="0" borderId="9" xfId="0" applyNumberFormat="1" applyFont="1" applyFill="1" applyBorder="1" applyAlignment="1">
      <alignment horizontal="center" vertical="center" wrapText="1"/>
    </xf>
    <xf numFmtId="178" fontId="35" fillId="0" borderId="9" xfId="0" applyNumberFormat="1" applyFont="1" applyFill="1" applyBorder="1" applyAlignment="1">
      <alignment horizontal="center" vertical="center"/>
    </xf>
    <xf numFmtId="0" fontId="35" fillId="4" borderId="9" xfId="4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79" fontId="10" fillId="0" borderId="9" xfId="0" applyNumberFormat="1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7" fontId="35" fillId="0" borderId="9" xfId="0" applyNumberFormat="1" applyFont="1" applyBorder="1" applyAlignment="1">
      <alignment horizontal="center" vertical="center" wrapText="1"/>
    </xf>
    <xf numFmtId="178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177" fontId="35" fillId="0" borderId="9" xfId="0" applyNumberFormat="1" applyFont="1" applyBorder="1" applyAlignment="1">
      <alignment horizontal="center" vertical="center"/>
    </xf>
    <xf numFmtId="178" fontId="35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177" fontId="35" fillId="4" borderId="9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77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7" fontId="37" fillId="0" borderId="9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3 4" xfId="43"/>
    <cellStyle name="常规 3 5" xfId="44"/>
    <cellStyle name="常规 3 6" xfId="45"/>
    <cellStyle name="常规 4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H162"/>
  <sheetViews>
    <sheetView tabSelected="1" zoomScaleSheetLayoutView="100" workbookViewId="0" topLeftCell="D1">
      <pane ySplit="4" topLeftCell="BM5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4.875" style="13" customWidth="1"/>
    <col min="2" max="2" width="9.00390625" style="13" customWidth="1"/>
    <col min="3" max="3" width="35.375" style="6" customWidth="1"/>
    <col min="4" max="4" width="10.625" style="14" customWidth="1"/>
    <col min="5" max="5" width="10.625" style="1" customWidth="1"/>
    <col min="6" max="6" width="8.875" style="15" customWidth="1"/>
    <col min="7" max="7" width="9.00390625" style="16" customWidth="1"/>
    <col min="8" max="8" width="24.875" style="17" customWidth="1"/>
    <col min="9" max="9" width="8.75390625" style="1" customWidth="1"/>
    <col min="10" max="10" width="7.625" style="18" customWidth="1"/>
  </cols>
  <sheetData>
    <row r="1" spans="1:2" ht="18.75">
      <c r="A1" s="95" t="s">
        <v>0</v>
      </c>
      <c r="B1" s="96"/>
    </row>
    <row r="2" spans="1:10" s="4" customFormat="1" ht="28.5" customHeight="1">
      <c r="A2" s="97" t="s">
        <v>351</v>
      </c>
      <c r="B2" s="98"/>
      <c r="C2" s="98"/>
      <c r="D2" s="98"/>
      <c r="E2" s="98"/>
      <c r="F2" s="98"/>
      <c r="G2" s="99"/>
      <c r="H2" s="98"/>
      <c r="I2" s="100"/>
      <c r="J2" s="98"/>
    </row>
    <row r="3" spans="1:10" s="5" customFormat="1" ht="30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6</v>
      </c>
      <c r="G3" s="21" t="s">
        <v>7</v>
      </c>
      <c r="H3" s="19" t="s">
        <v>8</v>
      </c>
      <c r="I3" s="19" t="s">
        <v>9</v>
      </c>
      <c r="J3" s="19" t="s">
        <v>10</v>
      </c>
    </row>
    <row r="4" spans="1:10" s="6" customFormat="1" ht="30" customHeight="1">
      <c r="A4" s="2"/>
      <c r="B4" s="2" t="s">
        <v>11</v>
      </c>
      <c r="C4" s="2"/>
      <c r="D4" s="2"/>
      <c r="E4" s="2"/>
      <c r="F4" s="101">
        <f>F9+F21+F33+F47+F58+F70+F78+F84+F90+F94+F102+F114+F126+F131+F139+F148+F152+F156+F160+F162</f>
        <v>302.99999999999994</v>
      </c>
      <c r="G4" s="3"/>
      <c r="H4" s="2"/>
      <c r="I4" s="2"/>
      <c r="J4" s="2"/>
    </row>
    <row r="5" spans="1:10" s="6" customFormat="1" ht="30" customHeight="1">
      <c r="A5" s="87">
        <v>1</v>
      </c>
      <c r="B5" s="22" t="s">
        <v>12</v>
      </c>
      <c r="C5" s="23" t="s">
        <v>464</v>
      </c>
      <c r="D5" s="23" t="s">
        <v>13</v>
      </c>
      <c r="E5" s="23" t="s">
        <v>14</v>
      </c>
      <c r="F5" s="88">
        <v>3.9</v>
      </c>
      <c r="G5" s="89">
        <v>4.5</v>
      </c>
      <c r="H5" s="23" t="s">
        <v>352</v>
      </c>
      <c r="I5" s="87"/>
      <c r="J5" s="90"/>
    </row>
    <row r="6" spans="1:10" s="6" customFormat="1" ht="30" customHeight="1">
      <c r="A6" s="87">
        <v>2</v>
      </c>
      <c r="B6" s="22" t="s">
        <v>12</v>
      </c>
      <c r="C6" s="23" t="s">
        <v>465</v>
      </c>
      <c r="D6" s="23" t="s">
        <v>15</v>
      </c>
      <c r="E6" s="23" t="s">
        <v>16</v>
      </c>
      <c r="F6" s="88">
        <v>1.82</v>
      </c>
      <c r="G6" s="89">
        <v>4.5</v>
      </c>
      <c r="H6" s="23" t="s">
        <v>353</v>
      </c>
      <c r="I6" s="87"/>
      <c r="J6" s="90"/>
    </row>
    <row r="7" spans="1:10" s="6" customFormat="1" ht="30" customHeight="1">
      <c r="A7" s="87">
        <v>3</v>
      </c>
      <c r="B7" s="23" t="s">
        <v>12</v>
      </c>
      <c r="C7" s="23" t="s">
        <v>466</v>
      </c>
      <c r="D7" s="23" t="s">
        <v>17</v>
      </c>
      <c r="E7" s="24" t="s">
        <v>18</v>
      </c>
      <c r="F7" s="88">
        <v>0.39</v>
      </c>
      <c r="G7" s="89">
        <v>4.5</v>
      </c>
      <c r="H7" s="23" t="s">
        <v>354</v>
      </c>
      <c r="I7" s="90"/>
      <c r="J7" s="90"/>
    </row>
    <row r="8" spans="1:10" s="6" customFormat="1" ht="30" customHeight="1">
      <c r="A8" s="87">
        <v>4</v>
      </c>
      <c r="B8" s="24" t="s">
        <v>12</v>
      </c>
      <c r="C8" s="24" t="s">
        <v>467</v>
      </c>
      <c r="D8" s="24" t="s">
        <v>19</v>
      </c>
      <c r="E8" s="24" t="s">
        <v>20</v>
      </c>
      <c r="F8" s="91">
        <v>0.5</v>
      </c>
      <c r="G8" s="92">
        <v>4.5</v>
      </c>
      <c r="H8" s="24" t="s">
        <v>355</v>
      </c>
      <c r="I8" s="90"/>
      <c r="J8" s="90"/>
    </row>
    <row r="9" spans="1:10" s="6" customFormat="1" ht="30" customHeight="1">
      <c r="A9" s="93"/>
      <c r="B9" s="24" t="s">
        <v>21</v>
      </c>
      <c r="C9" s="24"/>
      <c r="D9" s="93"/>
      <c r="E9" s="93"/>
      <c r="F9" s="91">
        <f>SUM(F5:F8)</f>
        <v>6.609999999999999</v>
      </c>
      <c r="G9" s="92"/>
      <c r="H9" s="93"/>
      <c r="I9" s="93"/>
      <c r="J9" s="90"/>
    </row>
    <row r="10" spans="1:10" s="7" customFormat="1" ht="30" customHeight="1">
      <c r="A10" s="87">
        <v>5</v>
      </c>
      <c r="B10" s="24" t="s">
        <v>22</v>
      </c>
      <c r="C10" s="25" t="s">
        <v>23</v>
      </c>
      <c r="D10" s="25" t="s">
        <v>24</v>
      </c>
      <c r="E10" s="25" t="s">
        <v>25</v>
      </c>
      <c r="F10" s="94">
        <v>1</v>
      </c>
      <c r="G10" s="67">
        <v>5</v>
      </c>
      <c r="H10" s="25" t="s">
        <v>356</v>
      </c>
      <c r="I10" s="25" t="s">
        <v>26</v>
      </c>
      <c r="J10" s="68"/>
    </row>
    <row r="11" spans="1:10" s="7" customFormat="1" ht="30" customHeight="1">
      <c r="A11" s="87">
        <v>6</v>
      </c>
      <c r="B11" s="24" t="s">
        <v>22</v>
      </c>
      <c r="C11" s="25" t="s">
        <v>27</v>
      </c>
      <c r="D11" s="26" t="s">
        <v>28</v>
      </c>
      <c r="E11" s="26" t="s">
        <v>29</v>
      </c>
      <c r="F11" s="69">
        <v>1</v>
      </c>
      <c r="G11" s="67">
        <v>5</v>
      </c>
      <c r="H11" s="25" t="s">
        <v>357</v>
      </c>
      <c r="I11" s="25" t="s">
        <v>26</v>
      </c>
      <c r="J11" s="68"/>
    </row>
    <row r="12" spans="1:10" s="6" customFormat="1" ht="30" customHeight="1">
      <c r="A12" s="87">
        <v>7</v>
      </c>
      <c r="B12" s="24" t="s">
        <v>22</v>
      </c>
      <c r="C12" s="25" t="s">
        <v>30</v>
      </c>
      <c r="D12" s="25" t="s">
        <v>31</v>
      </c>
      <c r="E12" s="25" t="s">
        <v>32</v>
      </c>
      <c r="F12" s="94">
        <v>2.95</v>
      </c>
      <c r="G12" s="67">
        <v>4.5</v>
      </c>
      <c r="H12" s="25" t="s">
        <v>358</v>
      </c>
      <c r="I12" s="94"/>
      <c r="J12" s="94"/>
    </row>
    <row r="13" spans="1:10" s="7" customFormat="1" ht="30" customHeight="1">
      <c r="A13" s="87">
        <v>8</v>
      </c>
      <c r="B13" s="24" t="s">
        <v>22</v>
      </c>
      <c r="C13" s="27" t="s">
        <v>33</v>
      </c>
      <c r="D13" s="25" t="s">
        <v>34</v>
      </c>
      <c r="E13" s="25" t="s">
        <v>35</v>
      </c>
      <c r="F13" s="70">
        <v>3.75</v>
      </c>
      <c r="G13" s="67">
        <v>4.5</v>
      </c>
      <c r="H13" s="25" t="s">
        <v>359</v>
      </c>
      <c r="I13" s="94"/>
      <c r="J13" s="68"/>
    </row>
    <row r="14" spans="1:10" s="6" customFormat="1" ht="30" customHeight="1">
      <c r="A14" s="87">
        <v>9</v>
      </c>
      <c r="B14" s="24" t="s">
        <v>22</v>
      </c>
      <c r="C14" s="25" t="s">
        <v>36</v>
      </c>
      <c r="D14" s="25" t="s">
        <v>37</v>
      </c>
      <c r="E14" s="25" t="s">
        <v>38</v>
      </c>
      <c r="F14" s="94">
        <v>1</v>
      </c>
      <c r="G14" s="67">
        <v>4.5</v>
      </c>
      <c r="H14" s="25" t="s">
        <v>360</v>
      </c>
      <c r="I14" s="94"/>
      <c r="J14" s="71"/>
    </row>
    <row r="15" spans="1:10" s="6" customFormat="1" ht="30" customHeight="1">
      <c r="A15" s="87">
        <v>10</v>
      </c>
      <c r="B15" s="24" t="s">
        <v>22</v>
      </c>
      <c r="C15" s="25" t="s">
        <v>39</v>
      </c>
      <c r="D15" s="25" t="s">
        <v>40</v>
      </c>
      <c r="E15" s="25" t="s">
        <v>41</v>
      </c>
      <c r="F15" s="94">
        <v>0.97</v>
      </c>
      <c r="G15" s="67">
        <v>4.5</v>
      </c>
      <c r="H15" s="25" t="s">
        <v>361</v>
      </c>
      <c r="I15" s="94"/>
      <c r="J15" s="71"/>
    </row>
    <row r="16" spans="1:10" s="6" customFormat="1" ht="30" customHeight="1">
      <c r="A16" s="87">
        <v>11</v>
      </c>
      <c r="B16" s="24" t="s">
        <v>22</v>
      </c>
      <c r="C16" s="28" t="s">
        <v>42</v>
      </c>
      <c r="D16" s="25" t="s">
        <v>43</v>
      </c>
      <c r="E16" s="25" t="s">
        <v>44</v>
      </c>
      <c r="F16" s="94">
        <v>2.78</v>
      </c>
      <c r="G16" s="67">
        <v>6.5</v>
      </c>
      <c r="H16" s="25" t="s">
        <v>362</v>
      </c>
      <c r="I16" s="94"/>
      <c r="J16" s="68"/>
    </row>
    <row r="17" spans="1:10" s="7" customFormat="1" ht="30" customHeight="1">
      <c r="A17" s="87">
        <v>12</v>
      </c>
      <c r="B17" s="24" t="s">
        <v>22</v>
      </c>
      <c r="C17" s="27" t="s">
        <v>45</v>
      </c>
      <c r="D17" s="27" t="s">
        <v>46</v>
      </c>
      <c r="E17" s="27" t="s">
        <v>47</v>
      </c>
      <c r="F17" s="70">
        <v>1.15</v>
      </c>
      <c r="G17" s="72">
        <v>4.5</v>
      </c>
      <c r="H17" s="27" t="s">
        <v>363</v>
      </c>
      <c r="I17" s="94"/>
      <c r="J17" s="73"/>
    </row>
    <row r="18" spans="1:10" s="7" customFormat="1" ht="30" customHeight="1">
      <c r="A18" s="87">
        <v>13</v>
      </c>
      <c r="B18" s="24" t="s">
        <v>22</v>
      </c>
      <c r="C18" s="25" t="s">
        <v>48</v>
      </c>
      <c r="D18" s="25" t="s">
        <v>49</v>
      </c>
      <c r="E18" s="25" t="s">
        <v>50</v>
      </c>
      <c r="F18" s="94">
        <v>1.9</v>
      </c>
      <c r="G18" s="67">
        <v>4.5</v>
      </c>
      <c r="H18" s="25" t="s">
        <v>364</v>
      </c>
      <c r="I18" s="94"/>
      <c r="J18" s="73"/>
    </row>
    <row r="19" spans="1:10" s="7" customFormat="1" ht="30" customHeight="1">
      <c r="A19" s="87">
        <v>14</v>
      </c>
      <c r="B19" s="24" t="s">
        <v>22</v>
      </c>
      <c r="C19" s="29" t="s">
        <v>51</v>
      </c>
      <c r="D19" s="25" t="s">
        <v>52</v>
      </c>
      <c r="E19" s="25" t="s">
        <v>53</v>
      </c>
      <c r="F19" s="94">
        <v>0.45</v>
      </c>
      <c r="G19" s="67">
        <v>4.5</v>
      </c>
      <c r="H19" s="25" t="s">
        <v>365</v>
      </c>
      <c r="I19" s="94"/>
      <c r="J19" s="73"/>
    </row>
    <row r="20" spans="1:10" s="7" customFormat="1" ht="30" customHeight="1">
      <c r="A20" s="87">
        <v>15</v>
      </c>
      <c r="B20" s="24" t="s">
        <v>22</v>
      </c>
      <c r="C20" s="34" t="s">
        <v>54</v>
      </c>
      <c r="D20" s="34" t="s">
        <v>55</v>
      </c>
      <c r="E20" s="34" t="s">
        <v>56</v>
      </c>
      <c r="F20" s="94">
        <v>0.75</v>
      </c>
      <c r="G20" s="67">
        <v>4.5</v>
      </c>
      <c r="H20" s="34" t="s">
        <v>366</v>
      </c>
      <c r="I20" s="94"/>
      <c r="J20" s="73"/>
    </row>
    <row r="21" spans="1:10" s="6" customFormat="1" ht="30" customHeight="1">
      <c r="A21" s="93"/>
      <c r="B21" s="24" t="s">
        <v>21</v>
      </c>
      <c r="C21" s="24"/>
      <c r="D21" s="93"/>
      <c r="E21" s="93"/>
      <c r="F21" s="91">
        <f>SUM(F10:F20)</f>
        <v>17.7</v>
      </c>
      <c r="G21" s="92"/>
      <c r="H21" s="93"/>
      <c r="I21" s="93"/>
      <c r="J21" s="90"/>
    </row>
    <row r="22" spans="1:10" s="8" customFormat="1" ht="30" customHeight="1">
      <c r="A22" s="87">
        <v>16</v>
      </c>
      <c r="B22" s="35" t="s">
        <v>57</v>
      </c>
      <c r="C22" s="22" t="s">
        <v>468</v>
      </c>
      <c r="D22" s="22" t="s">
        <v>58</v>
      </c>
      <c r="E22" s="22" t="s">
        <v>59</v>
      </c>
      <c r="F22" s="74">
        <v>2.75</v>
      </c>
      <c r="G22" s="75">
        <v>4.5</v>
      </c>
      <c r="H22" s="35" t="s">
        <v>367</v>
      </c>
      <c r="I22" s="76"/>
      <c r="J22" s="87"/>
    </row>
    <row r="23" spans="1:10" s="8" customFormat="1" ht="30" customHeight="1">
      <c r="A23" s="87">
        <v>17</v>
      </c>
      <c r="B23" s="35" t="s">
        <v>57</v>
      </c>
      <c r="C23" s="22" t="s">
        <v>469</v>
      </c>
      <c r="D23" s="22" t="s">
        <v>60</v>
      </c>
      <c r="E23" s="22" t="s">
        <v>61</v>
      </c>
      <c r="F23" s="74">
        <v>2</v>
      </c>
      <c r="G23" s="75">
        <v>4.5</v>
      </c>
      <c r="H23" s="35" t="s">
        <v>368</v>
      </c>
      <c r="I23" s="76"/>
      <c r="J23" s="87"/>
    </row>
    <row r="24" spans="1:12" s="8" customFormat="1" ht="30" customHeight="1">
      <c r="A24" s="87">
        <v>18</v>
      </c>
      <c r="B24" s="22" t="s">
        <v>57</v>
      </c>
      <c r="C24" s="22" t="s">
        <v>470</v>
      </c>
      <c r="D24" s="22" t="s">
        <v>62</v>
      </c>
      <c r="E24" s="22" t="s">
        <v>63</v>
      </c>
      <c r="F24" s="74">
        <v>2</v>
      </c>
      <c r="G24" s="75">
        <v>4.5</v>
      </c>
      <c r="H24" s="35" t="s">
        <v>369</v>
      </c>
      <c r="I24" s="87"/>
      <c r="J24" s="87"/>
      <c r="K24" s="37"/>
      <c r="L24" s="38"/>
    </row>
    <row r="25" spans="1:12" s="8" customFormat="1" ht="30" customHeight="1">
      <c r="A25" s="87">
        <v>19</v>
      </c>
      <c r="B25" s="22" t="s">
        <v>57</v>
      </c>
      <c r="C25" s="22" t="s">
        <v>471</v>
      </c>
      <c r="D25" s="22" t="s">
        <v>64</v>
      </c>
      <c r="E25" s="22" t="s">
        <v>65</v>
      </c>
      <c r="F25" s="77">
        <v>1.8</v>
      </c>
      <c r="G25" s="75">
        <v>4.5</v>
      </c>
      <c r="H25" s="22" t="s">
        <v>370</v>
      </c>
      <c r="I25" s="87"/>
      <c r="J25" s="87"/>
      <c r="K25" s="37"/>
      <c r="L25" s="38"/>
    </row>
    <row r="26" spans="1:12" s="8" customFormat="1" ht="30" customHeight="1">
      <c r="A26" s="87">
        <v>20</v>
      </c>
      <c r="B26" s="22" t="s">
        <v>57</v>
      </c>
      <c r="C26" s="22" t="s">
        <v>472</v>
      </c>
      <c r="D26" s="22" t="s">
        <v>66</v>
      </c>
      <c r="E26" s="22" t="s">
        <v>67</v>
      </c>
      <c r="F26" s="77">
        <v>0.6</v>
      </c>
      <c r="G26" s="75">
        <v>4.5</v>
      </c>
      <c r="H26" s="22" t="s">
        <v>371</v>
      </c>
      <c r="I26" s="87"/>
      <c r="J26" s="87"/>
      <c r="K26" s="37"/>
      <c r="L26" s="38"/>
    </row>
    <row r="27" spans="1:12" s="9" customFormat="1" ht="30" customHeight="1">
      <c r="A27" s="87">
        <v>21</v>
      </c>
      <c r="B27" s="22" t="s">
        <v>57</v>
      </c>
      <c r="C27" s="22" t="s">
        <v>473</v>
      </c>
      <c r="D27" s="22" t="s">
        <v>68</v>
      </c>
      <c r="E27" s="22" t="s">
        <v>68</v>
      </c>
      <c r="F27" s="77">
        <v>5.6</v>
      </c>
      <c r="G27" s="75">
        <v>4.5</v>
      </c>
      <c r="H27" s="35" t="s">
        <v>372</v>
      </c>
      <c r="I27" s="87"/>
      <c r="J27" s="73"/>
      <c r="K27" s="39"/>
      <c r="L27" s="40"/>
    </row>
    <row r="28" spans="1:12" s="9" customFormat="1" ht="30" customHeight="1">
      <c r="A28" s="87">
        <v>22</v>
      </c>
      <c r="B28" s="22" t="s">
        <v>57</v>
      </c>
      <c r="C28" s="22" t="s">
        <v>474</v>
      </c>
      <c r="D28" s="22" t="s">
        <v>69</v>
      </c>
      <c r="E28" s="22" t="s">
        <v>70</v>
      </c>
      <c r="F28" s="74">
        <v>0.6</v>
      </c>
      <c r="G28" s="75">
        <v>4.5</v>
      </c>
      <c r="H28" s="35" t="s">
        <v>373</v>
      </c>
      <c r="I28" s="87"/>
      <c r="J28" s="73"/>
      <c r="K28" s="39"/>
      <c r="L28" s="40"/>
    </row>
    <row r="29" spans="1:12" s="9" customFormat="1" ht="30" customHeight="1">
      <c r="A29" s="87">
        <v>23</v>
      </c>
      <c r="B29" s="22" t="s">
        <v>57</v>
      </c>
      <c r="C29" s="22" t="s">
        <v>71</v>
      </c>
      <c r="D29" s="22" t="s">
        <v>72</v>
      </c>
      <c r="E29" s="22" t="s">
        <v>73</v>
      </c>
      <c r="F29" s="74">
        <v>0.8</v>
      </c>
      <c r="G29" s="75">
        <v>4.5</v>
      </c>
      <c r="H29" s="35" t="s">
        <v>374</v>
      </c>
      <c r="I29" s="87"/>
      <c r="J29" s="73"/>
      <c r="K29" s="39"/>
      <c r="L29" s="40"/>
    </row>
    <row r="30" spans="1:12" s="9" customFormat="1" ht="30" customHeight="1">
      <c r="A30" s="87">
        <v>24</v>
      </c>
      <c r="B30" s="22" t="s">
        <v>57</v>
      </c>
      <c r="C30" s="22" t="s">
        <v>475</v>
      </c>
      <c r="D30" s="22" t="s">
        <v>74</v>
      </c>
      <c r="E30" s="22" t="s">
        <v>75</v>
      </c>
      <c r="F30" s="77">
        <v>0.8</v>
      </c>
      <c r="G30" s="75">
        <v>4.5</v>
      </c>
      <c r="H30" s="22" t="s">
        <v>375</v>
      </c>
      <c r="I30" s="87"/>
      <c r="J30" s="73"/>
      <c r="K30" s="39"/>
      <c r="L30" s="40"/>
    </row>
    <row r="31" spans="1:12" s="9" customFormat="1" ht="30" customHeight="1">
      <c r="A31" s="87">
        <v>25</v>
      </c>
      <c r="B31" s="22" t="s">
        <v>57</v>
      </c>
      <c r="C31" s="22" t="s">
        <v>476</v>
      </c>
      <c r="D31" s="22" t="s">
        <v>76</v>
      </c>
      <c r="E31" s="22" t="s">
        <v>77</v>
      </c>
      <c r="F31" s="77">
        <v>0.8</v>
      </c>
      <c r="G31" s="75">
        <v>4.5</v>
      </c>
      <c r="H31" s="22" t="s">
        <v>376</v>
      </c>
      <c r="I31" s="87"/>
      <c r="J31" s="73"/>
      <c r="K31" s="39"/>
      <c r="L31" s="40"/>
    </row>
    <row r="32" spans="1:12" s="9" customFormat="1" ht="30" customHeight="1">
      <c r="A32" s="87">
        <v>26</v>
      </c>
      <c r="B32" s="22" t="s">
        <v>57</v>
      </c>
      <c r="C32" s="22" t="s">
        <v>477</v>
      </c>
      <c r="D32" s="22" t="s">
        <v>78</v>
      </c>
      <c r="E32" s="22" t="s">
        <v>79</v>
      </c>
      <c r="F32" s="74">
        <v>1.93</v>
      </c>
      <c r="G32" s="75">
        <v>4.5</v>
      </c>
      <c r="H32" s="35" t="s">
        <v>377</v>
      </c>
      <c r="I32" s="87"/>
      <c r="J32" s="73"/>
      <c r="K32" s="39"/>
      <c r="L32" s="40"/>
    </row>
    <row r="33" spans="1:10" s="6" customFormat="1" ht="30" customHeight="1">
      <c r="A33" s="87"/>
      <c r="B33" s="24" t="s">
        <v>21</v>
      </c>
      <c r="C33" s="24"/>
      <c r="D33" s="93"/>
      <c r="E33" s="93"/>
      <c r="F33" s="91">
        <f>SUM(F22:F32)</f>
        <v>19.68</v>
      </c>
      <c r="G33" s="92"/>
      <c r="H33" s="93"/>
      <c r="I33" s="93"/>
      <c r="J33" s="90"/>
    </row>
    <row r="34" spans="1:13" s="6" customFormat="1" ht="30" customHeight="1">
      <c r="A34" s="93">
        <v>27</v>
      </c>
      <c r="B34" s="24" t="s">
        <v>80</v>
      </c>
      <c r="C34" s="22" t="s">
        <v>478</v>
      </c>
      <c r="D34" s="22" t="s">
        <v>81</v>
      </c>
      <c r="E34" s="22" t="s">
        <v>82</v>
      </c>
      <c r="F34" s="77">
        <v>0.64</v>
      </c>
      <c r="G34" s="75">
        <v>4.5</v>
      </c>
      <c r="H34" s="22" t="s">
        <v>378</v>
      </c>
      <c r="I34" s="87"/>
      <c r="J34" s="87"/>
      <c r="K34" s="41"/>
      <c r="L34" s="42"/>
      <c r="M34" s="41"/>
    </row>
    <row r="35" spans="1:13" s="7" customFormat="1" ht="30" customHeight="1">
      <c r="A35" s="93">
        <v>28</v>
      </c>
      <c r="B35" s="22" t="s">
        <v>80</v>
      </c>
      <c r="C35" s="36" t="s">
        <v>479</v>
      </c>
      <c r="D35" s="22" t="s">
        <v>83</v>
      </c>
      <c r="E35" s="22" t="s">
        <v>84</v>
      </c>
      <c r="F35" s="78">
        <v>2.4</v>
      </c>
      <c r="G35" s="75">
        <v>4.5</v>
      </c>
      <c r="H35" s="36" t="s">
        <v>379</v>
      </c>
      <c r="I35" s="22" t="s">
        <v>85</v>
      </c>
      <c r="J35" s="79"/>
      <c r="K35" s="43"/>
      <c r="L35" s="43"/>
      <c r="M35" s="44"/>
    </row>
    <row r="36" spans="1:13" s="6" customFormat="1" ht="30" customHeight="1">
      <c r="A36" s="93">
        <v>29</v>
      </c>
      <c r="B36" s="24" t="s">
        <v>80</v>
      </c>
      <c r="C36" s="22" t="s">
        <v>480</v>
      </c>
      <c r="D36" s="22" t="s">
        <v>86</v>
      </c>
      <c r="E36" s="22" t="s">
        <v>87</v>
      </c>
      <c r="F36" s="74">
        <v>2</v>
      </c>
      <c r="G36" s="75">
        <v>4.5</v>
      </c>
      <c r="H36" s="22" t="s">
        <v>380</v>
      </c>
      <c r="I36" s="22" t="s">
        <v>85</v>
      </c>
      <c r="J36" s="87"/>
      <c r="K36" s="45"/>
      <c r="L36" s="45"/>
      <c r="M36" s="46"/>
    </row>
    <row r="37" spans="1:242" s="8" customFormat="1" ht="30" customHeight="1">
      <c r="A37" s="93">
        <v>30</v>
      </c>
      <c r="B37" s="35" t="s">
        <v>80</v>
      </c>
      <c r="C37" s="22" t="s">
        <v>481</v>
      </c>
      <c r="D37" s="22" t="s">
        <v>88</v>
      </c>
      <c r="E37" s="22" t="s">
        <v>89</v>
      </c>
      <c r="F37" s="78">
        <v>4.62</v>
      </c>
      <c r="G37" s="75">
        <v>4.5</v>
      </c>
      <c r="H37" s="36" t="s">
        <v>381</v>
      </c>
      <c r="I37" s="87"/>
      <c r="J37" s="79"/>
      <c r="K37" s="56"/>
      <c r="L37" s="56"/>
      <c r="M37" s="4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</row>
    <row r="38" spans="1:13" s="6" customFormat="1" ht="30" customHeight="1">
      <c r="A38" s="93">
        <v>31</v>
      </c>
      <c r="B38" s="24" t="s">
        <v>80</v>
      </c>
      <c r="C38" s="22" t="s">
        <v>482</v>
      </c>
      <c r="D38" s="22" t="s">
        <v>90</v>
      </c>
      <c r="E38" s="22" t="s">
        <v>91</v>
      </c>
      <c r="F38" s="74">
        <v>3.7</v>
      </c>
      <c r="G38" s="75">
        <v>4.5</v>
      </c>
      <c r="H38" s="22" t="s">
        <v>382</v>
      </c>
      <c r="I38" s="87"/>
      <c r="J38" s="87"/>
      <c r="K38" s="41"/>
      <c r="L38" s="42"/>
      <c r="M38" s="41"/>
    </row>
    <row r="39" spans="1:13" s="7" customFormat="1" ht="30" customHeight="1">
      <c r="A39" s="93">
        <v>32</v>
      </c>
      <c r="B39" s="22" t="s">
        <v>80</v>
      </c>
      <c r="C39" s="22" t="s">
        <v>483</v>
      </c>
      <c r="D39" s="22" t="s">
        <v>92</v>
      </c>
      <c r="E39" s="22" t="s">
        <v>93</v>
      </c>
      <c r="F39" s="74">
        <v>1.29</v>
      </c>
      <c r="G39" s="75">
        <v>4.5</v>
      </c>
      <c r="H39" s="35" t="s">
        <v>383</v>
      </c>
      <c r="I39" s="87"/>
      <c r="J39" s="87"/>
      <c r="K39" s="44"/>
      <c r="L39" s="57"/>
      <c r="M39" s="44"/>
    </row>
    <row r="40" spans="1:242" s="6" customFormat="1" ht="30" customHeight="1">
      <c r="A40" s="93">
        <v>33</v>
      </c>
      <c r="B40" s="24" t="s">
        <v>80</v>
      </c>
      <c r="C40" s="22" t="s">
        <v>484</v>
      </c>
      <c r="D40" s="22" t="s">
        <v>94</v>
      </c>
      <c r="E40" s="22" t="s">
        <v>95</v>
      </c>
      <c r="F40" s="78">
        <v>2.9</v>
      </c>
      <c r="G40" s="75">
        <v>4.5</v>
      </c>
      <c r="H40" s="36" t="s">
        <v>384</v>
      </c>
      <c r="I40" s="87"/>
      <c r="J40" s="87"/>
      <c r="K40" s="46"/>
      <c r="L40" s="58"/>
      <c r="M40" s="4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</row>
    <row r="41" spans="1:242" s="7" customFormat="1" ht="30" customHeight="1">
      <c r="A41" s="93">
        <v>34</v>
      </c>
      <c r="B41" s="22" t="s">
        <v>80</v>
      </c>
      <c r="C41" s="36" t="s">
        <v>485</v>
      </c>
      <c r="D41" s="22" t="s">
        <v>96</v>
      </c>
      <c r="E41" s="22" t="s">
        <v>97</v>
      </c>
      <c r="F41" s="78">
        <v>0.89</v>
      </c>
      <c r="G41" s="75">
        <v>4.5</v>
      </c>
      <c r="H41" s="36" t="s">
        <v>385</v>
      </c>
      <c r="I41" s="87"/>
      <c r="J41" s="87"/>
      <c r="K41" s="44"/>
      <c r="L41" s="57"/>
      <c r="M41" s="44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</row>
    <row r="42" spans="1:13" s="6" customFormat="1" ht="30" customHeight="1">
      <c r="A42" s="93">
        <v>35</v>
      </c>
      <c r="B42" s="24" t="s">
        <v>80</v>
      </c>
      <c r="C42" s="22" t="s">
        <v>486</v>
      </c>
      <c r="D42" s="36" t="s">
        <v>98</v>
      </c>
      <c r="E42" s="36" t="s">
        <v>99</v>
      </c>
      <c r="F42" s="78">
        <v>4.15</v>
      </c>
      <c r="G42" s="75">
        <v>4.5</v>
      </c>
      <c r="H42" s="35" t="s">
        <v>386</v>
      </c>
      <c r="I42" s="87"/>
      <c r="J42" s="87"/>
      <c r="K42" s="46"/>
      <c r="L42" s="58"/>
      <c r="M42" s="46"/>
    </row>
    <row r="43" spans="1:242" s="6" customFormat="1" ht="30" customHeight="1">
      <c r="A43" s="93">
        <v>36</v>
      </c>
      <c r="B43" s="24" t="s">
        <v>80</v>
      </c>
      <c r="C43" s="23" t="s">
        <v>487</v>
      </c>
      <c r="D43" s="36" t="s">
        <v>100</v>
      </c>
      <c r="E43" s="36" t="s">
        <v>101</v>
      </c>
      <c r="F43" s="78">
        <v>0.9</v>
      </c>
      <c r="G43" s="75">
        <v>4.5</v>
      </c>
      <c r="H43" s="35" t="s">
        <v>387</v>
      </c>
      <c r="I43" s="87"/>
      <c r="J43" s="87"/>
      <c r="K43" s="46"/>
      <c r="L43" s="58"/>
      <c r="M43" s="4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</row>
    <row r="44" spans="1:242" s="6" customFormat="1" ht="30" customHeight="1">
      <c r="A44" s="93">
        <v>37</v>
      </c>
      <c r="B44" s="24" t="s">
        <v>80</v>
      </c>
      <c r="C44" s="22" t="s">
        <v>102</v>
      </c>
      <c r="D44" s="22" t="s">
        <v>103</v>
      </c>
      <c r="E44" s="22" t="s">
        <v>104</v>
      </c>
      <c r="F44" s="78">
        <v>1.44</v>
      </c>
      <c r="G44" s="75">
        <v>4.5</v>
      </c>
      <c r="H44" s="36" t="s">
        <v>388</v>
      </c>
      <c r="I44" s="87"/>
      <c r="J44" s="87"/>
      <c r="K44" s="46"/>
      <c r="L44" s="58"/>
      <c r="M44" s="4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</row>
    <row r="45" spans="1:242" s="6" customFormat="1" ht="30" customHeight="1">
      <c r="A45" s="93">
        <v>38</v>
      </c>
      <c r="B45" s="24" t="s">
        <v>80</v>
      </c>
      <c r="C45" s="22" t="s">
        <v>488</v>
      </c>
      <c r="D45" s="22" t="s">
        <v>105</v>
      </c>
      <c r="E45" s="22" t="s">
        <v>106</v>
      </c>
      <c r="F45" s="78">
        <v>0.55</v>
      </c>
      <c r="G45" s="75">
        <v>4.5</v>
      </c>
      <c r="H45" s="36" t="s">
        <v>389</v>
      </c>
      <c r="I45" s="87"/>
      <c r="J45" s="87"/>
      <c r="K45" s="46"/>
      <c r="L45" s="58"/>
      <c r="M45" s="45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</row>
    <row r="46" spans="1:242" s="7" customFormat="1" ht="30" customHeight="1">
      <c r="A46" s="93">
        <v>39</v>
      </c>
      <c r="B46" s="22" t="s">
        <v>80</v>
      </c>
      <c r="C46" s="36" t="s">
        <v>489</v>
      </c>
      <c r="D46" s="22" t="s">
        <v>107</v>
      </c>
      <c r="E46" s="22" t="s">
        <v>108</v>
      </c>
      <c r="F46" s="78">
        <v>0.65</v>
      </c>
      <c r="G46" s="75">
        <v>4.5</v>
      </c>
      <c r="H46" s="36" t="s">
        <v>390</v>
      </c>
      <c r="I46" s="87"/>
      <c r="J46" s="87"/>
      <c r="K46" s="44"/>
      <c r="L46" s="57"/>
      <c r="M46" s="4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</row>
    <row r="47" spans="1:13" s="6" customFormat="1" ht="30" customHeight="1">
      <c r="A47" s="93"/>
      <c r="B47" s="24" t="s">
        <v>21</v>
      </c>
      <c r="C47" s="22"/>
      <c r="D47" s="87"/>
      <c r="E47" s="87"/>
      <c r="F47" s="77">
        <f>SUM(F34:F46)</f>
        <v>26.129999999999995</v>
      </c>
      <c r="G47" s="75"/>
      <c r="H47" s="87"/>
      <c r="I47" s="87"/>
      <c r="J47" s="87"/>
      <c r="K47" s="45"/>
      <c r="L47" s="45"/>
      <c r="M47" s="45"/>
    </row>
    <row r="48" spans="1:13" s="6" customFormat="1" ht="30" customHeight="1">
      <c r="A48" s="76">
        <v>40</v>
      </c>
      <c r="B48" s="24" t="s">
        <v>109</v>
      </c>
      <c r="C48" s="23" t="s">
        <v>490</v>
      </c>
      <c r="D48" s="24" t="s">
        <v>37</v>
      </c>
      <c r="E48" s="24" t="s">
        <v>110</v>
      </c>
      <c r="F48" s="91">
        <v>1.6</v>
      </c>
      <c r="G48" s="92">
        <v>4.5</v>
      </c>
      <c r="H48" s="24" t="s">
        <v>391</v>
      </c>
      <c r="I48" s="93"/>
      <c r="J48" s="87"/>
      <c r="K48" s="45"/>
      <c r="L48" s="45"/>
      <c r="M48" s="45"/>
    </row>
    <row r="49" spans="1:13" s="6" customFormat="1" ht="30" customHeight="1">
      <c r="A49" s="76">
        <v>41</v>
      </c>
      <c r="B49" s="24" t="s">
        <v>109</v>
      </c>
      <c r="C49" s="23" t="s">
        <v>491</v>
      </c>
      <c r="D49" s="24" t="s">
        <v>111</v>
      </c>
      <c r="E49" s="24" t="s">
        <v>112</v>
      </c>
      <c r="F49" s="91">
        <v>1.7</v>
      </c>
      <c r="G49" s="92">
        <v>4.5</v>
      </c>
      <c r="H49" s="24" t="s">
        <v>392</v>
      </c>
      <c r="I49" s="24" t="s">
        <v>85</v>
      </c>
      <c r="J49" s="87"/>
      <c r="K49" s="45"/>
      <c r="L49" s="45"/>
      <c r="M49" s="45"/>
    </row>
    <row r="50" spans="1:13" s="6" customFormat="1" ht="30" customHeight="1">
      <c r="A50" s="76">
        <v>42</v>
      </c>
      <c r="B50" s="24" t="s">
        <v>109</v>
      </c>
      <c r="C50" s="23" t="s">
        <v>492</v>
      </c>
      <c r="D50" s="24" t="s">
        <v>113</v>
      </c>
      <c r="E50" s="24" t="s">
        <v>114</v>
      </c>
      <c r="F50" s="91">
        <v>3.23</v>
      </c>
      <c r="G50" s="92">
        <v>4.5</v>
      </c>
      <c r="H50" s="23" t="s">
        <v>393</v>
      </c>
      <c r="I50" s="93"/>
      <c r="J50" s="87"/>
      <c r="K50" s="45"/>
      <c r="L50" s="45"/>
      <c r="M50" s="45"/>
    </row>
    <row r="51" spans="1:10" s="6" customFormat="1" ht="30" customHeight="1">
      <c r="A51" s="76">
        <v>43</v>
      </c>
      <c r="B51" s="24" t="s">
        <v>109</v>
      </c>
      <c r="C51" s="23" t="s">
        <v>493</v>
      </c>
      <c r="D51" s="24" t="s">
        <v>115</v>
      </c>
      <c r="E51" s="24" t="s">
        <v>116</v>
      </c>
      <c r="F51" s="91">
        <v>5.26</v>
      </c>
      <c r="G51" s="92">
        <v>4.5</v>
      </c>
      <c r="H51" s="23" t="s">
        <v>394</v>
      </c>
      <c r="I51" s="93"/>
      <c r="J51" s="87"/>
    </row>
    <row r="52" spans="1:10" s="7" customFormat="1" ht="30" customHeight="1">
      <c r="A52" s="76">
        <v>44</v>
      </c>
      <c r="B52" s="24" t="s">
        <v>109</v>
      </c>
      <c r="C52" s="23" t="s">
        <v>494</v>
      </c>
      <c r="D52" s="24" t="s">
        <v>117</v>
      </c>
      <c r="E52" s="24" t="s">
        <v>118</v>
      </c>
      <c r="F52" s="91">
        <v>3.56</v>
      </c>
      <c r="G52" s="92">
        <v>4.5</v>
      </c>
      <c r="H52" s="24" t="s">
        <v>395</v>
      </c>
      <c r="I52" s="93"/>
      <c r="J52" s="87"/>
    </row>
    <row r="53" spans="1:10" s="6" customFormat="1" ht="30" customHeight="1">
      <c r="A53" s="76">
        <v>45</v>
      </c>
      <c r="B53" s="24" t="s">
        <v>109</v>
      </c>
      <c r="C53" s="23" t="s">
        <v>495</v>
      </c>
      <c r="D53" s="24" t="s">
        <v>119</v>
      </c>
      <c r="E53" s="24" t="s">
        <v>120</v>
      </c>
      <c r="F53" s="91">
        <v>4.35</v>
      </c>
      <c r="G53" s="92">
        <v>4.5</v>
      </c>
      <c r="H53" s="23" t="s">
        <v>396</v>
      </c>
      <c r="I53" s="93"/>
      <c r="J53" s="87"/>
    </row>
    <row r="54" spans="1:10" s="6" customFormat="1" ht="30" customHeight="1">
      <c r="A54" s="76">
        <v>46</v>
      </c>
      <c r="B54" s="24" t="s">
        <v>109</v>
      </c>
      <c r="C54" s="23" t="s">
        <v>496</v>
      </c>
      <c r="D54" s="24" t="s">
        <v>19</v>
      </c>
      <c r="E54" s="24" t="s">
        <v>121</v>
      </c>
      <c r="F54" s="91">
        <v>1.21</v>
      </c>
      <c r="G54" s="92">
        <v>4.5</v>
      </c>
      <c r="H54" s="24" t="s">
        <v>397</v>
      </c>
      <c r="I54" s="24" t="s">
        <v>26</v>
      </c>
      <c r="J54" s="87"/>
    </row>
    <row r="55" spans="1:10" s="6" customFormat="1" ht="30" customHeight="1">
      <c r="A55" s="76">
        <v>47</v>
      </c>
      <c r="B55" s="24" t="s">
        <v>109</v>
      </c>
      <c r="C55" s="23" t="s">
        <v>497</v>
      </c>
      <c r="D55" s="24" t="s">
        <v>122</v>
      </c>
      <c r="E55" s="23" t="s">
        <v>123</v>
      </c>
      <c r="F55" s="91">
        <v>0.6</v>
      </c>
      <c r="G55" s="92">
        <v>4.5</v>
      </c>
      <c r="H55" s="24" t="s">
        <v>398</v>
      </c>
      <c r="I55" s="93"/>
      <c r="J55" s="87"/>
    </row>
    <row r="56" spans="1:10" s="7" customFormat="1" ht="30" customHeight="1">
      <c r="A56" s="76">
        <v>48</v>
      </c>
      <c r="B56" s="24" t="s">
        <v>109</v>
      </c>
      <c r="C56" s="23" t="s">
        <v>498</v>
      </c>
      <c r="D56" s="24" t="s">
        <v>124</v>
      </c>
      <c r="E56" s="24" t="s">
        <v>125</v>
      </c>
      <c r="F56" s="91">
        <v>3.29</v>
      </c>
      <c r="G56" s="92">
        <v>4.5</v>
      </c>
      <c r="H56" s="24" t="s">
        <v>399</v>
      </c>
      <c r="I56" s="93"/>
      <c r="J56" s="87"/>
    </row>
    <row r="57" spans="1:10" s="7" customFormat="1" ht="30" customHeight="1">
      <c r="A57" s="76">
        <v>49</v>
      </c>
      <c r="B57" s="24" t="s">
        <v>109</v>
      </c>
      <c r="C57" s="23" t="s">
        <v>499</v>
      </c>
      <c r="D57" s="24" t="s">
        <v>126</v>
      </c>
      <c r="E57" s="24" t="s">
        <v>127</v>
      </c>
      <c r="F57" s="91">
        <v>1.45</v>
      </c>
      <c r="G57" s="92">
        <v>4.5</v>
      </c>
      <c r="H57" s="24" t="s">
        <v>400</v>
      </c>
      <c r="I57" s="93"/>
      <c r="J57" s="87"/>
    </row>
    <row r="58" spans="1:10" s="6" customFormat="1" ht="30" customHeight="1">
      <c r="A58" s="76"/>
      <c r="B58" s="35" t="s">
        <v>21</v>
      </c>
      <c r="C58" s="35"/>
      <c r="D58" s="76"/>
      <c r="E58" s="76"/>
      <c r="F58" s="77">
        <f>SUM(F48:F57)</f>
        <v>26.25</v>
      </c>
      <c r="G58" s="80"/>
      <c r="H58" s="76"/>
      <c r="I58" s="76"/>
      <c r="J58" s="87"/>
    </row>
    <row r="59" spans="1:10" s="6" customFormat="1" ht="30" customHeight="1">
      <c r="A59" s="87">
        <v>50</v>
      </c>
      <c r="B59" s="24" t="s">
        <v>128</v>
      </c>
      <c r="C59" s="22" t="s">
        <v>500</v>
      </c>
      <c r="D59" s="22" t="s">
        <v>129</v>
      </c>
      <c r="E59" s="22" t="s">
        <v>130</v>
      </c>
      <c r="F59" s="77">
        <v>1</v>
      </c>
      <c r="G59" s="75">
        <v>4.5</v>
      </c>
      <c r="H59" s="22" t="s">
        <v>401</v>
      </c>
      <c r="I59" s="22" t="s">
        <v>85</v>
      </c>
      <c r="J59" s="90"/>
    </row>
    <row r="60" spans="1:10" s="6" customFormat="1" ht="30" customHeight="1">
      <c r="A60" s="87">
        <v>51</v>
      </c>
      <c r="B60" s="24" t="s">
        <v>128</v>
      </c>
      <c r="C60" s="22" t="s">
        <v>501</v>
      </c>
      <c r="D60" s="22" t="s">
        <v>131</v>
      </c>
      <c r="E60" s="22" t="s">
        <v>132</v>
      </c>
      <c r="F60" s="77">
        <v>1.73</v>
      </c>
      <c r="G60" s="75">
        <v>4.5</v>
      </c>
      <c r="H60" s="22" t="s">
        <v>402</v>
      </c>
      <c r="I60" s="22" t="s">
        <v>85</v>
      </c>
      <c r="J60" s="90"/>
    </row>
    <row r="61" spans="1:10" s="6" customFormat="1" ht="30" customHeight="1">
      <c r="A61" s="87">
        <v>52</v>
      </c>
      <c r="B61" s="24" t="s">
        <v>128</v>
      </c>
      <c r="C61" s="22" t="s">
        <v>502</v>
      </c>
      <c r="D61" s="22" t="s">
        <v>133</v>
      </c>
      <c r="E61" s="22" t="s">
        <v>134</v>
      </c>
      <c r="F61" s="77">
        <v>1.5</v>
      </c>
      <c r="G61" s="75">
        <v>4.5</v>
      </c>
      <c r="H61" s="22" t="s">
        <v>403</v>
      </c>
      <c r="I61" s="22" t="s">
        <v>26</v>
      </c>
      <c r="J61" s="90"/>
    </row>
    <row r="62" spans="1:10" s="6" customFormat="1" ht="30" customHeight="1">
      <c r="A62" s="87">
        <v>53</v>
      </c>
      <c r="B62" s="24" t="s">
        <v>128</v>
      </c>
      <c r="C62" s="22" t="s">
        <v>503</v>
      </c>
      <c r="D62" s="22" t="s">
        <v>91</v>
      </c>
      <c r="E62" s="22" t="s">
        <v>135</v>
      </c>
      <c r="F62" s="77">
        <v>2.1</v>
      </c>
      <c r="G62" s="75">
        <v>4.5</v>
      </c>
      <c r="H62" s="22" t="s">
        <v>404</v>
      </c>
      <c r="I62" s="87"/>
      <c r="J62" s="90"/>
    </row>
    <row r="63" spans="1:10" s="6" customFormat="1" ht="30" customHeight="1">
      <c r="A63" s="87">
        <v>54</v>
      </c>
      <c r="B63" s="24" t="s">
        <v>128</v>
      </c>
      <c r="C63" s="22" t="s">
        <v>504</v>
      </c>
      <c r="D63" s="22" t="s">
        <v>136</v>
      </c>
      <c r="E63" s="22" t="s">
        <v>137</v>
      </c>
      <c r="F63" s="77">
        <v>2.73</v>
      </c>
      <c r="G63" s="75">
        <v>4.5</v>
      </c>
      <c r="H63" s="22" t="s">
        <v>405</v>
      </c>
      <c r="I63" s="87"/>
      <c r="J63" s="90"/>
    </row>
    <row r="64" spans="1:10" s="6" customFormat="1" ht="30" customHeight="1">
      <c r="A64" s="87">
        <v>55</v>
      </c>
      <c r="B64" s="24" t="s">
        <v>128</v>
      </c>
      <c r="C64" s="22" t="s">
        <v>505</v>
      </c>
      <c r="D64" s="22" t="s">
        <v>138</v>
      </c>
      <c r="E64" s="22" t="s">
        <v>139</v>
      </c>
      <c r="F64" s="77">
        <v>3.6</v>
      </c>
      <c r="G64" s="75">
        <v>4.5</v>
      </c>
      <c r="H64" s="22" t="s">
        <v>406</v>
      </c>
      <c r="I64" s="87"/>
      <c r="J64" s="90"/>
    </row>
    <row r="65" spans="1:10" s="6" customFormat="1" ht="30" customHeight="1">
      <c r="A65" s="87">
        <v>56</v>
      </c>
      <c r="B65" s="24" t="s">
        <v>128</v>
      </c>
      <c r="C65" s="22" t="s">
        <v>506</v>
      </c>
      <c r="D65" s="22" t="s">
        <v>140</v>
      </c>
      <c r="E65" s="22" t="s">
        <v>141</v>
      </c>
      <c r="F65" s="77">
        <v>4.4</v>
      </c>
      <c r="G65" s="75">
        <v>4.5</v>
      </c>
      <c r="H65" s="22" t="s">
        <v>407</v>
      </c>
      <c r="I65" s="87"/>
      <c r="J65" s="90"/>
    </row>
    <row r="66" spans="1:10" s="6" customFormat="1" ht="30" customHeight="1">
      <c r="A66" s="87">
        <v>57</v>
      </c>
      <c r="B66" s="24" t="s">
        <v>128</v>
      </c>
      <c r="C66" s="22" t="s">
        <v>507</v>
      </c>
      <c r="D66" s="22" t="s">
        <v>142</v>
      </c>
      <c r="E66" s="22" t="s">
        <v>143</v>
      </c>
      <c r="F66" s="77">
        <v>2.3</v>
      </c>
      <c r="G66" s="75">
        <v>4.5</v>
      </c>
      <c r="H66" s="22" t="s">
        <v>408</v>
      </c>
      <c r="I66" s="87"/>
      <c r="J66" s="87"/>
    </row>
    <row r="67" spans="1:10" s="7" customFormat="1" ht="30" customHeight="1">
      <c r="A67" s="87">
        <v>58</v>
      </c>
      <c r="B67" s="35" t="s">
        <v>128</v>
      </c>
      <c r="C67" s="22" t="s">
        <v>508</v>
      </c>
      <c r="D67" s="22" t="s">
        <v>144</v>
      </c>
      <c r="E67" s="22" t="s">
        <v>145</v>
      </c>
      <c r="F67" s="77">
        <v>2.35</v>
      </c>
      <c r="G67" s="75">
        <v>4.5</v>
      </c>
      <c r="H67" s="22" t="s">
        <v>409</v>
      </c>
      <c r="I67" s="87"/>
      <c r="J67" s="87"/>
    </row>
    <row r="68" spans="1:10" s="7" customFormat="1" ht="30" customHeight="1">
      <c r="A68" s="87">
        <v>59</v>
      </c>
      <c r="B68" s="35" t="s">
        <v>128</v>
      </c>
      <c r="C68" s="22" t="s">
        <v>509</v>
      </c>
      <c r="D68" s="22" t="s">
        <v>146</v>
      </c>
      <c r="E68" s="22" t="s">
        <v>147</v>
      </c>
      <c r="F68" s="77">
        <v>0.8</v>
      </c>
      <c r="G68" s="75">
        <v>4.5</v>
      </c>
      <c r="H68" s="22" t="s">
        <v>410</v>
      </c>
      <c r="I68" s="87"/>
      <c r="J68" s="87"/>
    </row>
    <row r="69" spans="1:10" s="7" customFormat="1" ht="30" customHeight="1">
      <c r="A69" s="87">
        <v>60</v>
      </c>
      <c r="B69" s="35" t="s">
        <v>128</v>
      </c>
      <c r="C69" s="22" t="s">
        <v>510</v>
      </c>
      <c r="D69" s="22" t="s">
        <v>148</v>
      </c>
      <c r="E69" s="22" t="s">
        <v>149</v>
      </c>
      <c r="F69" s="77">
        <v>3.8</v>
      </c>
      <c r="G69" s="75">
        <v>4.5</v>
      </c>
      <c r="H69" s="22" t="s">
        <v>411</v>
      </c>
      <c r="I69" s="87"/>
      <c r="J69" s="87"/>
    </row>
    <row r="70" spans="1:10" s="6" customFormat="1" ht="30" customHeight="1">
      <c r="A70" s="87"/>
      <c r="B70" s="24" t="s">
        <v>21</v>
      </c>
      <c r="C70" s="23"/>
      <c r="D70" s="90"/>
      <c r="E70" s="90"/>
      <c r="F70" s="88">
        <f>SUM(F59:F69)</f>
        <v>26.310000000000006</v>
      </c>
      <c r="G70" s="89"/>
      <c r="H70" s="90"/>
      <c r="I70" s="87"/>
      <c r="J70" s="90"/>
    </row>
    <row r="71" spans="1:10" s="6" customFormat="1" ht="30" customHeight="1">
      <c r="A71" s="90">
        <v>61</v>
      </c>
      <c r="B71" s="24" t="s">
        <v>150</v>
      </c>
      <c r="C71" s="22" t="s">
        <v>511</v>
      </c>
      <c r="D71" s="60" t="s">
        <v>151</v>
      </c>
      <c r="E71" s="22" t="s">
        <v>152</v>
      </c>
      <c r="F71" s="77">
        <v>2.9</v>
      </c>
      <c r="G71" s="75">
        <v>4.5</v>
      </c>
      <c r="H71" s="22" t="s">
        <v>153</v>
      </c>
      <c r="I71" s="87"/>
      <c r="J71" s="87"/>
    </row>
    <row r="72" spans="1:10" s="6" customFormat="1" ht="30" customHeight="1">
      <c r="A72" s="90">
        <v>62</v>
      </c>
      <c r="B72" s="24" t="s">
        <v>150</v>
      </c>
      <c r="C72" s="22" t="s">
        <v>512</v>
      </c>
      <c r="D72" s="60" t="s">
        <v>154</v>
      </c>
      <c r="E72" s="22" t="s">
        <v>155</v>
      </c>
      <c r="F72" s="77">
        <v>0.91</v>
      </c>
      <c r="G72" s="75">
        <v>4.5</v>
      </c>
      <c r="H72" s="22" t="s">
        <v>156</v>
      </c>
      <c r="I72" s="22" t="s">
        <v>85</v>
      </c>
      <c r="J72" s="87"/>
    </row>
    <row r="73" spans="1:10" s="6" customFormat="1" ht="30" customHeight="1">
      <c r="A73" s="90">
        <v>63</v>
      </c>
      <c r="B73" s="24" t="s">
        <v>150</v>
      </c>
      <c r="C73" s="22" t="s">
        <v>513</v>
      </c>
      <c r="D73" s="60" t="s">
        <v>157</v>
      </c>
      <c r="E73" s="22" t="s">
        <v>158</v>
      </c>
      <c r="F73" s="77">
        <v>4.3</v>
      </c>
      <c r="G73" s="75">
        <v>4.5</v>
      </c>
      <c r="H73" s="22" t="s">
        <v>412</v>
      </c>
      <c r="I73" s="87"/>
      <c r="J73" s="87"/>
    </row>
    <row r="74" spans="1:10" s="6" customFormat="1" ht="30" customHeight="1">
      <c r="A74" s="90">
        <v>64</v>
      </c>
      <c r="B74" s="24" t="s">
        <v>150</v>
      </c>
      <c r="C74" s="22" t="s">
        <v>514</v>
      </c>
      <c r="D74" s="60" t="s">
        <v>159</v>
      </c>
      <c r="E74" s="23" t="s">
        <v>160</v>
      </c>
      <c r="F74" s="77">
        <v>1.9</v>
      </c>
      <c r="G74" s="75">
        <v>4.5</v>
      </c>
      <c r="H74" s="22" t="s">
        <v>161</v>
      </c>
      <c r="I74" s="87"/>
      <c r="J74" s="87"/>
    </row>
    <row r="75" spans="1:10" s="6" customFormat="1" ht="30" customHeight="1">
      <c r="A75" s="90">
        <v>65</v>
      </c>
      <c r="B75" s="24" t="s">
        <v>150</v>
      </c>
      <c r="C75" s="23" t="s">
        <v>515</v>
      </c>
      <c r="D75" s="61" t="s">
        <v>162</v>
      </c>
      <c r="E75" s="23" t="s">
        <v>163</v>
      </c>
      <c r="F75" s="91">
        <v>2.3</v>
      </c>
      <c r="G75" s="92">
        <v>4.5</v>
      </c>
      <c r="H75" s="23" t="s">
        <v>164</v>
      </c>
      <c r="I75" s="93"/>
      <c r="J75" s="87"/>
    </row>
    <row r="76" spans="1:10" s="6" customFormat="1" ht="45.75" customHeight="1">
      <c r="A76" s="90">
        <v>66</v>
      </c>
      <c r="B76" s="24" t="s">
        <v>150</v>
      </c>
      <c r="C76" s="22" t="s">
        <v>516</v>
      </c>
      <c r="D76" s="60" t="s">
        <v>165</v>
      </c>
      <c r="E76" s="22" t="s">
        <v>413</v>
      </c>
      <c r="F76" s="77">
        <v>4.49</v>
      </c>
      <c r="G76" s="75">
        <v>4.5</v>
      </c>
      <c r="H76" s="22" t="s">
        <v>166</v>
      </c>
      <c r="I76" s="22" t="s">
        <v>85</v>
      </c>
      <c r="J76" s="87"/>
    </row>
    <row r="77" spans="1:10" s="6" customFormat="1" ht="30" customHeight="1">
      <c r="A77" s="90">
        <v>67</v>
      </c>
      <c r="B77" s="24" t="s">
        <v>150</v>
      </c>
      <c r="C77" s="23" t="s">
        <v>517</v>
      </c>
      <c r="D77" s="61" t="s">
        <v>167</v>
      </c>
      <c r="E77" s="23" t="s">
        <v>168</v>
      </c>
      <c r="F77" s="91">
        <v>3.6</v>
      </c>
      <c r="G77" s="92">
        <v>4.5</v>
      </c>
      <c r="H77" s="23" t="s">
        <v>169</v>
      </c>
      <c r="I77" s="22" t="s">
        <v>85</v>
      </c>
      <c r="J77" s="87"/>
    </row>
    <row r="78" spans="1:10" s="6" customFormat="1" ht="30" customHeight="1">
      <c r="A78" s="93"/>
      <c r="B78" s="24" t="s">
        <v>21</v>
      </c>
      <c r="C78" s="24"/>
      <c r="D78" s="93"/>
      <c r="E78" s="93"/>
      <c r="F78" s="91">
        <f>SUM(F71:F77)</f>
        <v>20.4</v>
      </c>
      <c r="G78" s="92"/>
      <c r="H78" s="93"/>
      <c r="I78" s="93"/>
      <c r="J78" s="90"/>
    </row>
    <row r="79" spans="1:10" s="10" customFormat="1" ht="30" customHeight="1">
      <c r="A79" s="87">
        <v>68</v>
      </c>
      <c r="B79" s="24" t="s">
        <v>170</v>
      </c>
      <c r="C79" s="22" t="s">
        <v>518</v>
      </c>
      <c r="D79" s="22" t="s">
        <v>68</v>
      </c>
      <c r="E79" s="22" t="s">
        <v>171</v>
      </c>
      <c r="F79" s="77">
        <v>2.4</v>
      </c>
      <c r="G79" s="75">
        <v>4.5</v>
      </c>
      <c r="H79" s="22" t="s">
        <v>414</v>
      </c>
      <c r="I79" s="87"/>
      <c r="J79" s="90"/>
    </row>
    <row r="80" spans="1:10" s="11" customFormat="1" ht="30" customHeight="1">
      <c r="A80" s="87">
        <v>69</v>
      </c>
      <c r="B80" s="24" t="s">
        <v>170</v>
      </c>
      <c r="C80" s="22" t="s">
        <v>519</v>
      </c>
      <c r="D80" s="87" t="s">
        <v>415</v>
      </c>
      <c r="E80" s="22" t="s">
        <v>172</v>
      </c>
      <c r="F80" s="77">
        <v>3.3</v>
      </c>
      <c r="G80" s="75">
        <v>4.5</v>
      </c>
      <c r="H80" s="22" t="s">
        <v>416</v>
      </c>
      <c r="I80" s="87"/>
      <c r="J80" s="90"/>
    </row>
    <row r="81" spans="1:10" s="6" customFormat="1" ht="30" customHeight="1">
      <c r="A81" s="87">
        <v>70</v>
      </c>
      <c r="B81" s="24" t="s">
        <v>170</v>
      </c>
      <c r="C81" s="22" t="s">
        <v>520</v>
      </c>
      <c r="D81" s="22" t="s">
        <v>173</v>
      </c>
      <c r="E81" s="22" t="s">
        <v>174</v>
      </c>
      <c r="F81" s="77">
        <v>0.71</v>
      </c>
      <c r="G81" s="75">
        <v>4.5</v>
      </c>
      <c r="H81" s="22" t="s">
        <v>417</v>
      </c>
      <c r="I81" s="87"/>
      <c r="J81" s="90"/>
    </row>
    <row r="82" spans="1:10" s="6" customFormat="1" ht="30" customHeight="1">
      <c r="A82" s="87">
        <v>71</v>
      </c>
      <c r="B82" s="24" t="s">
        <v>170</v>
      </c>
      <c r="C82" s="22" t="s">
        <v>521</v>
      </c>
      <c r="D82" s="22" t="s">
        <v>175</v>
      </c>
      <c r="E82" s="22" t="s">
        <v>176</v>
      </c>
      <c r="F82" s="77">
        <v>1.01</v>
      </c>
      <c r="G82" s="75">
        <v>4.5</v>
      </c>
      <c r="H82" s="22" t="s">
        <v>418</v>
      </c>
      <c r="I82" s="87"/>
      <c r="J82" s="87"/>
    </row>
    <row r="83" spans="1:10" s="6" customFormat="1" ht="30" customHeight="1">
      <c r="A83" s="87">
        <v>72</v>
      </c>
      <c r="B83" s="24" t="s">
        <v>170</v>
      </c>
      <c r="C83" s="22" t="s">
        <v>522</v>
      </c>
      <c r="D83" s="22" t="s">
        <v>177</v>
      </c>
      <c r="E83" s="22" t="s">
        <v>178</v>
      </c>
      <c r="F83" s="77">
        <v>4.6</v>
      </c>
      <c r="G83" s="75">
        <v>4.5</v>
      </c>
      <c r="H83" s="22" t="s">
        <v>419</v>
      </c>
      <c r="I83" s="87"/>
      <c r="J83" s="87"/>
    </row>
    <row r="84" spans="1:10" s="6" customFormat="1" ht="30" customHeight="1">
      <c r="A84" s="93"/>
      <c r="B84" s="24" t="s">
        <v>21</v>
      </c>
      <c r="C84" s="24"/>
      <c r="D84" s="93"/>
      <c r="E84" s="93"/>
      <c r="F84" s="91">
        <f>SUM(F79:F83)</f>
        <v>12.02</v>
      </c>
      <c r="G84" s="92"/>
      <c r="H84" s="93"/>
      <c r="I84" s="93"/>
      <c r="J84" s="90"/>
    </row>
    <row r="85" spans="1:10" s="8" customFormat="1" ht="30" customHeight="1">
      <c r="A85" s="87">
        <v>73</v>
      </c>
      <c r="B85" s="35" t="s">
        <v>179</v>
      </c>
      <c r="C85" s="22" t="s">
        <v>180</v>
      </c>
      <c r="D85" s="22" t="s">
        <v>181</v>
      </c>
      <c r="E85" s="22" t="s">
        <v>182</v>
      </c>
      <c r="F85" s="77">
        <v>4.9</v>
      </c>
      <c r="G85" s="75">
        <v>4.5</v>
      </c>
      <c r="H85" s="22" t="s">
        <v>183</v>
      </c>
      <c r="I85" s="87"/>
      <c r="J85" s="79"/>
    </row>
    <row r="86" spans="1:10" s="8" customFormat="1" ht="30" customHeight="1">
      <c r="A86" s="87">
        <v>74</v>
      </c>
      <c r="B86" s="35" t="s">
        <v>179</v>
      </c>
      <c r="C86" s="22" t="s">
        <v>184</v>
      </c>
      <c r="D86" s="22" t="s">
        <v>185</v>
      </c>
      <c r="E86" s="22" t="s">
        <v>186</v>
      </c>
      <c r="F86" s="77">
        <v>3.9</v>
      </c>
      <c r="G86" s="75">
        <v>4.5</v>
      </c>
      <c r="H86" s="22" t="s">
        <v>187</v>
      </c>
      <c r="I86" s="22" t="s">
        <v>85</v>
      </c>
      <c r="J86" s="79"/>
    </row>
    <row r="87" spans="1:10" s="8" customFormat="1" ht="30" customHeight="1">
      <c r="A87" s="87">
        <v>75</v>
      </c>
      <c r="B87" s="35" t="s">
        <v>179</v>
      </c>
      <c r="C87" s="22" t="s">
        <v>188</v>
      </c>
      <c r="D87" s="22" t="s">
        <v>129</v>
      </c>
      <c r="E87" s="22" t="s">
        <v>189</v>
      </c>
      <c r="F87" s="77">
        <v>3</v>
      </c>
      <c r="G87" s="75">
        <v>4.5</v>
      </c>
      <c r="H87" s="22" t="s">
        <v>190</v>
      </c>
      <c r="I87" s="87"/>
      <c r="J87" s="79"/>
    </row>
    <row r="88" spans="1:13" s="8" customFormat="1" ht="30" customHeight="1">
      <c r="A88" s="87">
        <v>76</v>
      </c>
      <c r="B88" s="35" t="s">
        <v>179</v>
      </c>
      <c r="C88" s="22" t="s">
        <v>191</v>
      </c>
      <c r="D88" s="22" t="s">
        <v>192</v>
      </c>
      <c r="E88" s="22" t="s">
        <v>193</v>
      </c>
      <c r="F88" s="77">
        <v>3</v>
      </c>
      <c r="G88" s="75">
        <v>4.5</v>
      </c>
      <c r="H88" s="22" t="s">
        <v>194</v>
      </c>
      <c r="I88" s="87"/>
      <c r="J88" s="79"/>
      <c r="K88" s="37"/>
      <c r="L88" s="37"/>
      <c r="M88" s="37"/>
    </row>
    <row r="89" spans="1:13" s="8" customFormat="1" ht="30" customHeight="1">
      <c r="A89" s="87">
        <v>77</v>
      </c>
      <c r="B89" s="35" t="s">
        <v>179</v>
      </c>
      <c r="C89" s="22" t="s">
        <v>195</v>
      </c>
      <c r="D89" s="22" t="s">
        <v>196</v>
      </c>
      <c r="E89" s="22" t="s">
        <v>197</v>
      </c>
      <c r="F89" s="77">
        <v>1</v>
      </c>
      <c r="G89" s="75">
        <v>4.5</v>
      </c>
      <c r="H89" s="22" t="s">
        <v>198</v>
      </c>
      <c r="I89" s="87"/>
      <c r="J89" s="79"/>
      <c r="K89" s="37"/>
      <c r="L89" s="37"/>
      <c r="M89" s="37"/>
    </row>
    <row r="90" spans="1:10" s="6" customFormat="1" ht="30" customHeight="1">
      <c r="A90" s="93"/>
      <c r="B90" s="24" t="s">
        <v>21</v>
      </c>
      <c r="C90" s="24"/>
      <c r="D90" s="93"/>
      <c r="E90" s="93"/>
      <c r="F90" s="91">
        <f>SUM(F85:F89)</f>
        <v>15.8</v>
      </c>
      <c r="G90" s="92"/>
      <c r="H90" s="93"/>
      <c r="I90" s="93"/>
      <c r="J90" s="90"/>
    </row>
    <row r="91" spans="1:10" s="6" customFormat="1" ht="30" customHeight="1">
      <c r="A91" s="93">
        <v>78</v>
      </c>
      <c r="B91" s="22" t="s">
        <v>199</v>
      </c>
      <c r="C91" s="22" t="s">
        <v>523</v>
      </c>
      <c r="D91" s="22" t="s">
        <v>200</v>
      </c>
      <c r="E91" s="22" t="s">
        <v>201</v>
      </c>
      <c r="F91" s="77">
        <v>10.7</v>
      </c>
      <c r="G91" s="75">
        <v>4.5</v>
      </c>
      <c r="H91" s="22" t="s">
        <v>202</v>
      </c>
      <c r="I91" s="87"/>
      <c r="J91" s="87"/>
    </row>
    <row r="92" spans="1:10" s="6" customFormat="1" ht="30" customHeight="1">
      <c r="A92" s="87">
        <v>79</v>
      </c>
      <c r="B92" s="22" t="s">
        <v>199</v>
      </c>
      <c r="C92" s="22" t="s">
        <v>524</v>
      </c>
      <c r="D92" s="22" t="s">
        <v>203</v>
      </c>
      <c r="E92" s="22" t="s">
        <v>204</v>
      </c>
      <c r="F92" s="77">
        <v>3.2</v>
      </c>
      <c r="G92" s="75">
        <v>4.5</v>
      </c>
      <c r="H92" s="22" t="s">
        <v>205</v>
      </c>
      <c r="I92" s="87"/>
      <c r="J92" s="87"/>
    </row>
    <row r="93" spans="1:10" s="6" customFormat="1" ht="30" customHeight="1">
      <c r="A93" s="93">
        <v>80</v>
      </c>
      <c r="B93" s="22" t="s">
        <v>199</v>
      </c>
      <c r="C93" s="22" t="s">
        <v>525</v>
      </c>
      <c r="D93" s="22" t="s">
        <v>206</v>
      </c>
      <c r="E93" s="22" t="s">
        <v>207</v>
      </c>
      <c r="F93" s="77">
        <v>1.2</v>
      </c>
      <c r="G93" s="75">
        <v>4.5</v>
      </c>
      <c r="H93" s="22" t="s">
        <v>208</v>
      </c>
      <c r="I93" s="87"/>
      <c r="J93" s="87"/>
    </row>
    <row r="94" spans="1:10" s="7" customFormat="1" ht="30" customHeight="1">
      <c r="A94" s="93"/>
      <c r="B94" s="24" t="s">
        <v>21</v>
      </c>
      <c r="C94" s="24"/>
      <c r="D94" s="93"/>
      <c r="E94" s="93"/>
      <c r="F94" s="91">
        <f>SUM(F91:F93)</f>
        <v>15.099999999999998</v>
      </c>
      <c r="G94" s="92"/>
      <c r="H94" s="93"/>
      <c r="I94" s="93"/>
      <c r="J94" s="90"/>
    </row>
    <row r="95" spans="1:10" s="6" customFormat="1" ht="30" customHeight="1">
      <c r="A95" s="87">
        <v>81</v>
      </c>
      <c r="B95" s="24" t="s">
        <v>209</v>
      </c>
      <c r="C95" s="22" t="s">
        <v>210</v>
      </c>
      <c r="D95" s="22" t="s">
        <v>211</v>
      </c>
      <c r="E95" s="22" t="s">
        <v>212</v>
      </c>
      <c r="F95" s="77">
        <v>1.85</v>
      </c>
      <c r="G95" s="75">
        <v>6.5</v>
      </c>
      <c r="H95" s="22" t="s">
        <v>213</v>
      </c>
      <c r="I95" s="22" t="s">
        <v>85</v>
      </c>
      <c r="J95" s="87"/>
    </row>
    <row r="96" spans="1:10" s="6" customFormat="1" ht="30" customHeight="1">
      <c r="A96" s="87">
        <v>82</v>
      </c>
      <c r="B96" s="24" t="s">
        <v>209</v>
      </c>
      <c r="C96" s="22" t="s">
        <v>526</v>
      </c>
      <c r="D96" s="22" t="s">
        <v>214</v>
      </c>
      <c r="E96" s="22" t="s">
        <v>215</v>
      </c>
      <c r="F96" s="77">
        <v>1.65</v>
      </c>
      <c r="G96" s="75">
        <v>4.5</v>
      </c>
      <c r="H96" s="22" t="s">
        <v>216</v>
      </c>
      <c r="I96" s="87"/>
      <c r="J96" s="87"/>
    </row>
    <row r="97" spans="1:10" s="6" customFormat="1" ht="30" customHeight="1">
      <c r="A97" s="87">
        <v>83</v>
      </c>
      <c r="B97" s="24" t="s">
        <v>209</v>
      </c>
      <c r="C97" s="22" t="s">
        <v>527</v>
      </c>
      <c r="D97" s="22" t="s">
        <v>217</v>
      </c>
      <c r="E97" s="22" t="s">
        <v>218</v>
      </c>
      <c r="F97" s="77">
        <v>0.85</v>
      </c>
      <c r="G97" s="75">
        <v>4.5</v>
      </c>
      <c r="H97" s="22" t="s">
        <v>219</v>
      </c>
      <c r="I97" s="87"/>
      <c r="J97" s="90"/>
    </row>
    <row r="98" spans="1:10" s="6" customFormat="1" ht="30" customHeight="1">
      <c r="A98" s="87">
        <v>84</v>
      </c>
      <c r="B98" s="24" t="s">
        <v>209</v>
      </c>
      <c r="C98" s="22" t="s">
        <v>528</v>
      </c>
      <c r="D98" s="22" t="s">
        <v>220</v>
      </c>
      <c r="E98" s="22" t="s">
        <v>221</v>
      </c>
      <c r="F98" s="77">
        <v>3.6</v>
      </c>
      <c r="G98" s="75">
        <v>4.5</v>
      </c>
      <c r="H98" s="22" t="s">
        <v>222</v>
      </c>
      <c r="I98" s="87"/>
      <c r="J98" s="90"/>
    </row>
    <row r="99" spans="1:10" s="6" customFormat="1" ht="30" customHeight="1">
      <c r="A99" s="87">
        <v>85</v>
      </c>
      <c r="B99" s="24" t="s">
        <v>209</v>
      </c>
      <c r="C99" s="22" t="s">
        <v>529</v>
      </c>
      <c r="D99" s="22" t="s">
        <v>223</v>
      </c>
      <c r="E99" s="22" t="s">
        <v>224</v>
      </c>
      <c r="F99" s="77">
        <v>2.7</v>
      </c>
      <c r="G99" s="75">
        <v>4.5</v>
      </c>
      <c r="H99" s="22" t="s">
        <v>225</v>
      </c>
      <c r="I99" s="87"/>
      <c r="J99" s="90"/>
    </row>
    <row r="100" spans="1:10" s="7" customFormat="1" ht="30" customHeight="1">
      <c r="A100" s="87">
        <v>86</v>
      </c>
      <c r="B100" s="24" t="s">
        <v>209</v>
      </c>
      <c r="C100" s="22" t="s">
        <v>530</v>
      </c>
      <c r="D100" s="22" t="s">
        <v>226</v>
      </c>
      <c r="E100" s="22" t="s">
        <v>227</v>
      </c>
      <c r="F100" s="77">
        <v>3</v>
      </c>
      <c r="G100" s="75">
        <v>4.5</v>
      </c>
      <c r="H100" s="22" t="s">
        <v>228</v>
      </c>
      <c r="I100" s="87"/>
      <c r="J100" s="90"/>
    </row>
    <row r="101" spans="1:10" s="7" customFormat="1" ht="30" customHeight="1">
      <c r="A101" s="87">
        <v>87</v>
      </c>
      <c r="B101" s="24" t="s">
        <v>209</v>
      </c>
      <c r="C101" s="22" t="s">
        <v>229</v>
      </c>
      <c r="D101" s="22" t="s">
        <v>230</v>
      </c>
      <c r="E101" s="22" t="s">
        <v>230</v>
      </c>
      <c r="F101" s="77">
        <v>2.3</v>
      </c>
      <c r="G101" s="87">
        <v>4.5</v>
      </c>
      <c r="H101" s="22" t="s">
        <v>231</v>
      </c>
      <c r="I101" s="87"/>
      <c r="J101" s="90"/>
    </row>
    <row r="102" spans="1:10" s="6" customFormat="1" ht="30" customHeight="1">
      <c r="A102" s="93"/>
      <c r="B102" s="24" t="s">
        <v>21</v>
      </c>
      <c r="C102" s="24"/>
      <c r="D102" s="93"/>
      <c r="E102" s="93"/>
      <c r="F102" s="91">
        <f>SUM(F95:F101)</f>
        <v>15.95</v>
      </c>
      <c r="G102" s="92"/>
      <c r="H102" s="93"/>
      <c r="I102" s="93"/>
      <c r="J102" s="90"/>
    </row>
    <row r="103" spans="1:10" s="6" customFormat="1" ht="30" customHeight="1">
      <c r="A103" s="81">
        <v>88</v>
      </c>
      <c r="B103" s="24" t="s">
        <v>232</v>
      </c>
      <c r="C103" s="22" t="s">
        <v>531</v>
      </c>
      <c r="D103" s="22" t="s">
        <v>233</v>
      </c>
      <c r="E103" s="22" t="s">
        <v>234</v>
      </c>
      <c r="F103" s="77">
        <v>1.9</v>
      </c>
      <c r="G103" s="75">
        <v>4.5</v>
      </c>
      <c r="H103" s="22" t="s">
        <v>420</v>
      </c>
      <c r="I103" s="79"/>
      <c r="J103" s="90"/>
    </row>
    <row r="104" spans="1:10" s="6" customFormat="1" ht="30" customHeight="1">
      <c r="A104" s="81">
        <v>89</v>
      </c>
      <c r="B104" s="24" t="s">
        <v>232</v>
      </c>
      <c r="C104" s="22" t="s">
        <v>532</v>
      </c>
      <c r="D104" s="22" t="s">
        <v>37</v>
      </c>
      <c r="E104" s="22" t="s">
        <v>31</v>
      </c>
      <c r="F104" s="77">
        <v>4</v>
      </c>
      <c r="G104" s="75">
        <v>4.5</v>
      </c>
      <c r="H104" s="22" t="s">
        <v>421</v>
      </c>
      <c r="I104" s="87"/>
      <c r="J104" s="90"/>
    </row>
    <row r="105" spans="1:10" s="7" customFormat="1" ht="30" customHeight="1">
      <c r="A105" s="81">
        <v>90</v>
      </c>
      <c r="B105" s="24" t="s">
        <v>232</v>
      </c>
      <c r="C105" s="22" t="s">
        <v>533</v>
      </c>
      <c r="D105" s="22" t="s">
        <v>31</v>
      </c>
      <c r="E105" s="22" t="s">
        <v>235</v>
      </c>
      <c r="F105" s="77">
        <v>0.85</v>
      </c>
      <c r="G105" s="75">
        <v>4.5</v>
      </c>
      <c r="H105" s="22" t="s">
        <v>422</v>
      </c>
      <c r="I105" s="79"/>
      <c r="J105" s="90"/>
    </row>
    <row r="106" spans="1:10" s="6" customFormat="1" ht="30" customHeight="1">
      <c r="A106" s="81">
        <v>91</v>
      </c>
      <c r="B106" s="24" t="s">
        <v>232</v>
      </c>
      <c r="C106" s="22" t="s">
        <v>534</v>
      </c>
      <c r="D106" s="22" t="s">
        <v>236</v>
      </c>
      <c r="E106" s="22" t="s">
        <v>237</v>
      </c>
      <c r="F106" s="77">
        <v>4.08</v>
      </c>
      <c r="G106" s="75">
        <v>4.5</v>
      </c>
      <c r="H106" s="22" t="s">
        <v>423</v>
      </c>
      <c r="I106" s="79"/>
      <c r="J106" s="90"/>
    </row>
    <row r="107" spans="1:10" s="7" customFormat="1" ht="30" customHeight="1">
      <c r="A107" s="81">
        <v>92</v>
      </c>
      <c r="B107" s="24" t="s">
        <v>232</v>
      </c>
      <c r="C107" s="62" t="s">
        <v>535</v>
      </c>
      <c r="D107" s="62" t="s">
        <v>238</v>
      </c>
      <c r="E107" s="62" t="s">
        <v>239</v>
      </c>
      <c r="F107" s="70">
        <v>0.4</v>
      </c>
      <c r="G107" s="72">
        <v>4.5</v>
      </c>
      <c r="H107" s="62" t="s">
        <v>424</v>
      </c>
      <c r="I107" s="79"/>
      <c r="J107" s="90"/>
    </row>
    <row r="108" spans="1:10" s="7" customFormat="1" ht="30" customHeight="1">
      <c r="A108" s="81">
        <v>93</v>
      </c>
      <c r="B108" s="24" t="s">
        <v>232</v>
      </c>
      <c r="C108" s="22" t="s">
        <v>536</v>
      </c>
      <c r="D108" s="22" t="s">
        <v>240</v>
      </c>
      <c r="E108" s="22" t="s">
        <v>241</v>
      </c>
      <c r="F108" s="77">
        <v>1.7</v>
      </c>
      <c r="G108" s="75">
        <v>4.5</v>
      </c>
      <c r="H108" s="22" t="s">
        <v>425</v>
      </c>
      <c r="I108" s="87"/>
      <c r="J108" s="90"/>
    </row>
    <row r="109" spans="1:10" s="7" customFormat="1" ht="30" customHeight="1">
      <c r="A109" s="81">
        <v>94</v>
      </c>
      <c r="B109" s="24" t="s">
        <v>232</v>
      </c>
      <c r="C109" s="22" t="s">
        <v>537</v>
      </c>
      <c r="D109" s="22" t="s">
        <v>242</v>
      </c>
      <c r="E109" s="22" t="s">
        <v>243</v>
      </c>
      <c r="F109" s="77">
        <v>0.47</v>
      </c>
      <c r="G109" s="75">
        <v>4.5</v>
      </c>
      <c r="H109" s="22" t="s">
        <v>426</v>
      </c>
      <c r="I109" s="79"/>
      <c r="J109" s="90"/>
    </row>
    <row r="110" spans="1:10" s="7" customFormat="1" ht="30" customHeight="1">
      <c r="A110" s="81">
        <v>95</v>
      </c>
      <c r="B110" s="24" t="s">
        <v>232</v>
      </c>
      <c r="C110" s="22" t="s">
        <v>538</v>
      </c>
      <c r="D110" s="22" t="s">
        <v>244</v>
      </c>
      <c r="E110" s="22" t="s">
        <v>149</v>
      </c>
      <c r="F110" s="77">
        <v>1.2</v>
      </c>
      <c r="G110" s="75">
        <v>4.5</v>
      </c>
      <c r="H110" s="22" t="s">
        <v>427</v>
      </c>
      <c r="I110" s="79"/>
      <c r="J110" s="90"/>
    </row>
    <row r="111" spans="1:12" s="6" customFormat="1" ht="30" customHeight="1">
      <c r="A111" s="81">
        <v>96</v>
      </c>
      <c r="B111" s="22" t="s">
        <v>232</v>
      </c>
      <c r="C111" s="22" t="s">
        <v>539</v>
      </c>
      <c r="D111" s="22" t="s">
        <v>245</v>
      </c>
      <c r="E111" s="22" t="s">
        <v>246</v>
      </c>
      <c r="F111" s="77">
        <v>1.9</v>
      </c>
      <c r="G111" s="75">
        <v>4.5</v>
      </c>
      <c r="H111" s="22" t="s">
        <v>428</v>
      </c>
      <c r="I111" s="79"/>
      <c r="J111" s="87"/>
      <c r="K111" s="82"/>
      <c r="L111" s="82"/>
    </row>
    <row r="112" spans="1:12" s="6" customFormat="1" ht="30" customHeight="1">
      <c r="A112" s="81">
        <v>97</v>
      </c>
      <c r="B112" s="22" t="s">
        <v>232</v>
      </c>
      <c r="C112" s="22" t="s">
        <v>540</v>
      </c>
      <c r="D112" s="22" t="s">
        <v>247</v>
      </c>
      <c r="E112" s="22" t="s">
        <v>248</v>
      </c>
      <c r="F112" s="77">
        <v>0.8</v>
      </c>
      <c r="G112" s="75">
        <v>4.5</v>
      </c>
      <c r="H112" s="22" t="s">
        <v>429</v>
      </c>
      <c r="I112" s="79"/>
      <c r="J112" s="87"/>
      <c r="K112" s="82"/>
      <c r="L112" s="82"/>
    </row>
    <row r="113" spans="1:12" s="6" customFormat="1" ht="30" customHeight="1">
      <c r="A113" s="81">
        <v>98</v>
      </c>
      <c r="B113" s="22" t="s">
        <v>232</v>
      </c>
      <c r="C113" s="22" t="s">
        <v>541</v>
      </c>
      <c r="D113" s="22" t="s">
        <v>249</v>
      </c>
      <c r="E113" s="22" t="s">
        <v>250</v>
      </c>
      <c r="F113" s="74">
        <v>1.3</v>
      </c>
      <c r="G113" s="75">
        <v>4.5</v>
      </c>
      <c r="H113" s="22" t="s">
        <v>430</v>
      </c>
      <c r="I113" s="79"/>
      <c r="J113" s="87"/>
      <c r="K113" s="82"/>
      <c r="L113" s="82"/>
    </row>
    <row r="114" spans="1:10" s="6" customFormat="1" ht="30" customHeight="1">
      <c r="A114" s="81"/>
      <c r="B114" s="24" t="s">
        <v>21</v>
      </c>
      <c r="C114" s="24"/>
      <c r="D114" s="93"/>
      <c r="E114" s="93"/>
      <c r="F114" s="91">
        <f>SUM(F103:F113)</f>
        <v>18.6</v>
      </c>
      <c r="G114" s="92"/>
      <c r="H114" s="93"/>
      <c r="I114" s="93"/>
      <c r="J114" s="90"/>
    </row>
    <row r="115" spans="1:10" s="6" customFormat="1" ht="30" customHeight="1">
      <c r="A115" s="87">
        <v>99</v>
      </c>
      <c r="B115" s="24" t="s">
        <v>251</v>
      </c>
      <c r="C115" s="63" t="s">
        <v>542</v>
      </c>
      <c r="D115" s="63" t="s">
        <v>252</v>
      </c>
      <c r="E115" s="63" t="s">
        <v>253</v>
      </c>
      <c r="F115" s="47">
        <v>1.5</v>
      </c>
      <c r="G115" s="48">
        <v>4.5</v>
      </c>
      <c r="H115" s="63" t="s">
        <v>431</v>
      </c>
      <c r="I115" s="83" t="s">
        <v>85</v>
      </c>
      <c r="J115" s="87"/>
    </row>
    <row r="116" spans="1:10" s="7" customFormat="1" ht="30" customHeight="1">
      <c r="A116" s="87">
        <v>100</v>
      </c>
      <c r="B116" s="24" t="s">
        <v>251</v>
      </c>
      <c r="C116" s="64" t="s">
        <v>543</v>
      </c>
      <c r="D116" s="64" t="s">
        <v>254</v>
      </c>
      <c r="E116" s="64" t="s">
        <v>255</v>
      </c>
      <c r="F116" s="49">
        <v>1</v>
      </c>
      <c r="G116" s="50">
        <v>4.5</v>
      </c>
      <c r="H116" s="64" t="s">
        <v>432</v>
      </c>
      <c r="I116" s="83" t="s">
        <v>26</v>
      </c>
      <c r="J116" s="87"/>
    </row>
    <row r="117" spans="1:10" s="7" customFormat="1" ht="30" customHeight="1">
      <c r="A117" s="87">
        <v>101</v>
      </c>
      <c r="B117" s="24" t="s">
        <v>251</v>
      </c>
      <c r="C117" s="64" t="s">
        <v>544</v>
      </c>
      <c r="D117" s="64" t="s">
        <v>224</v>
      </c>
      <c r="E117" s="64" t="s">
        <v>256</v>
      </c>
      <c r="F117" s="49">
        <v>2.7</v>
      </c>
      <c r="G117" s="50">
        <v>4.5</v>
      </c>
      <c r="H117" s="64" t="s">
        <v>433</v>
      </c>
      <c r="I117" s="51"/>
      <c r="J117" s="90"/>
    </row>
    <row r="118" spans="1:10" s="7" customFormat="1" ht="30" customHeight="1">
      <c r="A118" s="87">
        <v>102</v>
      </c>
      <c r="B118" s="22" t="s">
        <v>251</v>
      </c>
      <c r="C118" s="64" t="s">
        <v>545</v>
      </c>
      <c r="D118" s="64" t="s">
        <v>257</v>
      </c>
      <c r="E118" s="64" t="s">
        <v>258</v>
      </c>
      <c r="F118" s="49">
        <v>1.6</v>
      </c>
      <c r="G118" s="50">
        <v>4.5</v>
      </c>
      <c r="H118" s="64" t="s">
        <v>434</v>
      </c>
      <c r="I118" s="51"/>
      <c r="J118" s="90"/>
    </row>
    <row r="119" spans="1:10" s="6" customFormat="1" ht="30" customHeight="1">
      <c r="A119" s="87">
        <v>103</v>
      </c>
      <c r="B119" s="22" t="s">
        <v>251</v>
      </c>
      <c r="C119" s="64" t="s">
        <v>546</v>
      </c>
      <c r="D119" s="64" t="s">
        <v>31</v>
      </c>
      <c r="E119" s="64" t="s">
        <v>259</v>
      </c>
      <c r="F119" s="49">
        <v>3.1</v>
      </c>
      <c r="G119" s="50">
        <v>4.5</v>
      </c>
      <c r="H119" s="64" t="s">
        <v>435</v>
      </c>
      <c r="I119" s="51"/>
      <c r="J119" s="90"/>
    </row>
    <row r="120" spans="1:10" s="7" customFormat="1" ht="30" customHeight="1">
      <c r="A120" s="87">
        <v>104</v>
      </c>
      <c r="B120" s="22" t="s">
        <v>251</v>
      </c>
      <c r="C120" s="64" t="s">
        <v>547</v>
      </c>
      <c r="D120" s="64" t="s">
        <v>260</v>
      </c>
      <c r="E120" s="64" t="s">
        <v>261</v>
      </c>
      <c r="F120" s="49">
        <v>2.1</v>
      </c>
      <c r="G120" s="50">
        <v>4.5</v>
      </c>
      <c r="H120" s="64" t="s">
        <v>436</v>
      </c>
      <c r="I120" s="51"/>
      <c r="J120" s="90"/>
    </row>
    <row r="121" spans="1:10" s="7" customFormat="1" ht="42" customHeight="1">
      <c r="A121" s="87">
        <v>105</v>
      </c>
      <c r="B121" s="22" t="s">
        <v>251</v>
      </c>
      <c r="C121" s="64" t="s">
        <v>548</v>
      </c>
      <c r="D121" s="64" t="s">
        <v>262</v>
      </c>
      <c r="E121" s="64" t="s">
        <v>263</v>
      </c>
      <c r="F121" s="49">
        <v>5.4</v>
      </c>
      <c r="G121" s="50">
        <v>4.5</v>
      </c>
      <c r="H121" s="64" t="s">
        <v>437</v>
      </c>
      <c r="I121" s="51"/>
      <c r="J121" s="90"/>
    </row>
    <row r="122" spans="1:10" s="7" customFormat="1" ht="30" customHeight="1">
      <c r="A122" s="87">
        <v>106</v>
      </c>
      <c r="B122" s="22" t="s">
        <v>251</v>
      </c>
      <c r="C122" s="64" t="s">
        <v>549</v>
      </c>
      <c r="D122" s="64" t="s">
        <v>264</v>
      </c>
      <c r="E122" s="64" t="s">
        <v>265</v>
      </c>
      <c r="F122" s="49">
        <v>0.5</v>
      </c>
      <c r="G122" s="50">
        <v>4.5</v>
      </c>
      <c r="H122" s="65" t="s">
        <v>438</v>
      </c>
      <c r="I122" s="51"/>
      <c r="J122" s="90"/>
    </row>
    <row r="123" spans="1:10" s="7" customFormat="1" ht="30" customHeight="1">
      <c r="A123" s="87">
        <v>107</v>
      </c>
      <c r="B123" s="22" t="s">
        <v>251</v>
      </c>
      <c r="C123" s="64" t="s">
        <v>550</v>
      </c>
      <c r="D123" s="64" t="s">
        <v>266</v>
      </c>
      <c r="E123" s="64" t="s">
        <v>267</v>
      </c>
      <c r="F123" s="49">
        <v>1.5</v>
      </c>
      <c r="G123" s="50">
        <v>4.5</v>
      </c>
      <c r="H123" s="66" t="s">
        <v>439</v>
      </c>
      <c r="I123" s="52"/>
      <c r="J123" s="90"/>
    </row>
    <row r="124" spans="1:10" s="7" customFormat="1" ht="30" customHeight="1">
      <c r="A124" s="87">
        <v>108</v>
      </c>
      <c r="B124" s="22" t="s">
        <v>251</v>
      </c>
      <c r="C124" s="64" t="s">
        <v>551</v>
      </c>
      <c r="D124" s="64" t="s">
        <v>268</v>
      </c>
      <c r="E124" s="64" t="s">
        <v>269</v>
      </c>
      <c r="F124" s="49">
        <v>2.5</v>
      </c>
      <c r="G124" s="53">
        <v>4.5</v>
      </c>
      <c r="H124" s="64" t="s">
        <v>440</v>
      </c>
      <c r="I124" s="51"/>
      <c r="J124" s="90"/>
    </row>
    <row r="125" spans="1:10" s="7" customFormat="1" ht="30" customHeight="1">
      <c r="A125" s="87">
        <v>109</v>
      </c>
      <c r="B125" s="22" t="s">
        <v>251</v>
      </c>
      <c r="C125" s="64" t="s">
        <v>552</v>
      </c>
      <c r="D125" s="64" t="s">
        <v>270</v>
      </c>
      <c r="E125" s="64" t="s">
        <v>271</v>
      </c>
      <c r="F125" s="49">
        <v>2</v>
      </c>
      <c r="G125" s="53">
        <v>4.5</v>
      </c>
      <c r="H125" s="64" t="s">
        <v>441</v>
      </c>
      <c r="I125" s="51"/>
      <c r="J125" s="90"/>
    </row>
    <row r="126" spans="1:10" s="6" customFormat="1" ht="30" customHeight="1">
      <c r="A126" s="93"/>
      <c r="B126" s="24" t="s">
        <v>21</v>
      </c>
      <c r="C126" s="24"/>
      <c r="D126" s="93"/>
      <c r="E126" s="93"/>
      <c r="F126" s="91">
        <f>SUM(F115:F125)</f>
        <v>23.9</v>
      </c>
      <c r="G126" s="92"/>
      <c r="H126" s="93"/>
      <c r="I126" s="93"/>
      <c r="J126" s="90"/>
    </row>
    <row r="127" spans="1:10" s="6" customFormat="1" ht="30" customHeight="1">
      <c r="A127" s="87">
        <v>110</v>
      </c>
      <c r="B127" s="24" t="s">
        <v>272</v>
      </c>
      <c r="C127" s="22" t="s">
        <v>553</v>
      </c>
      <c r="D127" s="22" t="s">
        <v>273</v>
      </c>
      <c r="E127" s="22" t="s">
        <v>274</v>
      </c>
      <c r="F127" s="77">
        <v>0.4</v>
      </c>
      <c r="G127" s="89">
        <v>4.5</v>
      </c>
      <c r="H127" s="23" t="s">
        <v>442</v>
      </c>
      <c r="I127" s="22" t="s">
        <v>26</v>
      </c>
      <c r="J127" s="90"/>
    </row>
    <row r="128" spans="1:10" s="6" customFormat="1" ht="30" customHeight="1">
      <c r="A128" s="87">
        <v>111</v>
      </c>
      <c r="B128" s="24" t="s">
        <v>272</v>
      </c>
      <c r="C128" s="22" t="s">
        <v>554</v>
      </c>
      <c r="D128" s="22" t="s">
        <v>275</v>
      </c>
      <c r="E128" s="22" t="s">
        <v>276</v>
      </c>
      <c r="F128" s="77">
        <v>2.82</v>
      </c>
      <c r="G128" s="89">
        <v>4.5</v>
      </c>
      <c r="H128" s="23" t="s">
        <v>443</v>
      </c>
      <c r="I128" s="87"/>
      <c r="J128" s="90"/>
    </row>
    <row r="129" spans="1:10" s="6" customFormat="1" ht="30" customHeight="1">
      <c r="A129" s="87">
        <v>112</v>
      </c>
      <c r="B129" s="24" t="s">
        <v>272</v>
      </c>
      <c r="C129" s="22" t="s">
        <v>555</v>
      </c>
      <c r="D129" s="22" t="s">
        <v>84</v>
      </c>
      <c r="E129" s="23" t="s">
        <v>277</v>
      </c>
      <c r="F129" s="77">
        <v>2.05</v>
      </c>
      <c r="G129" s="89">
        <v>4.5</v>
      </c>
      <c r="H129" s="23" t="s">
        <v>444</v>
      </c>
      <c r="I129" s="90"/>
      <c r="J129" s="90"/>
    </row>
    <row r="130" spans="1:10" s="6" customFormat="1" ht="30" customHeight="1">
      <c r="A130" s="87">
        <v>113</v>
      </c>
      <c r="B130" s="24" t="s">
        <v>272</v>
      </c>
      <c r="C130" s="23" t="s">
        <v>556</v>
      </c>
      <c r="D130" s="23" t="s">
        <v>278</v>
      </c>
      <c r="E130" s="23" t="s">
        <v>278</v>
      </c>
      <c r="F130" s="88">
        <v>1.4</v>
      </c>
      <c r="G130" s="89">
        <v>4.5</v>
      </c>
      <c r="H130" s="23" t="s">
        <v>445</v>
      </c>
      <c r="I130" s="22" t="s">
        <v>85</v>
      </c>
      <c r="J130" s="90"/>
    </row>
    <row r="131" spans="1:10" s="6" customFormat="1" ht="30" customHeight="1">
      <c r="A131" s="93"/>
      <c r="B131" s="23" t="s">
        <v>21</v>
      </c>
      <c r="C131" s="24"/>
      <c r="D131" s="93"/>
      <c r="E131" s="93"/>
      <c r="F131" s="91">
        <f>SUM(F127:F130)</f>
        <v>6.67</v>
      </c>
      <c r="G131" s="92"/>
      <c r="H131" s="93"/>
      <c r="I131" s="93"/>
      <c r="J131" s="90"/>
    </row>
    <row r="132" spans="1:10" s="6" customFormat="1" ht="30" customHeight="1">
      <c r="A132" s="87">
        <v>114</v>
      </c>
      <c r="B132" s="35" t="s">
        <v>279</v>
      </c>
      <c r="C132" s="23" t="s">
        <v>557</v>
      </c>
      <c r="D132" s="23" t="s">
        <v>280</v>
      </c>
      <c r="E132" s="84" t="s">
        <v>281</v>
      </c>
      <c r="F132" s="88">
        <v>1</v>
      </c>
      <c r="G132" s="89">
        <v>6</v>
      </c>
      <c r="H132" s="22" t="s">
        <v>446</v>
      </c>
      <c r="I132" s="87"/>
      <c r="J132" s="87"/>
    </row>
    <row r="133" spans="1:10" s="6" customFormat="1" ht="30" customHeight="1">
      <c r="A133" s="87">
        <v>115</v>
      </c>
      <c r="B133" s="35" t="s">
        <v>279</v>
      </c>
      <c r="C133" s="22" t="s">
        <v>558</v>
      </c>
      <c r="D133" s="22" t="s">
        <v>282</v>
      </c>
      <c r="E133" s="23" t="s">
        <v>283</v>
      </c>
      <c r="F133" s="77">
        <v>4.4</v>
      </c>
      <c r="G133" s="75">
        <v>4.5</v>
      </c>
      <c r="H133" s="23" t="s">
        <v>447</v>
      </c>
      <c r="I133" s="87"/>
      <c r="J133" s="87"/>
    </row>
    <row r="134" spans="1:10" s="6" customFormat="1" ht="30" customHeight="1">
      <c r="A134" s="87">
        <v>116</v>
      </c>
      <c r="B134" s="35" t="s">
        <v>279</v>
      </c>
      <c r="C134" s="23" t="s">
        <v>559</v>
      </c>
      <c r="D134" s="23" t="s">
        <v>284</v>
      </c>
      <c r="E134" s="23" t="s">
        <v>285</v>
      </c>
      <c r="F134" s="88">
        <v>2.5</v>
      </c>
      <c r="G134" s="89">
        <v>5</v>
      </c>
      <c r="H134" s="23" t="s">
        <v>448</v>
      </c>
      <c r="I134" s="87"/>
      <c r="J134" s="87"/>
    </row>
    <row r="135" spans="1:10" s="6" customFormat="1" ht="30" customHeight="1">
      <c r="A135" s="87">
        <v>117</v>
      </c>
      <c r="B135" s="35" t="s">
        <v>279</v>
      </c>
      <c r="C135" s="23" t="s">
        <v>286</v>
      </c>
      <c r="D135" s="23" t="s">
        <v>287</v>
      </c>
      <c r="E135" s="22" t="s">
        <v>288</v>
      </c>
      <c r="F135" s="88">
        <v>1.7</v>
      </c>
      <c r="G135" s="89">
        <v>4.5</v>
      </c>
      <c r="H135" s="23" t="s">
        <v>449</v>
      </c>
      <c r="I135" s="79"/>
      <c r="J135" s="87"/>
    </row>
    <row r="136" spans="1:10" s="6" customFormat="1" ht="30" customHeight="1">
      <c r="A136" s="87">
        <v>118</v>
      </c>
      <c r="B136" s="35" t="s">
        <v>279</v>
      </c>
      <c r="C136" s="23" t="s">
        <v>560</v>
      </c>
      <c r="D136" s="23" t="s">
        <v>289</v>
      </c>
      <c r="E136" s="23" t="s">
        <v>290</v>
      </c>
      <c r="F136" s="88">
        <v>0.45</v>
      </c>
      <c r="G136" s="89">
        <v>4.5</v>
      </c>
      <c r="H136" s="22" t="s">
        <v>450</v>
      </c>
      <c r="I136" s="79"/>
      <c r="J136" s="87"/>
    </row>
    <row r="137" spans="1:10" s="7" customFormat="1" ht="30" customHeight="1">
      <c r="A137" s="87">
        <v>119</v>
      </c>
      <c r="B137" s="22" t="s">
        <v>279</v>
      </c>
      <c r="C137" s="23" t="s">
        <v>561</v>
      </c>
      <c r="D137" s="23" t="s">
        <v>291</v>
      </c>
      <c r="E137" s="23" t="s">
        <v>292</v>
      </c>
      <c r="F137" s="88">
        <v>2.8</v>
      </c>
      <c r="G137" s="89">
        <v>4.5</v>
      </c>
      <c r="H137" s="23" t="s">
        <v>451</v>
      </c>
      <c r="I137" s="87"/>
      <c r="J137" s="87"/>
    </row>
    <row r="138" spans="1:10" s="7" customFormat="1" ht="30" customHeight="1">
      <c r="A138" s="87">
        <v>120</v>
      </c>
      <c r="B138" s="22" t="s">
        <v>279</v>
      </c>
      <c r="C138" s="22" t="s">
        <v>562</v>
      </c>
      <c r="D138" s="22" t="s">
        <v>293</v>
      </c>
      <c r="E138" s="22" t="s">
        <v>294</v>
      </c>
      <c r="F138" s="77">
        <v>1.2</v>
      </c>
      <c r="G138" s="89">
        <v>4.5</v>
      </c>
      <c r="H138" s="22" t="s">
        <v>452</v>
      </c>
      <c r="I138" s="87"/>
      <c r="J138" s="87"/>
    </row>
    <row r="139" spans="1:10" s="6" customFormat="1" ht="30" customHeight="1">
      <c r="A139" s="93"/>
      <c r="B139" s="24" t="s">
        <v>21</v>
      </c>
      <c r="C139" s="24"/>
      <c r="D139" s="93"/>
      <c r="E139" s="93"/>
      <c r="F139" s="91">
        <f>SUM(F132:F138)</f>
        <v>14.049999999999997</v>
      </c>
      <c r="G139" s="92"/>
      <c r="H139" s="93"/>
      <c r="I139" s="93"/>
      <c r="J139" s="90"/>
    </row>
    <row r="140" spans="1:10" s="6" customFormat="1" ht="30" customHeight="1">
      <c r="A140" s="87">
        <v>121</v>
      </c>
      <c r="B140" s="23" t="s">
        <v>295</v>
      </c>
      <c r="C140" s="62" t="s">
        <v>563</v>
      </c>
      <c r="D140" s="62" t="s">
        <v>296</v>
      </c>
      <c r="E140" s="62" t="s">
        <v>297</v>
      </c>
      <c r="F140" s="69">
        <v>1.6</v>
      </c>
      <c r="G140" s="72">
        <v>3.5</v>
      </c>
      <c r="H140" s="62" t="s">
        <v>453</v>
      </c>
      <c r="I140" s="86" t="s">
        <v>85</v>
      </c>
      <c r="J140" s="90"/>
    </row>
    <row r="141" spans="1:10" s="6" customFormat="1" ht="30" customHeight="1">
      <c r="A141" s="87">
        <v>122</v>
      </c>
      <c r="B141" s="23" t="s">
        <v>295</v>
      </c>
      <c r="C141" s="62" t="s">
        <v>564</v>
      </c>
      <c r="D141" s="62" t="s">
        <v>298</v>
      </c>
      <c r="E141" s="62" t="s">
        <v>299</v>
      </c>
      <c r="F141" s="69">
        <v>2</v>
      </c>
      <c r="G141" s="54">
        <v>3.5</v>
      </c>
      <c r="H141" s="62" t="s">
        <v>454</v>
      </c>
      <c r="I141" s="55"/>
      <c r="J141" s="90"/>
    </row>
    <row r="142" spans="1:10" s="6" customFormat="1" ht="30" customHeight="1">
      <c r="A142" s="87">
        <v>123</v>
      </c>
      <c r="B142" s="23" t="s">
        <v>295</v>
      </c>
      <c r="C142" s="62" t="s">
        <v>565</v>
      </c>
      <c r="D142" s="62" t="s">
        <v>300</v>
      </c>
      <c r="E142" s="62" t="s">
        <v>301</v>
      </c>
      <c r="F142" s="69">
        <v>2.1</v>
      </c>
      <c r="G142" s="72">
        <v>4.5</v>
      </c>
      <c r="H142" s="62" t="s">
        <v>455</v>
      </c>
      <c r="I142" s="55"/>
      <c r="J142" s="90"/>
    </row>
    <row r="143" spans="1:10" s="6" customFormat="1" ht="30" customHeight="1">
      <c r="A143" s="87">
        <v>124</v>
      </c>
      <c r="B143" s="23" t="s">
        <v>295</v>
      </c>
      <c r="C143" s="62" t="s">
        <v>566</v>
      </c>
      <c r="D143" s="62" t="s">
        <v>302</v>
      </c>
      <c r="E143" s="62" t="s">
        <v>303</v>
      </c>
      <c r="F143" s="69">
        <v>1.5</v>
      </c>
      <c r="G143" s="72">
        <v>4.5</v>
      </c>
      <c r="H143" s="62" t="s">
        <v>456</v>
      </c>
      <c r="I143" s="55"/>
      <c r="J143" s="90"/>
    </row>
    <row r="144" spans="1:10" s="6" customFormat="1" ht="30" customHeight="1">
      <c r="A144" s="87">
        <v>125</v>
      </c>
      <c r="B144" s="23" t="s">
        <v>295</v>
      </c>
      <c r="C144" s="62" t="s">
        <v>567</v>
      </c>
      <c r="D144" s="62" t="s">
        <v>304</v>
      </c>
      <c r="E144" s="62" t="s">
        <v>305</v>
      </c>
      <c r="F144" s="69">
        <v>4</v>
      </c>
      <c r="G144" s="72">
        <v>4.5</v>
      </c>
      <c r="H144" s="62" t="s">
        <v>457</v>
      </c>
      <c r="I144" s="55"/>
      <c r="J144" s="90"/>
    </row>
    <row r="145" spans="1:10" s="6" customFormat="1" ht="30" customHeight="1">
      <c r="A145" s="87">
        <v>126</v>
      </c>
      <c r="B145" s="23" t="s">
        <v>295</v>
      </c>
      <c r="C145" s="62" t="s">
        <v>306</v>
      </c>
      <c r="D145" s="85" t="s">
        <v>307</v>
      </c>
      <c r="E145" s="85" t="s">
        <v>308</v>
      </c>
      <c r="F145" s="69">
        <v>0.45</v>
      </c>
      <c r="G145" s="30">
        <v>4.5</v>
      </c>
      <c r="H145" s="62" t="s">
        <v>458</v>
      </c>
      <c r="I145" s="55"/>
      <c r="J145" s="90"/>
    </row>
    <row r="146" spans="1:10" s="6" customFormat="1" ht="30" customHeight="1">
      <c r="A146" s="87">
        <v>127</v>
      </c>
      <c r="B146" s="23" t="s">
        <v>295</v>
      </c>
      <c r="C146" s="62" t="s">
        <v>568</v>
      </c>
      <c r="D146" s="62" t="s">
        <v>309</v>
      </c>
      <c r="E146" s="62" t="s">
        <v>310</v>
      </c>
      <c r="F146" s="69">
        <v>2.9</v>
      </c>
      <c r="G146" s="72">
        <v>3.5</v>
      </c>
      <c r="H146" s="62" t="s">
        <v>459</v>
      </c>
      <c r="I146" s="55"/>
      <c r="J146" s="90"/>
    </row>
    <row r="147" spans="1:10" s="6" customFormat="1" ht="30" customHeight="1">
      <c r="A147" s="87">
        <v>128</v>
      </c>
      <c r="B147" s="23" t="s">
        <v>295</v>
      </c>
      <c r="C147" s="85" t="s">
        <v>311</v>
      </c>
      <c r="D147" s="85" t="s">
        <v>312</v>
      </c>
      <c r="E147" s="85" t="s">
        <v>313</v>
      </c>
      <c r="F147" s="69">
        <v>0.65</v>
      </c>
      <c r="G147" s="31">
        <v>3.5</v>
      </c>
      <c r="H147" s="85" t="s">
        <v>460</v>
      </c>
      <c r="I147" s="55"/>
      <c r="J147" s="90"/>
    </row>
    <row r="148" spans="1:10" s="6" customFormat="1" ht="30" customHeight="1">
      <c r="A148" s="93"/>
      <c r="B148" s="24" t="s">
        <v>21</v>
      </c>
      <c r="C148" s="24"/>
      <c r="D148" s="93"/>
      <c r="E148" s="93"/>
      <c r="F148" s="91">
        <f>SUM(F140:F147)</f>
        <v>15.2</v>
      </c>
      <c r="G148" s="92"/>
      <c r="H148" s="93"/>
      <c r="I148" s="93"/>
      <c r="J148" s="90"/>
    </row>
    <row r="149" spans="1:10" s="6" customFormat="1" ht="30" customHeight="1">
      <c r="A149" s="87">
        <v>129</v>
      </c>
      <c r="B149" s="24" t="s">
        <v>314</v>
      </c>
      <c r="C149" s="22" t="s">
        <v>315</v>
      </c>
      <c r="D149" s="22" t="s">
        <v>316</v>
      </c>
      <c r="E149" s="22" t="s">
        <v>317</v>
      </c>
      <c r="F149" s="77">
        <v>3.5</v>
      </c>
      <c r="G149" s="89">
        <v>4.5</v>
      </c>
      <c r="H149" s="23" t="s">
        <v>318</v>
      </c>
      <c r="I149" s="32"/>
      <c r="J149" s="90"/>
    </row>
    <row r="150" spans="1:10" s="6" customFormat="1" ht="30" customHeight="1">
      <c r="A150" s="87">
        <v>130</v>
      </c>
      <c r="B150" s="22" t="s">
        <v>314</v>
      </c>
      <c r="C150" s="22" t="s">
        <v>569</v>
      </c>
      <c r="D150" s="22" t="s">
        <v>319</v>
      </c>
      <c r="E150" s="22" t="s">
        <v>320</v>
      </c>
      <c r="F150" s="77">
        <v>2.2</v>
      </c>
      <c r="G150" s="75">
        <v>4.5</v>
      </c>
      <c r="H150" s="22" t="s">
        <v>321</v>
      </c>
      <c r="I150" s="87"/>
      <c r="J150" s="87"/>
    </row>
    <row r="151" spans="1:10" s="6" customFormat="1" ht="30" customHeight="1">
      <c r="A151" s="87">
        <v>131</v>
      </c>
      <c r="B151" s="22" t="s">
        <v>314</v>
      </c>
      <c r="C151" s="22" t="s">
        <v>570</v>
      </c>
      <c r="D151" s="24" t="s">
        <v>322</v>
      </c>
      <c r="E151" s="24" t="s">
        <v>323</v>
      </c>
      <c r="F151" s="91">
        <v>0.41</v>
      </c>
      <c r="G151" s="92">
        <v>4.5</v>
      </c>
      <c r="H151" s="24" t="s">
        <v>324</v>
      </c>
      <c r="I151" s="87"/>
      <c r="J151" s="87"/>
    </row>
    <row r="152" spans="1:10" s="6" customFormat="1" ht="30" customHeight="1">
      <c r="A152" s="93"/>
      <c r="B152" s="24" t="s">
        <v>21</v>
      </c>
      <c r="C152" s="24"/>
      <c r="D152" s="93"/>
      <c r="E152" s="93"/>
      <c r="F152" s="91">
        <f>SUM(F149:F151)</f>
        <v>6.11</v>
      </c>
      <c r="G152" s="92"/>
      <c r="H152" s="93"/>
      <c r="I152" s="93"/>
      <c r="J152" s="90"/>
    </row>
    <row r="153" spans="1:10" s="6" customFormat="1" ht="30" customHeight="1">
      <c r="A153" s="93">
        <v>132</v>
      </c>
      <c r="B153" s="24" t="s">
        <v>325</v>
      </c>
      <c r="C153" s="22" t="s">
        <v>326</v>
      </c>
      <c r="D153" s="22" t="s">
        <v>327</v>
      </c>
      <c r="E153" s="22" t="s">
        <v>328</v>
      </c>
      <c r="F153" s="77">
        <v>2</v>
      </c>
      <c r="G153" s="89">
        <v>4.5</v>
      </c>
      <c r="H153" s="22" t="s">
        <v>461</v>
      </c>
      <c r="I153" s="87"/>
      <c r="J153" s="87"/>
    </row>
    <row r="154" spans="1:10" s="6" customFormat="1" ht="30" customHeight="1">
      <c r="A154" s="93">
        <v>133</v>
      </c>
      <c r="B154" s="24" t="s">
        <v>325</v>
      </c>
      <c r="C154" s="22" t="s">
        <v>329</v>
      </c>
      <c r="D154" s="22" t="s">
        <v>330</v>
      </c>
      <c r="E154" s="22" t="s">
        <v>331</v>
      </c>
      <c r="F154" s="77">
        <v>1.7</v>
      </c>
      <c r="G154" s="75">
        <v>4.5</v>
      </c>
      <c r="H154" s="22" t="s">
        <v>462</v>
      </c>
      <c r="I154" s="22" t="s">
        <v>26</v>
      </c>
      <c r="J154" s="87"/>
    </row>
    <row r="155" spans="1:10" s="6" customFormat="1" ht="30" customHeight="1">
      <c r="A155" s="93">
        <v>134</v>
      </c>
      <c r="B155" s="24" t="s">
        <v>325</v>
      </c>
      <c r="C155" s="24" t="s">
        <v>332</v>
      </c>
      <c r="D155" s="22" t="s">
        <v>333</v>
      </c>
      <c r="E155" s="22" t="s">
        <v>334</v>
      </c>
      <c r="F155" s="77">
        <v>0.5</v>
      </c>
      <c r="G155" s="75">
        <v>5.5</v>
      </c>
      <c r="H155" s="22" t="s">
        <v>463</v>
      </c>
      <c r="I155" s="87"/>
      <c r="J155" s="87"/>
    </row>
    <row r="156" spans="1:10" s="6" customFormat="1" ht="30" customHeight="1">
      <c r="A156" s="93"/>
      <c r="B156" s="24" t="s">
        <v>21</v>
      </c>
      <c r="C156" s="24"/>
      <c r="D156" s="93"/>
      <c r="E156" s="93"/>
      <c r="F156" s="91">
        <f>SUM(F153:F155)</f>
        <v>4.2</v>
      </c>
      <c r="G156" s="92"/>
      <c r="H156" s="93"/>
      <c r="I156" s="93"/>
      <c r="J156" s="90"/>
    </row>
    <row r="157" spans="1:10" s="6" customFormat="1" ht="30" customHeight="1">
      <c r="A157" s="93">
        <v>135</v>
      </c>
      <c r="B157" s="24" t="s">
        <v>335</v>
      </c>
      <c r="C157" s="24" t="s">
        <v>571</v>
      </c>
      <c r="D157" s="23" t="s">
        <v>336</v>
      </c>
      <c r="E157" s="24" t="s">
        <v>337</v>
      </c>
      <c r="F157" s="91">
        <v>0.5</v>
      </c>
      <c r="G157" s="92">
        <v>4.5</v>
      </c>
      <c r="H157" s="23" t="s">
        <v>338</v>
      </c>
      <c r="I157" s="86" t="s">
        <v>26</v>
      </c>
      <c r="J157" s="90"/>
    </row>
    <row r="158" spans="1:10" s="6" customFormat="1" ht="30" customHeight="1">
      <c r="A158" s="93">
        <v>136</v>
      </c>
      <c r="B158" s="24" t="s">
        <v>335</v>
      </c>
      <c r="C158" s="35" t="s">
        <v>572</v>
      </c>
      <c r="D158" s="23" t="s">
        <v>339</v>
      </c>
      <c r="E158" s="23" t="s">
        <v>340</v>
      </c>
      <c r="F158" s="74">
        <v>4.2</v>
      </c>
      <c r="G158" s="89">
        <v>4.5</v>
      </c>
      <c r="H158" s="35" t="s">
        <v>341</v>
      </c>
      <c r="I158" s="55"/>
      <c r="J158" s="90"/>
    </row>
    <row r="159" spans="1:10" s="6" customFormat="1" ht="30" customHeight="1">
      <c r="A159" s="93">
        <v>137</v>
      </c>
      <c r="B159" s="24" t="s">
        <v>335</v>
      </c>
      <c r="C159" s="35" t="s">
        <v>342</v>
      </c>
      <c r="D159" s="23" t="s">
        <v>343</v>
      </c>
      <c r="E159" s="23" t="s">
        <v>344</v>
      </c>
      <c r="F159" s="88">
        <v>2.8</v>
      </c>
      <c r="G159" s="89">
        <v>4.5</v>
      </c>
      <c r="H159" s="23" t="s">
        <v>345</v>
      </c>
      <c r="I159" s="55"/>
      <c r="J159" s="90"/>
    </row>
    <row r="160" spans="1:11" s="6" customFormat="1" ht="30" customHeight="1">
      <c r="A160" s="87"/>
      <c r="B160" s="24" t="s">
        <v>21</v>
      </c>
      <c r="C160" s="24"/>
      <c r="D160" s="93"/>
      <c r="E160" s="93"/>
      <c r="F160" s="91">
        <f>SUM(F157:F159)</f>
        <v>7.5</v>
      </c>
      <c r="G160" s="92"/>
      <c r="H160" s="93"/>
      <c r="I160" s="93"/>
      <c r="J160" s="90"/>
      <c r="K160" s="45"/>
    </row>
    <row r="161" spans="1:10" s="6" customFormat="1" ht="30" customHeight="1">
      <c r="A161" s="87">
        <v>138</v>
      </c>
      <c r="B161" s="24" t="s">
        <v>346</v>
      </c>
      <c r="C161" s="36" t="s">
        <v>347</v>
      </c>
      <c r="D161" s="36" t="s">
        <v>348</v>
      </c>
      <c r="E161" s="36" t="s">
        <v>349</v>
      </c>
      <c r="F161" s="78">
        <v>4.82</v>
      </c>
      <c r="G161" s="33">
        <v>4.5</v>
      </c>
      <c r="H161" s="36" t="s">
        <v>350</v>
      </c>
      <c r="I161" s="12"/>
      <c r="J161" s="12"/>
    </row>
    <row r="162" spans="1:10" s="6" customFormat="1" ht="30" customHeight="1">
      <c r="A162" s="93"/>
      <c r="B162" s="24" t="s">
        <v>21</v>
      </c>
      <c r="C162" s="93"/>
      <c r="D162" s="93"/>
      <c r="E162" s="93"/>
      <c r="F162" s="91">
        <f>SUM(F161:F161)</f>
        <v>4.82</v>
      </c>
      <c r="G162" s="92"/>
      <c r="H162" s="93"/>
      <c r="I162" s="93"/>
      <c r="J162" s="90"/>
    </row>
  </sheetData>
  <sheetProtection/>
  <autoFilter ref="A4:IM162"/>
  <mergeCells count="2">
    <mergeCell ref="A1:B1"/>
    <mergeCell ref="A2:J2"/>
  </mergeCells>
  <dataValidations count="1">
    <dataValidation type="list" allowBlank="1" showInputMessage="1" showErrorMessage="1" sqref="E13 E15 E16 E18 E19">
      <formula1>"未通达,已通达未通畅,已通畅"</formula1>
    </dataValidation>
  </dataValidations>
  <printOptions/>
  <pageMargins left="0.275" right="0.07847222222222222" top="0.4722222222222222" bottom="0.3541666666666667" header="0.5118055555555555" footer="0.2361111111111111"/>
  <pageSetup firstPageNumber="3" useFirstPageNumber="1" fitToHeight="0" fitToWidth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王吉巧</cp:lastModifiedBy>
  <cp:lastPrinted>2020-01-13T02:16:41Z</cp:lastPrinted>
  <dcterms:created xsi:type="dcterms:W3CDTF">2019-02-19T03:39:55Z</dcterms:created>
  <dcterms:modified xsi:type="dcterms:W3CDTF">2020-01-13T02:16:42Z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