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一般公共预算财政基本支出'!$A$1:$E$33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<sst xmlns="http://schemas.openxmlformats.org/spreadsheetml/2006/main" count="1383" uniqueCount="548">
  <si>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</si>
  <si>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</si>
  <si>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</si>
  <si>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</si>
  <si>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</si>
  <si>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</si>
  <si>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</si>
  <si>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</si>
  <si>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</si>
  <si>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</si>
  <si>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</si>
  <si>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</si>
  <si>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</si>
  <si>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</si>
  <si>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</si>
  <si>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</si>
  <si>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</si>
  <si>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</si>
  <si>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</si>
  <si>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</si>
  <si>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</si>
  <si>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</si>
  <si>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</si>
  <si>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</si>
  <si>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</si>
  <si>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</si>
  <si>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</si>
  <si>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</si>
  <si>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</si>
  <si>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</si>
  <si>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</si>
  <si>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</si>
  <si>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</si>
  <si>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</si>
  <si>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</si>
  <si>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</si>
  <si>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</si>
  <si>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</si>
  <si>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</si>
  <si>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</si>
  <si>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</si>
  <si>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</si>
  <si>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</si>
  <si>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</si>
  <si>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</si>
  <si>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</si>
  <si>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</si>
  <si>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</si>
  <si>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</si>
  <si>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</si>
  <si>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</si>
  <si>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</si>
  <si>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</si>
  <si>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</si>
  <si>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</si>
  <si>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</si>
  <si>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</si>
  <si>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</si>
  <si>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</si>
  <si>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</si>
  <si>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</si>
  <si>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</si>
  <si>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</si>
  <si>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</si>
  <si>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</si>
  <si>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</si>
  <si>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</si>
  <si>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</si>
  <si>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</si>
  <si>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</si>
  <si>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</si>
  <si>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</si>
  <si>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</si>
  <si>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</si>
  <si>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</si>
  <si>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</si>
  <si>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</si>
  <si>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</si>
  <si>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</si>
  <si>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</si>
  <si>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</si>
  <si>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</si>
  <si>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</si>
  <si>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</si>
  <si>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</si>
  <si>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</si>
  <si>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</si>
  <si>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</si>
  <si>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</si>
  <si>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</si>
  <si>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</si>
  <si>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</si>
  <si>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</si>
  <si>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</si>
  <si>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</si>
  <si>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</si>
  <si>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</si>
  <si>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</si>
  <si>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</si>
  <si>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</si>
  <si>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</si>
  <si>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</si>
  <si>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</si>
  <si>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</si>
  <si>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</si>
  <si>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</si>
  <si>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</si>
  <si>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</si>
  <si>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</si>
  <si>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</si>
  <si>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</si>
  <si>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</si>
  <si>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</si>
  <si>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</si>
  <si>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</si>
  <si>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</si>
  <si>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</si>
  <si>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</si>
  <si>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</si>
  <si>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</si>
  <si>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</si>
  <si>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</si>
  <si>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</si>
  <si>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</si>
  <si>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</si>
  <si>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</si>
  <si>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</si>
  <si>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</si>
  <si>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</si>
  <si>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</si>
  <si>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</si>
  <si>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</si>
  <si>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</si>
  <si>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</si>
  <si>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</si>
  <si>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</si>
  <si>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</si>
  <si>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</si>
  <si>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</si>
  <si>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</si>
  <si>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</si>
  <si>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</si>
  <si>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</si>
  <si>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</si>
  <si>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</si>
  <si>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</si>
  <si>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</si>
  <si>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</si>
  <si>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</si>
  <si>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</si>
  <si>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</si>
  <si>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</si>
  <si>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</si>
  <si>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</si>
  <si>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</si>
  <si>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</si>
  <si>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</si>
  <si>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</si>
  <si>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</si>
  <si>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</si>
  <si>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</si>
  <si>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</si>
  <si>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</si>
  <si>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</si>
  <si>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</si>
  <si>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</si>
  <si>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</si>
  <si>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</si>
  <si>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</si>
  <si>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</si>
  <si>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</si>
  <si>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</si>
  <si>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</si>
  <si>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</si>
  <si>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</si>
  <si>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</si>
  <si>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</si>
  <si>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</si>
  <si>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</si>
  <si>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</si>
  <si>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</si>
  <si>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</si>
  <si>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</si>
  <si>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</si>
  <si>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</si>
  <si>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</si>
  <si>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</si>
  <si>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</si>
  <si>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</si>
  <si>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</si>
  <si>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</si>
  <si>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</si>
  <si>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</si>
  <si>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</si>
  <si>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</si>
  <si>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</si>
  <si>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</si>
  <si>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</si>
  <si>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</si>
  <si>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</si>
  <si>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</si>
  <si>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</si>
  <si>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</si>
  <si>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</si>
  <si>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</si>
  <si>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</si>
  <si>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</si>
  <si>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</si>
  <si>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</si>
  <si>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</si>
  <si>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</si>
  <si>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</si>
  <si>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</si>
  <si>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</si>
  <si>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</si>
  <si>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</si>
  <si>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</si>
  <si>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</si>
  <si>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</si>
  <si>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</si>
  <si>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</si>
  <si>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</si>
  <si>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</si>
  <si>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</si>
  <si>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</si>
  <si>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</si>
  <si>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</si>
  <si>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</si>
  <si>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</si>
  <si>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</si>
  <si>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</si>
  <si>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</si>
  <si>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</si>
  <si>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</si>
  <si>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</si>
  <si>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</si>
  <si>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</si>
  <si>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</si>
  <si>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</si>
  <si>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</si>
  <si>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</si>
  <si>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</si>
  <si>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</si>
  <si>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</si>
  <si>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</si>
  <si>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</si>
  <si>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</si>
  <si>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</si>
  <si>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</si>
  <si>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</si>
  <si>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</si>
  <si>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</si>
  <si>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</si>
  <si>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</si>
  <si>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</si>
  <si>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</si>
  <si>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</si>
  <si>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</si>
  <si>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</si>
  <si>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</si>
  <si>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</si>
  <si>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</si>
  <si>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</si>
  <si>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</si>
  <si>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</si>
  <si>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</si>
  <si>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</si>
  <si>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</si>
  <si>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</si>
  <si>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</si>
  <si>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</si>
  <si>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</si>
  <si>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</si>
  <si>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</si>
  <si>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</si>
  <si>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</si>
  <si>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</si>
  <si>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</si>
  <si>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</si>
  <si>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</si>
  <si>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</si>
  <si>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</si>
  <si>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</si>
  <si>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</si>
  <si>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</si>
  <si>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</si>
  <si>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</si>
  <si>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</si>
  <si>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</si>
  <si>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</si>
  <si>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</si>
  <si>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</si>
  <si>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</si>
  <si>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</si>
  <si>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</si>
  <si>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</si>
  <si>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</si>
  <si>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</si>
  <si>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</si>
  <si>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</si>
  <si>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</si>
  <si>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</si>
  <si>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</si>
  <si>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</si>
  <si>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</si>
  <si>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</si>
  <si>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</si>
  <si>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</si>
  <si>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</si>
  <si>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</si>
  <si>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</si>
  <si>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</si>
  <si>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重庆市綦江区万隆学校财政拨款收支总表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</si>
  <si>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</si>
  <si>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</si>
  <si>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</si>
  <si>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</si>
  <si>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</si>
  <si>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</si>
  <si>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</si>
  <si>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</si>
  <si>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</si>
  <si>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</si>
  <si>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</si>
  <si>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</si>
  <si>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</si>
  <si>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</si>
  <si>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</si>
  <si>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</si>
  <si>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</si>
  <si>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</si>
  <si>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</si>
  <si>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</si>
  <si>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</si>
  <si>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</si>
  <si>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</si>
  <si>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重庆市綦江区万隆学校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</si>
  <si>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</si>
  <si>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</si>
  <si>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</si>
  <si>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</si>
  <si>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</si>
  <si>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</si>
  <si>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</si>
  <si>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</si>
  <si>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0"/>
      </rPr>
      <t> 20502</t>
    </r>
  </si>
  <si>
    <r>
      <rPr>
        <sz val="10"/>
        <color indexed="8"/>
        <rFont val="方正仿宋_GBK"/>
        <family val="0"/>
      </rPr>
      <t> 普通教育</t>
    </r>
  </si>
  <si>
    <r>
      <rPr>
        <sz val="10"/>
        <color indexed="8"/>
        <rFont val="方正仿宋_GBK"/>
        <family val="0"/>
      </rPr>
      <t>  2050202</t>
    </r>
  </si>
  <si>
    <r>
      <rPr>
        <sz val="10"/>
        <color indexed="8"/>
        <rFont val="方正仿宋_GBK"/>
        <family val="0"/>
      </rPr>
      <t>  小学教育</t>
    </r>
  </si>
  <si>
    <t>208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</si>
  <si>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</si>
  <si>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</si>
  <si>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</si>
  <si>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</si>
  <si>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</si>
  <si>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</si>
  <si>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</si>
  <si>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</si>
  <si>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t>210</t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</si>
  <si>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</si>
  <si>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</si>
  <si>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2101102</t>
    </r>
  </si>
  <si>
    <r>
      <rPr>
        <sz val="10"/>
        <color indexed="8"/>
        <rFont val="方正仿宋_GBK"/>
        <family val="0"/>
      </rPr>
      <t>  事业单位医疗</t>
    </r>
  </si>
  <si>
    <r>
      <rPr>
        <sz val="10"/>
        <color indexed="8"/>
        <rFont val="方正仿宋_GBK"/>
        <family val="0"/>
      </rPr>
      <t>  2101199</t>
    </r>
  </si>
  <si>
    <r>
      <rPr>
        <sz val="10"/>
        <color indexed="8"/>
        <rFont val="方正仿宋_GBK"/>
        <family val="0"/>
      </rPr>
      <t>  其他行政事业单位医疗支出</t>
    </r>
  </si>
  <si>
    <t>221</t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</si>
  <si>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</si>
  <si>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</si>
  <si>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</si>
  <si>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</si>
  <si>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t>备注：本表反映2023年当年一般公共预算财政拨款支出情况。</t>
  </si>
  <si>
    <t>附件4-3</t>
  </si>
  <si>
    <r>
      <t>重庆市綦江区万隆学校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</si>
  <si>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</si>
  <si>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</si>
  <si>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</si>
  <si>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</si>
  <si>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</si>
  <si>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</si>
  <si>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</si>
  <si>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</si>
  <si>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</si>
  <si>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</si>
  <si>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</si>
  <si>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</si>
  <si>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</si>
  <si>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</si>
  <si>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</si>
  <si>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</si>
  <si>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</si>
  <si>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</si>
  <si>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</si>
  <si>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</si>
  <si>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</si>
  <si>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</si>
  <si>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</si>
  <si>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</si>
  <si>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</si>
  <si>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</si>
  <si>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</si>
  <si>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</si>
  <si>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</si>
  <si>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</si>
  <si>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</si>
  <si>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</si>
  <si>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</si>
  <si>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</si>
  <si>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</si>
  <si>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</si>
  <si>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</si>
  <si>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</si>
  <si>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</si>
  <si>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</si>
  <si>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</si>
  <si>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</si>
  <si>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30228</t>
  </si>
  <si>
    <t> 工会经费</t>
  </si>
  <si>
    <t> 30229</t>
  </si>
  <si>
    <t> 福利费</t>
  </si>
  <si>
    <t>303</t>
  </si>
  <si>
    <t>对个人和家庭的补助</t>
  </si>
  <si>
    <t xml:space="preserve">  生活补助</t>
  </si>
  <si>
    <t> 30307</t>
  </si>
  <si>
    <t> 医疗费补助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</si>
  <si>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</si>
  <si>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</si>
  <si>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</si>
  <si>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</si>
  <si>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</si>
  <si>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t>重庆市綦江区万隆学校</t>
    </r>
    <r>
      <rPr>
        <sz val="22"/>
        <rFont val="方正小标宋_GBK"/>
        <family val="0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</si>
  <si>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</si>
  <si>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</si>
  <si>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</si>
  <si>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</si>
  <si>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</si>
  <si>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</si>
  <si>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</si>
  <si>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重庆市綦江区万隆学校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</si>
  <si>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</si>
  <si>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</si>
  <si>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</si>
  <si>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宋体"/>
        <family val="0"/>
      </rPr>
      <t>重庆市綦江区万隆学校</t>
    </r>
    <r>
      <rPr>
        <sz val="22"/>
        <rFont val="方正小标宋_GBK"/>
        <family val="0"/>
      </rPr>
      <t>部门收支总表</t>
    </r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</si>
  <si>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</si>
  <si>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</si>
  <si>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</si>
  <si>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</si>
  <si>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</si>
  <si>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</si>
  <si>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</si>
  <si>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</si>
  <si>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</si>
  <si>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</si>
  <si>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</si>
  <si>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</si>
  <si>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</si>
  <si>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</si>
  <si>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</si>
  <si>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</si>
  <si>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</si>
  <si>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重庆市綦江区万隆学校</t>
    </r>
    <r>
      <rPr>
        <sz val="22"/>
        <rFont val="方正小标宋_GBK"/>
        <family val="0"/>
      </rPr>
      <t>部门收入总表</t>
    </r>
  </si>
  <si>
    <t>科目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</si>
  <si>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</si>
  <si>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</si>
  <si>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</si>
  <si>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</si>
  <si>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</si>
  <si>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</si>
  <si>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</si>
  <si>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教育收费收预算入</t>
  </si>
  <si>
    <r>
      <rPr>
        <sz val="9"/>
        <color indexed="8"/>
        <rFont val="方正仿宋_GBK"/>
        <family val="0"/>
      </rPr>
      <t> 20502</t>
    </r>
  </si>
  <si>
    <r>
      <rPr>
        <sz val="9"/>
        <color indexed="8"/>
        <rFont val="方正仿宋_GBK"/>
        <family val="0"/>
      </rPr>
      <t> 普通教育</t>
    </r>
  </si>
  <si>
    <r>
      <rPr>
        <sz val="9"/>
        <color indexed="8"/>
        <rFont val="方正仿宋_GBK"/>
        <family val="0"/>
      </rPr>
      <t>  2050202</t>
    </r>
  </si>
  <si>
    <r>
      <rPr>
        <sz val="9"/>
        <color indexed="8"/>
        <rFont val="方正仿宋_GBK"/>
        <family val="0"/>
      </rPr>
      <t>  小学教育</t>
    </r>
  </si>
  <si>
    <r>
      <rPr>
        <sz val="9"/>
        <color indexed="8"/>
        <rFont val="方正仿宋_GBK"/>
        <family val="0"/>
      </rPr>
      <t> 20805</t>
    </r>
  </si>
  <si>
    <r>
      <rPr>
        <sz val="9"/>
        <color indexed="8"/>
        <rFont val="方正仿宋_GBK"/>
        <family val="0"/>
      </rPr>
      <t> 行政事业单位养老支出</t>
    </r>
  </si>
  <si>
    <r>
      <rPr>
        <sz val="9"/>
        <color indexed="8"/>
        <rFont val="方正仿宋_GBK"/>
        <family val="0"/>
      </rPr>
      <t>  2080505</t>
    </r>
  </si>
  <si>
    <r>
      <rPr>
        <sz val="9"/>
        <color indexed="8"/>
        <rFont val="方正仿宋_GBK"/>
        <family val="0"/>
      </rPr>
      <t>  机关事业单位基本养老保险缴费支出</t>
    </r>
  </si>
  <si>
    <r>
      <rPr>
        <sz val="9"/>
        <color indexed="8"/>
        <rFont val="方正仿宋_GBK"/>
        <family val="0"/>
      </rPr>
      <t>  2080506</t>
    </r>
  </si>
  <si>
    <r>
      <rPr>
        <sz val="9"/>
        <color indexed="8"/>
        <rFont val="方正仿宋_GBK"/>
        <family val="0"/>
      </rPr>
      <t>  机关事业单位职业年金缴费支出</t>
    </r>
  </si>
  <si>
    <r>
      <rPr>
        <sz val="9"/>
        <color indexed="8"/>
        <rFont val="方正仿宋_GBK"/>
        <family val="0"/>
      </rPr>
      <t>  2080599</t>
    </r>
  </si>
  <si>
    <r>
      <rPr>
        <sz val="9"/>
        <color indexed="8"/>
        <rFont val="方正仿宋_GBK"/>
        <family val="0"/>
      </rPr>
      <t>  其他行政事业单位养老支出</t>
    </r>
  </si>
  <si>
    <r>
      <rPr>
        <sz val="9"/>
        <color indexed="8"/>
        <rFont val="方正仿宋_GBK"/>
        <family val="0"/>
      </rPr>
      <t> 21011</t>
    </r>
  </si>
  <si>
    <r>
      <rPr>
        <sz val="9"/>
        <color indexed="8"/>
        <rFont val="方正仿宋_GBK"/>
        <family val="0"/>
      </rPr>
      <t> 行政事业单位医疗</t>
    </r>
  </si>
  <si>
    <r>
      <rPr>
        <sz val="9"/>
        <color indexed="8"/>
        <rFont val="方正仿宋_GBK"/>
        <family val="0"/>
      </rPr>
      <t>  2101102</t>
    </r>
  </si>
  <si>
    <r>
      <rPr>
        <sz val="9"/>
        <color indexed="8"/>
        <rFont val="方正仿宋_GBK"/>
        <family val="0"/>
      </rPr>
      <t>  事业单位医疗</t>
    </r>
  </si>
  <si>
    <r>
      <rPr>
        <sz val="9"/>
        <color indexed="8"/>
        <rFont val="方正仿宋_GBK"/>
        <family val="0"/>
      </rPr>
      <t>  2101199</t>
    </r>
  </si>
  <si>
    <r>
      <rPr>
        <sz val="9"/>
        <color indexed="8"/>
        <rFont val="方正仿宋_GBK"/>
        <family val="0"/>
      </rPr>
      <t>  其他行政事业单位医疗支出</t>
    </r>
  </si>
  <si>
    <r>
      <rPr>
        <sz val="9"/>
        <color indexed="8"/>
        <rFont val="方正仿宋_GBK"/>
        <family val="0"/>
      </rPr>
      <t> 22102</t>
    </r>
  </si>
  <si>
    <r>
      <rPr>
        <sz val="9"/>
        <color indexed="8"/>
        <rFont val="方正仿宋_GBK"/>
        <family val="0"/>
      </rPr>
      <t> 住房改革支出</t>
    </r>
  </si>
  <si>
    <r>
      <rPr>
        <sz val="9"/>
        <color indexed="8"/>
        <rFont val="方正仿宋_GBK"/>
        <family val="0"/>
      </rPr>
      <t>  2210201</t>
    </r>
  </si>
  <si>
    <r>
      <rPr>
        <sz val="9"/>
        <color indexed="8"/>
        <rFont val="方正仿宋_GBK"/>
        <family val="0"/>
      </rPr>
      <t>  住房公积金</t>
    </r>
  </si>
  <si>
    <t>附件4-8</t>
  </si>
  <si>
    <r>
      <t>重庆市綦江区万隆学校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</si>
  <si>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</si>
  <si>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</si>
  <si>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</si>
  <si>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0"/>
      </rPr>
      <t> 20502</t>
    </r>
  </si>
  <si>
    <r>
      <rPr>
        <sz val="12"/>
        <color indexed="8"/>
        <rFont val="方正仿宋_GBK"/>
        <family val="0"/>
      </rPr>
      <t> 普通教育</t>
    </r>
  </si>
  <si>
    <r>
      <rPr>
        <sz val="12"/>
        <color indexed="8"/>
        <rFont val="方正仿宋_GBK"/>
        <family val="0"/>
      </rPr>
      <t>  2050202</t>
    </r>
  </si>
  <si>
    <r>
      <rPr>
        <sz val="12"/>
        <color indexed="8"/>
        <rFont val="方正仿宋_GBK"/>
        <family val="0"/>
      </rPr>
      <t>  小学教育</t>
    </r>
  </si>
  <si>
    <r>
      <rPr>
        <sz val="12"/>
        <color indexed="8"/>
        <rFont val="方正仿宋_GBK"/>
        <family val="0"/>
      </rPr>
      <t> 20805</t>
    </r>
  </si>
  <si>
    <r>
      <rPr>
        <sz val="12"/>
        <color indexed="8"/>
        <rFont val="方正仿宋_GBK"/>
        <family val="0"/>
      </rPr>
      <t> 行政事业单位养老支出</t>
    </r>
  </si>
  <si>
    <r>
      <rPr>
        <sz val="12"/>
        <color indexed="8"/>
        <rFont val="方正仿宋_GBK"/>
        <family val="0"/>
      </rPr>
      <t>  2080505</t>
    </r>
  </si>
  <si>
    <r>
      <rPr>
        <sz val="12"/>
        <color indexed="8"/>
        <rFont val="方正仿宋_GBK"/>
        <family val="0"/>
      </rPr>
      <t>  机关事业单位基本养老保险缴费支出</t>
    </r>
  </si>
  <si>
    <r>
      <rPr>
        <sz val="12"/>
        <color indexed="8"/>
        <rFont val="方正仿宋_GBK"/>
        <family val="0"/>
      </rPr>
      <t>  2080506</t>
    </r>
  </si>
  <si>
    <r>
      <rPr>
        <sz val="12"/>
        <color indexed="8"/>
        <rFont val="方正仿宋_GBK"/>
        <family val="0"/>
      </rPr>
      <t>  机关事业单位职业年金缴费支出</t>
    </r>
  </si>
  <si>
    <r>
      <rPr>
        <sz val="12"/>
        <color indexed="8"/>
        <rFont val="方正仿宋_GBK"/>
        <family val="0"/>
      </rPr>
      <t>  2080599</t>
    </r>
  </si>
  <si>
    <r>
      <rPr>
        <sz val="12"/>
        <color indexed="8"/>
        <rFont val="方正仿宋_GBK"/>
        <family val="0"/>
      </rPr>
      <t>  其他行政事业单位养老支出</t>
    </r>
  </si>
  <si>
    <r>
      <rPr>
        <sz val="12"/>
        <color indexed="8"/>
        <rFont val="方正仿宋_GBK"/>
        <family val="0"/>
      </rPr>
      <t> 21011</t>
    </r>
  </si>
  <si>
    <r>
      <rPr>
        <sz val="12"/>
        <color indexed="8"/>
        <rFont val="方正仿宋_GBK"/>
        <family val="0"/>
      </rPr>
      <t> 行政事业单位医疗</t>
    </r>
  </si>
  <si>
    <r>
      <rPr>
        <sz val="12"/>
        <color indexed="8"/>
        <rFont val="方正仿宋_GBK"/>
        <family val="0"/>
      </rPr>
      <t>  2101102</t>
    </r>
  </si>
  <si>
    <r>
      <rPr>
        <sz val="12"/>
        <color indexed="8"/>
        <rFont val="方正仿宋_GBK"/>
        <family val="0"/>
      </rPr>
      <t>  事业单位医疗</t>
    </r>
  </si>
  <si>
    <r>
      <rPr>
        <sz val="12"/>
        <color indexed="8"/>
        <rFont val="方正仿宋_GBK"/>
        <family val="0"/>
      </rPr>
      <t>  2101199</t>
    </r>
  </si>
  <si>
    <r>
      <rPr>
        <sz val="12"/>
        <color indexed="8"/>
        <rFont val="方正仿宋_GBK"/>
        <family val="0"/>
      </rPr>
      <t>  其他行政事业单位医疗支出</t>
    </r>
  </si>
  <si>
    <r>
      <rPr>
        <sz val="12"/>
        <color indexed="8"/>
        <rFont val="方正仿宋_GBK"/>
        <family val="0"/>
      </rPr>
      <t> 22102</t>
    </r>
  </si>
  <si>
    <r>
      <rPr>
        <sz val="12"/>
        <color indexed="8"/>
        <rFont val="方正仿宋_GBK"/>
        <family val="0"/>
      </rPr>
      <t> 住房改革支出</t>
    </r>
  </si>
  <si>
    <r>
      <rPr>
        <sz val="12"/>
        <color indexed="8"/>
        <rFont val="方正仿宋_GBK"/>
        <family val="0"/>
      </rPr>
      <t>  2210201</t>
    </r>
  </si>
  <si>
    <r>
      <rPr>
        <sz val="12"/>
        <color indexed="8"/>
        <rFont val="方正仿宋_GBK"/>
        <family val="0"/>
      </rPr>
      <t>  住房公积金</t>
    </r>
  </si>
  <si>
    <t>附件4-9</t>
  </si>
  <si>
    <r>
      <t>重庆市綦江区万隆学校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</si>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</sst>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9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sz val="12"/>
      <color indexed="8"/>
      <name val="方正仿宋_GBK"/>
      <family val="0"/>
    </font>
    <font>
      <b/>
      <sz val="10"/>
      <name val="宋体"/>
      <family val="0"/>
    </font>
    <font>
      <sz val="9"/>
      <color indexed="8"/>
      <name val="方正仿宋_GBK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sz val="10"/>
      <color indexed="8"/>
      <name val="方正仿宋_GBK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22"/>
      <name val="方正小标宋_GBK"/>
      <family val="0"/>
    </font>
    <font>
      <sz val="22"/>
      <color indexed="8"/>
      <name val="方正小标宋_GBK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2"/>
      <color indexed="8"/>
      <name val="宋体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方正仿宋_GBK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方正仿宋_GBK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0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b/>
      <sz val="10"/>
      <color rgb="FF000000"/>
      <name val="方正仿宋_GBK"/>
      <family val="0"/>
    </font>
    <font>
      <b/>
      <sz val="9"/>
      <color rgb="FF000000"/>
      <name val="方正仿宋_GBK"/>
      <family val="0"/>
    </font>
    <font>
      <b/>
      <sz val="12"/>
      <color rgb="FF000000"/>
      <name val="方正仿宋_GBK"/>
      <family val="0"/>
    </font>
    <font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2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74" fillId="24" borderId="0" applyNumberFormat="0" applyBorder="0" applyAlignment="0" applyProtection="0"/>
    <xf numFmtId="0" fontId="75" fillId="22" borderId="8" applyNumberFormat="0" applyAlignment="0" applyProtection="0"/>
    <xf numFmtId="0" fontId="76" fillId="25" borderId="5" applyNumberFormat="0" applyAlignment="0" applyProtection="0"/>
    <xf numFmtId="0" fontId="77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28" fillId="32" borderId="9" applyNumberFormat="0" applyFon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6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78" fillId="0" borderId="11" xfId="0" applyNumberFormat="1" applyFont="1" applyFill="1" applyBorder="1" applyAlignment="1">
      <alignment horizontal="right" vertical="center" wrapText="1"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79" fillId="0" borderId="11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vertical="center"/>
    </xf>
    <xf numFmtId="4" fontId="80" fillId="0" borderId="11" xfId="0" applyNumberFormat="1" applyFont="1" applyFill="1" applyBorder="1" applyAlignment="1">
      <alignment horizontal="right" vertical="center" wrapText="1"/>
    </xf>
    <xf numFmtId="0" fontId="11" fillId="0" borderId="11" xfId="42" applyFill="1" applyBorder="1">
      <alignment/>
      <protection/>
    </xf>
    <xf numFmtId="0" fontId="79" fillId="0" borderId="11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vertical="center" wrapText="1"/>
    </xf>
    <xf numFmtId="0" fontId="11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3" xfId="42" applyFont="1" applyBorder="1" applyAlignment="1">
      <alignment horizontal="center" vertical="center" wrapText="1"/>
      <protection/>
    </xf>
    <xf numFmtId="0" fontId="9" fillId="0" borderId="13" xfId="42" applyFont="1" applyFill="1" applyBorder="1" applyAlignment="1">
      <alignment horizontal="center" vertical="center" wrapText="1"/>
      <protection/>
    </xf>
    <xf numFmtId="4" fontId="81" fillId="0" borderId="11" xfId="0" applyNumberFormat="1" applyFont="1" applyFill="1" applyBorder="1" applyAlignment="1">
      <alignment horizontal="right" vertical="center"/>
    </xf>
    <xf numFmtId="0" fontId="82" fillId="0" borderId="11" xfId="0" applyFont="1" applyFill="1" applyBorder="1" applyAlignment="1">
      <alignment horizontal="left" vertical="center"/>
    </xf>
    <xf numFmtId="0" fontId="82" fillId="0" borderId="11" xfId="0" applyFont="1" applyFill="1" applyBorder="1" applyAlignment="1">
      <alignment vertical="center"/>
    </xf>
    <xf numFmtId="4" fontId="83" fillId="0" borderId="11" xfId="0" applyNumberFormat="1" applyFont="1" applyFill="1" applyBorder="1" applyAlignment="1">
      <alignment horizontal="right" vertical="center"/>
    </xf>
    <xf numFmtId="0" fontId="82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vertical="center" wrapText="1"/>
    </xf>
    <xf numFmtId="0" fontId="17" fillId="0" borderId="0" xfId="42" applyFont="1" applyFill="1" applyAlignment="1">
      <alignment horizontal="right"/>
      <protection/>
    </xf>
    <xf numFmtId="0" fontId="10" fillId="0" borderId="14" xfId="42" applyNumberFormat="1" applyFont="1" applyFill="1" applyBorder="1" applyAlignment="1" applyProtection="1">
      <alignment horizontal="right"/>
      <protection/>
    </xf>
    <xf numFmtId="0" fontId="18" fillId="0" borderId="0" xfId="42" applyFont="1" applyFill="1" applyAlignment="1">
      <alignment horizontal="right" vertical="center"/>
      <protection/>
    </xf>
    <xf numFmtId="0" fontId="18" fillId="0" borderId="0" xfId="42" applyFont="1" applyFill="1" applyAlignment="1">
      <alignment vertical="center"/>
      <protection/>
    </xf>
    <xf numFmtId="0" fontId="17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 vertical="center"/>
      <protection/>
    </xf>
    <xf numFmtId="0" fontId="1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79" fillId="0" borderId="10" xfId="0" applyFont="1" applyFill="1" applyBorder="1" applyAlignment="1">
      <alignment vertical="center"/>
    </xf>
    <xf numFmtId="4" fontId="80" fillId="0" borderId="10" xfId="0" applyNumberFormat="1" applyFont="1" applyFill="1" applyBorder="1" applyAlignment="1">
      <alignment horizontal="right" vertical="center"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7" xfId="42" applyFont="1" applyBorder="1" applyAlignment="1">
      <alignment vertical="center" wrapText="1"/>
      <protection/>
    </xf>
    <xf numFmtId="0" fontId="10" fillId="0" borderId="17" xfId="42" applyFont="1" applyFill="1" applyBorder="1" applyAlignment="1">
      <alignment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0" fontId="10" fillId="0" borderId="11" xfId="42" applyFont="1" applyFill="1" applyBorder="1" applyAlignment="1">
      <alignment vertical="center" wrapText="1"/>
      <protection/>
    </xf>
    <xf numFmtId="0" fontId="18" fillId="0" borderId="0" xfId="42" applyFont="1" applyFill="1">
      <alignment/>
      <protection/>
    </xf>
    <xf numFmtId="0" fontId="20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1" xfId="42" applyNumberFormat="1" applyFont="1" applyFill="1" applyBorder="1" applyAlignment="1" applyProtection="1">
      <alignment horizontal="left" vertical="center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5" fillId="0" borderId="0" xfId="42" applyNumberFormat="1" applyFont="1" applyFill="1" applyAlignment="1" applyProtection="1">
      <alignment horizontal="left" vertical="center"/>
      <protection/>
    </xf>
    <xf numFmtId="0" fontId="21" fillId="0" borderId="0" xfId="42" applyFont="1" applyFill="1" applyAlignment="1">
      <alignment horizontal="centerContinuous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>
      <alignment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0" fontId="17" fillId="0" borderId="0" xfId="42" applyFont="1" applyAlignment="1">
      <alignment horizontal="center" vertical="center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17" fillId="0" borderId="0" xfId="42" applyFont="1" applyAlignment="1">
      <alignment horizontal="right" vertical="center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" fontId="84" fillId="0" borderId="11" xfId="0" applyNumberFormat="1" applyFont="1" applyFill="1" applyBorder="1" applyAlignment="1">
      <alignment horizontal="right" vertical="center"/>
    </xf>
    <xf numFmtId="0" fontId="85" fillId="0" borderId="11" xfId="0" applyFont="1" applyFill="1" applyBorder="1" applyAlignment="1">
      <alignment horizontal="left" vertical="center"/>
    </xf>
    <xf numFmtId="0" fontId="85" fillId="0" borderId="11" xfId="0" applyFont="1" applyFill="1" applyBorder="1" applyAlignment="1">
      <alignment vertical="center"/>
    </xf>
    <xf numFmtId="4" fontId="86" fillId="0" borderId="11" xfId="0" applyNumberFormat="1" applyFont="1" applyFill="1" applyBorder="1" applyAlignment="1">
      <alignment horizontal="right" vertic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vertical="center" wrapText="1"/>
    </xf>
    <xf numFmtId="0" fontId="11" fillId="0" borderId="11" xfId="42" applyBorder="1" applyAlignment="1">
      <alignment horizontal="left"/>
      <protection/>
    </xf>
    <xf numFmtId="0" fontId="10" fillId="0" borderId="0" xfId="42" applyNumberFormat="1" applyFont="1" applyFill="1" applyAlignment="1" applyProtection="1">
      <alignment horizontal="right"/>
      <protection/>
    </xf>
    <xf numFmtId="4" fontId="84" fillId="0" borderId="10" xfId="0" applyNumberFormat="1" applyFont="1" applyFill="1" applyBorder="1" applyAlignment="1">
      <alignment horizontal="right" vertical="center" wrapText="1"/>
    </xf>
    <xf numFmtId="4" fontId="86" fillId="0" borderId="10" xfId="0" applyNumberFormat="1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vertical="center" wrapText="1"/>
    </xf>
    <xf numFmtId="49" fontId="10" fillId="0" borderId="0" xfId="42" applyNumberFormat="1" applyFont="1" applyFill="1" applyAlignment="1" applyProtection="1">
      <alignment vertical="center"/>
      <protection/>
    </xf>
    <xf numFmtId="177" fontId="10" fillId="0" borderId="0" xfId="42" applyNumberFormat="1" applyFont="1" applyFill="1" applyAlignment="1" applyProtection="1">
      <alignment vertical="center"/>
      <protection/>
    </xf>
    <xf numFmtId="4" fontId="10" fillId="0" borderId="0" xfId="42" applyNumberFormat="1" applyFont="1" applyFill="1" applyAlignment="1" applyProtection="1">
      <alignment horizontal="right" vertical="center"/>
      <protection/>
    </xf>
    <xf numFmtId="0" fontId="18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8" fillId="0" borderId="0" xfId="41" applyFont="1" applyAlignment="1">
      <alignment wrapText="1"/>
      <protection/>
    </xf>
    <xf numFmtId="0" fontId="1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3" xfId="41" applyNumberFormat="1" applyFont="1" applyFill="1" applyBorder="1" applyAlignment="1">
      <alignment horizontal="right" vertical="center" wrapText="1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right" vertical="center" wrapText="1"/>
      <protection/>
    </xf>
    <xf numFmtId="4" fontId="10" fillId="0" borderId="17" xfId="41" applyNumberFormat="1" applyFont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right" vertical="center" wrapText="1"/>
      <protection/>
    </xf>
    <xf numFmtId="4" fontId="10" fillId="0" borderId="17" xfId="41" applyNumberFormat="1" applyFont="1" applyFill="1" applyBorder="1" applyAlignment="1">
      <alignment horizontal="lef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19" xfId="41" applyBorder="1" applyAlignment="1">
      <alignment wrapText="1"/>
      <protection/>
    </xf>
    <xf numFmtId="0" fontId="18" fillId="0" borderId="0" xfId="41" applyFont="1" applyFill="1">
      <alignment/>
      <protection/>
    </xf>
    <xf numFmtId="0" fontId="0" fillId="0" borderId="0" xfId="0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4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87" fillId="0" borderId="10" xfId="0" applyFont="1" applyFill="1" applyBorder="1" applyAlignment="1">
      <alignment horizontal="center" vertical="center" wrapText="1"/>
    </xf>
    <xf numFmtId="49" fontId="22" fillId="0" borderId="0" xfId="42" applyNumberFormat="1" applyFont="1" applyFill="1" applyAlignment="1" applyProtection="1">
      <alignment horizontal="center"/>
      <protection/>
    </xf>
    <xf numFmtId="0" fontId="87" fillId="0" borderId="11" xfId="0" applyFont="1" applyFill="1" applyBorder="1" applyAlignment="1">
      <alignment horizontal="center" vertical="center"/>
    </xf>
    <xf numFmtId="0" fontId="12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20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88" fillId="0" borderId="11" xfId="0" applyFont="1" applyFill="1" applyBorder="1" applyAlignment="1">
      <alignment horizontal="center" vertical="center"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89" fillId="0" borderId="11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36" hidden="1" customWidth="1"/>
    <col min="2" max="2" width="15.375" style="136" customWidth="1"/>
    <col min="3" max="3" width="59.75390625" style="0" customWidth="1"/>
    <col min="4" max="4" width="13.00390625" style="136" customWidth="1"/>
    <col min="5" max="5" width="101.50390625" style="0" customWidth="1"/>
    <col min="6" max="6" width="29.25390625" style="0" customWidth="1"/>
    <col min="7" max="7" width="30.75390625" style="136" customWidth="1"/>
    <col min="8" max="8" width="28.50390625" style="136" customWidth="1"/>
    <col min="9" max="9" width="72.875" style="0" customWidth="1"/>
  </cols>
  <sheetData>
    <row r="2" spans="1:9" ht="24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4" spans="1:9" ht="23.25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spans="1:9" ht="23.25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spans="1:9" ht="23.25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spans="1:9" ht="23.25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spans="1:9" ht="23.25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spans="1:9" ht="23.25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spans="1:9" ht="23.25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spans="1:9" ht="23.25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spans="1:9" ht="23.25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spans="1:9" ht="23.25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spans="1:9" ht="23.25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spans="1:9" ht="23.25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spans="1:9" ht="23.25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spans="1:9" ht="23.25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spans="1:9" ht="23.25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spans="1:9" ht="23.25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spans="1:9" ht="23.25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spans="1:9" ht="23.25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spans="1:9" ht="23.25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spans="1:9" ht="23.25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spans="1:9" ht="23.25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spans="1:9" ht="23.25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spans="1:9" ht="23.25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spans="1:9" ht="23.25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spans="1:9" ht="23.25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spans="1:9" ht="23.25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spans="1:9" ht="23.25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spans="1:9" ht="23.25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spans="1:9" ht="23.25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spans="1:9" ht="23.25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spans="1:9" ht="23.25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spans="1:9" ht="23.25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spans="1:9" ht="23.25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spans="1:9" ht="23.25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spans="1:9" ht="23.25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spans="1:9" ht="23.25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spans="1:9" ht="23.25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spans="1:9" ht="23.25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spans="1:9" ht="23.25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spans="1:9" ht="23.25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spans="1:9" ht="23.25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spans="1:9" ht="23.25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spans="1:9" ht="23.25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spans="1:9" ht="23.25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spans="1:9" ht="23.25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spans="1:9" ht="23.25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spans="1:9" ht="23.25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spans="1:9" ht="23.25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spans="1:9" ht="23.25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spans="1:9" ht="23.25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spans="1:9" ht="23.25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spans="1:9" ht="23.25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spans="1:9" ht="23.25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spans="1:9" ht="23.25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spans="1:9" ht="23.25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spans="1:9" ht="23.25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spans="1:9" ht="23.25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spans="1:9" ht="23.25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spans="1:9" ht="23.25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spans="1:9" ht="23.25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spans="1:9" ht="23.25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spans="1:9" ht="23.25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spans="1:9" ht="23.25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spans="1:9" ht="23.25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spans="1:9" ht="23.25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spans="1:9" ht="23.25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spans="1:9" ht="23.25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spans="1:9" ht="23.25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spans="1:9" ht="23.25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spans="1:9" ht="23.25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spans="1:9" ht="23.25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spans="1:9" ht="23.25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spans="1:9" ht="23.25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spans="1:9" ht="23.25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spans="1:9" ht="23.25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spans="1:9" ht="23.25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spans="1:9" ht="23.25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spans="1:9" ht="23.25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spans="1:9" ht="23.25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spans="1:9" ht="23.25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spans="1:9" ht="23.25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spans="1:9" ht="23.25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spans="1:9" ht="23.25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spans="1:9" ht="23.25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spans="1:9" ht="23.25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spans="1:9" ht="23.25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spans="1:9" ht="23.25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spans="1:9" ht="23.25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spans="1:9" ht="23.25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spans="1:9" ht="23.25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spans="1:9" ht="23.25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spans="1:9" ht="23.25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spans="1:9" ht="23.25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spans="1:9" ht="23.25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spans="1:9" ht="23.25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spans="1:9" ht="23.25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spans="1:9" ht="23.25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spans="1:9" ht="23.25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spans="1:9" ht="23.25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spans="1:9" ht="23.25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spans="1:9" ht="23.25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spans="1:9" ht="23.25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spans="1:9" ht="23.25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spans="1:9" ht="23.25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spans="1:9" ht="23.25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spans="1:9" ht="23.25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spans="1:9" ht="23.25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spans="1:9" ht="23.25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spans="1:9" ht="23.25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spans="1:9" ht="23.25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spans="1:9" ht="23.25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spans="1:9" ht="23.25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spans="1:9" ht="23.25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spans="1:9" ht="23.25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spans="1:9" ht="23.25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spans="1:9" ht="23.25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spans="1:9" ht="23.25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spans="1:9" ht="23.25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spans="1:9" ht="23.25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spans="1:9" ht="23.25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spans="1:9" ht="23.25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spans="1:9" ht="23.25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spans="1:9" ht="23.25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spans="1:9" ht="23.25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spans="1:9" ht="23.25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spans="1:9" ht="23.25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spans="1:9" ht="23.25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spans="1:9" ht="23.25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spans="1:9" ht="23.25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spans="1:9" ht="23.25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spans="1:9" ht="23.25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spans="1:9" ht="23.25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spans="1:9" ht="23.25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spans="1:9" ht="23.25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spans="1:9" ht="23.25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spans="1:9" ht="23.25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spans="1:9" ht="23.25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spans="1:9" ht="23.25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spans="1:9" ht="23.25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spans="1:9" ht="23.25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spans="1:9" ht="23.25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spans="1:9" ht="23.25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spans="1:9" ht="23.25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spans="1:9" ht="23.25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spans="1:9" ht="23.25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spans="1:9" ht="23.25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spans="1:9" ht="23.25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spans="1:9" ht="23.25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spans="1:9" ht="23.25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spans="1:9" ht="23.25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spans="1:9" ht="23.25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spans="1:9" ht="23.25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spans="1:9" ht="23.25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spans="1:9" ht="23.25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spans="1:9" ht="23.25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spans="1:9" ht="23.25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spans="1:9" ht="23.25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spans="1:9" ht="23.25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spans="1:9" ht="23.25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spans="1:9" ht="23.25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spans="1:9" ht="23.25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spans="1:9" ht="23.25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spans="1:9" ht="23.25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spans="1:9" ht="23.25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spans="1:9" ht="23.25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spans="1:9" ht="23.25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spans="1:9" ht="23.25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spans="1:9" ht="23.25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spans="1:9" ht="23.25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spans="1:9" ht="23.25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spans="1:9" ht="23.25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spans="1:9" ht="23.25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spans="1:9" ht="23.25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spans="1:9" ht="23.25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spans="1:9" ht="23.25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spans="1:9" ht="23.25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spans="1:9" ht="23.25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spans="1:9" ht="23.25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spans="1:9" ht="23.25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spans="1:9" ht="23.25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spans="1:9" ht="23.25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spans="1:9" ht="23.25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spans="1:9" ht="23.25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spans="1:9" ht="23.25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spans="1:9" ht="23.25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spans="1:9" ht="23.25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spans="1:9" ht="23.25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spans="1:9" ht="23.25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spans="1:9" ht="23.25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spans="1:9" ht="23.25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spans="1:9" ht="23.25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spans="1:9" ht="23.25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spans="1:9" ht="23.25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spans="1:9" ht="23.25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spans="1:9" ht="23.25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spans="1:9" ht="23.25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spans="1:9" ht="23.25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spans="1:9" ht="23.25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spans="1:9" ht="23.25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spans="1:9" ht="23.25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spans="1:9" ht="23.25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spans="1:9" ht="23.25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spans="1:9" ht="23.25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spans="1:9" ht="23.25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spans="1:9" ht="23.25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spans="1:9" ht="23.25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spans="1:9" ht="23.25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spans="1:9" ht="23.25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spans="1:9" ht="23.25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spans="1:9" ht="23.25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spans="1:9" ht="23.25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spans="1:9" ht="23.25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spans="1:9" ht="23.25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spans="1:9" ht="23.25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spans="1:9" ht="23.25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spans="1:9" ht="23.25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spans="1:9" ht="23.25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spans="1:9" ht="23.25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spans="1:9" ht="23.25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spans="1:9" ht="23.25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spans="1:9" ht="23.25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spans="1:9" ht="23.25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spans="1:9" ht="23.25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spans="1:9" ht="23.25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spans="1:9" ht="23.25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spans="1:9" ht="23.25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spans="1:9" ht="23.25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spans="1:9" ht="23.25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spans="1:9" ht="23.25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spans="1:9" ht="23.25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spans="1:9" ht="23.25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spans="1:9" ht="23.25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spans="1:9" ht="23.25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spans="1:9" ht="23.25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spans="1:9" ht="23.25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spans="1:9" ht="23.25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spans="1:9" ht="23.25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spans="1:9" ht="23.25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spans="1:9" ht="23.25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spans="1:9" ht="23.25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spans="1:9" ht="23.25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spans="1:9" ht="23.25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spans="1:9" ht="23.25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spans="1:9" ht="23.25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spans="1:9" ht="23.25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spans="1:9" ht="23.25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spans="1:9" ht="23.25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spans="1:9" ht="23.25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spans="1:9" ht="23.25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spans="1:9" ht="23.25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spans="1:9" ht="23.25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spans="1:9" ht="23.25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spans="1:9" ht="23.25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spans="1:9" ht="23.25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spans="1:9" ht="23.25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1" sqref="A1:K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6" t="s">
        <v>518</v>
      </c>
      <c r="B1" s="7"/>
      <c r="C1" s="7"/>
      <c r="D1" s="7"/>
      <c r="E1" s="7"/>
      <c r="F1" s="7"/>
    </row>
    <row r="2" spans="1:11" ht="40.5" customHeight="1">
      <c r="A2" s="168" t="s">
        <v>519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.75" customHeight="1">
      <c r="A3" s="7"/>
      <c r="B3" s="7"/>
      <c r="C3" s="7"/>
      <c r="D3" s="7"/>
      <c r="E3" s="7"/>
      <c r="F3" s="7"/>
      <c r="K3" t="s">
        <v>313</v>
      </c>
    </row>
    <row r="4" spans="1:11" ht="22.5" customHeight="1">
      <c r="A4" s="170" t="s">
        <v>316</v>
      </c>
      <c r="B4" s="159" t="s">
        <v>318</v>
      </c>
      <c r="C4" s="159" t="s">
        <v>455</v>
      </c>
      <c r="D4" s="159" t="s">
        <v>461</v>
      </c>
      <c r="E4" s="159" t="s">
        <v>462</v>
      </c>
      <c r="F4" s="159" t="s">
        <v>463</v>
      </c>
      <c r="G4" s="159" t="s">
        <v>464</v>
      </c>
      <c r="H4" s="159"/>
      <c r="I4" s="159" t="s">
        <v>465</v>
      </c>
      <c r="J4" s="159" t="s">
        <v>466</v>
      </c>
      <c r="K4" s="159" t="s">
        <v>453</v>
      </c>
    </row>
    <row r="5" spans="1:11" s="5" customFormat="1" ht="57" customHeight="1">
      <c r="A5" s="170"/>
      <c r="B5" s="159"/>
      <c r="C5" s="159"/>
      <c r="D5" s="159"/>
      <c r="E5" s="159"/>
      <c r="F5" s="159"/>
      <c r="G5" s="8" t="s">
        <v>467</v>
      </c>
      <c r="H5" s="8" t="s">
        <v>520</v>
      </c>
      <c r="I5" s="159"/>
      <c r="J5" s="159"/>
      <c r="K5" s="159"/>
    </row>
    <row r="6" spans="1:11" ht="30" customHeight="1">
      <c r="A6" s="9" t="s">
        <v>318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8" customHeight="1">
      <c r="A7" s="11" t="s">
        <v>521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8" customHeight="1">
      <c r="A8" s="11" t="s">
        <v>522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9.5" customHeight="1">
      <c r="A9" s="11" t="s">
        <v>523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527</v>
      </c>
    </row>
    <row r="2" spans="1:9" ht="33" customHeight="1">
      <c r="A2" s="171" t="s">
        <v>528</v>
      </c>
      <c r="B2" s="171"/>
      <c r="C2" s="171"/>
      <c r="D2" s="171"/>
      <c r="E2" s="171"/>
      <c r="F2" s="171"/>
      <c r="G2" s="171"/>
      <c r="H2" s="171"/>
      <c r="I2" s="171"/>
    </row>
    <row r="3" spans="1:9" ht="14.25">
      <c r="A3" s="172" t="s">
        <v>313</v>
      </c>
      <c r="B3" s="172"/>
      <c r="C3" s="172"/>
      <c r="D3" s="172"/>
      <c r="E3" s="172"/>
      <c r="F3" s="172"/>
      <c r="G3" s="172"/>
      <c r="H3" s="172"/>
      <c r="I3" s="172"/>
    </row>
    <row r="4" spans="1:9" ht="14.25">
      <c r="A4" s="174" t="s">
        <v>529</v>
      </c>
      <c r="B4" s="173"/>
      <c r="C4" s="173"/>
      <c r="D4" s="173"/>
      <c r="E4" s="173"/>
      <c r="F4" s="174" t="s">
        <v>530</v>
      </c>
      <c r="G4" s="174"/>
      <c r="H4" s="174"/>
      <c r="I4" s="174"/>
    </row>
    <row r="5" spans="1:9" ht="14.25">
      <c r="A5" s="174"/>
      <c r="B5" s="173"/>
      <c r="C5" s="173"/>
      <c r="D5" s="173"/>
      <c r="E5" s="173"/>
      <c r="F5" s="174"/>
      <c r="G5" s="174"/>
      <c r="H5" s="174"/>
      <c r="I5" s="174"/>
    </row>
    <row r="6" spans="1:9" ht="21.75" customHeight="1">
      <c r="A6" s="3" t="s">
        <v>531</v>
      </c>
      <c r="B6" s="173"/>
      <c r="C6" s="173"/>
      <c r="D6" s="173"/>
      <c r="E6" s="173"/>
      <c r="F6" s="173"/>
      <c r="G6" s="173"/>
      <c r="H6" s="173"/>
      <c r="I6" s="173"/>
    </row>
    <row r="7" spans="1:9" ht="19.5" customHeight="1">
      <c r="A7" s="3" t="s">
        <v>532</v>
      </c>
      <c r="B7" s="174"/>
      <c r="C7" s="174"/>
      <c r="D7" s="174"/>
      <c r="E7" s="3" t="s">
        <v>533</v>
      </c>
      <c r="F7" s="3"/>
      <c r="G7" s="3" t="s">
        <v>534</v>
      </c>
      <c r="H7" s="174"/>
      <c r="I7" s="174"/>
    </row>
    <row r="8" spans="1:9" ht="30.75" customHeight="1">
      <c r="A8" s="174" t="s">
        <v>535</v>
      </c>
      <c r="B8" s="175"/>
      <c r="C8" s="175"/>
      <c r="D8" s="175"/>
      <c r="E8" s="174" t="s">
        <v>536</v>
      </c>
      <c r="F8" s="174"/>
      <c r="G8" s="175"/>
      <c r="H8" s="175"/>
      <c r="I8" s="175"/>
    </row>
    <row r="9" spans="1:9" ht="30.75" customHeight="1">
      <c r="A9" s="174"/>
      <c r="B9" s="175"/>
      <c r="C9" s="175"/>
      <c r="D9" s="175"/>
      <c r="E9" s="174" t="s">
        <v>537</v>
      </c>
      <c r="F9" s="174"/>
      <c r="G9" s="175"/>
      <c r="H9" s="175"/>
      <c r="I9" s="175"/>
    </row>
    <row r="10" spans="1:9" ht="30.75" customHeight="1">
      <c r="A10" s="174"/>
      <c r="B10" s="175"/>
      <c r="C10" s="175"/>
      <c r="D10" s="175"/>
      <c r="E10" s="174" t="s">
        <v>538</v>
      </c>
      <c r="F10" s="174"/>
      <c r="G10" s="175"/>
      <c r="H10" s="175"/>
      <c r="I10" s="175"/>
    </row>
    <row r="11" spans="1:9" ht="30.75" customHeight="1">
      <c r="A11" s="3" t="s">
        <v>539</v>
      </c>
      <c r="B11" s="173"/>
      <c r="C11" s="173"/>
      <c r="D11" s="173"/>
      <c r="E11" s="173"/>
      <c r="F11" s="173"/>
      <c r="G11" s="173"/>
      <c r="H11" s="173"/>
      <c r="I11" s="173"/>
    </row>
    <row r="12" spans="1:9" ht="30.75" customHeight="1">
      <c r="A12" s="3" t="s">
        <v>540</v>
      </c>
      <c r="B12" s="173"/>
      <c r="C12" s="173"/>
      <c r="D12" s="173"/>
      <c r="E12" s="173"/>
      <c r="F12" s="173"/>
      <c r="G12" s="173"/>
      <c r="H12" s="173"/>
      <c r="I12" s="173"/>
    </row>
    <row r="13" spans="1:9" ht="30.75" customHeight="1">
      <c r="A13" s="3" t="s">
        <v>541</v>
      </c>
      <c r="B13" s="173"/>
      <c r="C13" s="173"/>
      <c r="D13" s="173"/>
      <c r="E13" s="173"/>
      <c r="F13" s="173"/>
      <c r="G13" s="173"/>
      <c r="H13" s="173"/>
      <c r="I13" s="173"/>
    </row>
    <row r="14" spans="1:9" ht="30.75" customHeight="1">
      <c r="A14" s="174" t="s">
        <v>542</v>
      </c>
      <c r="B14" s="176"/>
      <c r="C14" s="176"/>
      <c r="D14" s="176"/>
      <c r="E14" s="176"/>
      <c r="F14" s="176"/>
      <c r="G14" s="176"/>
      <c r="H14" s="176"/>
      <c r="I14" s="176"/>
    </row>
    <row r="15" spans="1:9" ht="30.75" customHeight="1">
      <c r="A15" s="174"/>
      <c r="B15" s="176"/>
      <c r="C15" s="176"/>
      <c r="D15" s="176"/>
      <c r="E15" s="176"/>
      <c r="F15" s="176"/>
      <c r="G15" s="176"/>
      <c r="H15" s="176"/>
      <c r="I15" s="176"/>
    </row>
    <row r="16" spans="1:9" ht="30.75" customHeight="1">
      <c r="A16" s="174" t="s">
        <v>543</v>
      </c>
      <c r="B16" s="3" t="s">
        <v>524</v>
      </c>
      <c r="C16" s="3" t="s">
        <v>525</v>
      </c>
      <c r="D16" s="174" t="s">
        <v>544</v>
      </c>
      <c r="E16" s="174"/>
      <c r="F16" s="3" t="s">
        <v>545</v>
      </c>
      <c r="G16" s="3" t="s">
        <v>546</v>
      </c>
      <c r="H16" s="3" t="s">
        <v>547</v>
      </c>
      <c r="I16" s="3" t="s">
        <v>526</v>
      </c>
    </row>
    <row r="17" spans="1:9" ht="30.75" customHeight="1">
      <c r="A17" s="174"/>
      <c r="B17" s="3"/>
      <c r="C17" s="3"/>
      <c r="D17" s="174"/>
      <c r="E17" s="174"/>
      <c r="F17" s="3"/>
      <c r="G17" s="3"/>
      <c r="H17" s="3"/>
      <c r="I17" s="3"/>
    </row>
    <row r="18" spans="1:9" ht="30.75" customHeight="1">
      <c r="A18" s="174"/>
      <c r="B18" s="4"/>
      <c r="C18" s="4"/>
      <c r="D18" s="176"/>
      <c r="E18" s="176"/>
      <c r="F18" s="3"/>
      <c r="G18" s="3"/>
      <c r="H18" s="3"/>
      <c r="I18" s="3"/>
    </row>
    <row r="19" spans="1:15" ht="30.75" customHeight="1">
      <c r="A19" s="174"/>
      <c r="B19" s="4"/>
      <c r="C19" s="4"/>
      <c r="D19" s="176"/>
      <c r="E19" s="176"/>
      <c r="F19" s="3"/>
      <c r="G19" s="3"/>
      <c r="H19" s="3"/>
      <c r="I19" s="3"/>
      <c r="O19" s="2"/>
    </row>
    <row r="20" spans="1:9" ht="30.75" customHeight="1">
      <c r="A20" s="174"/>
      <c r="B20" s="4"/>
      <c r="C20" s="4"/>
      <c r="D20" s="176"/>
      <c r="E20" s="176"/>
      <c r="F20" s="3"/>
      <c r="G20" s="3"/>
      <c r="H20" s="3"/>
      <c r="I20" s="3"/>
    </row>
    <row r="21" spans="1:9" ht="30.75" customHeight="1">
      <c r="A21" s="174"/>
      <c r="B21" s="4"/>
      <c r="C21" s="4"/>
      <c r="D21" s="176"/>
      <c r="E21" s="176"/>
      <c r="F21" s="3"/>
      <c r="G21" s="3"/>
      <c r="H21" s="3"/>
      <c r="I21" s="3"/>
    </row>
    <row r="22" spans="1:9" ht="30.75" customHeight="1">
      <c r="A22" s="174"/>
      <c r="B22" s="4"/>
      <c r="C22" s="4"/>
      <c r="D22" s="176"/>
      <c r="E22" s="176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2">
      <selection activeCell="A1" sqref="A1:G18"/>
    </sheetView>
  </sheetViews>
  <sheetFormatPr defaultColWidth="6.875" defaultRowHeight="19.5" customHeight="1"/>
  <cols>
    <col min="1" max="1" width="22.875" style="106" customWidth="1"/>
    <col min="2" max="2" width="19.00390625" style="106" customWidth="1"/>
    <col min="3" max="3" width="20.50390625" style="106" customWidth="1"/>
    <col min="4" max="7" width="19.00390625" style="106" customWidth="1"/>
    <col min="8" max="16384" width="6.875" style="107" customWidth="1"/>
  </cols>
  <sheetData>
    <row r="1" spans="1:7" s="105" customFormat="1" ht="19.5" customHeight="1">
      <c r="A1" s="2" t="s">
        <v>311</v>
      </c>
      <c r="B1" s="108"/>
      <c r="C1" s="108"/>
      <c r="D1" s="108"/>
      <c r="E1" s="108"/>
      <c r="F1" s="108"/>
      <c r="G1" s="108"/>
    </row>
    <row r="2" spans="1:7" s="105" customFormat="1" ht="38.25" customHeight="1">
      <c r="A2" s="143" t="s">
        <v>312</v>
      </c>
      <c r="B2" s="143"/>
      <c r="C2" s="143"/>
      <c r="D2" s="143"/>
      <c r="E2" s="143"/>
      <c r="F2" s="143"/>
      <c r="G2" s="143"/>
    </row>
    <row r="3" spans="1:7" s="105" customFormat="1" ht="19.5" customHeight="1">
      <c r="A3" s="109"/>
      <c r="B3" s="108"/>
      <c r="C3" s="108"/>
      <c r="D3" s="108"/>
      <c r="E3" s="108"/>
      <c r="F3" s="108"/>
      <c r="G3" s="108"/>
    </row>
    <row r="4" spans="1:7" s="105" customFormat="1" ht="19.5" customHeight="1">
      <c r="A4" s="110"/>
      <c r="B4" s="111"/>
      <c r="C4" s="111"/>
      <c r="D4" s="111"/>
      <c r="E4" s="111"/>
      <c r="F4" s="111"/>
      <c r="G4" s="112" t="s">
        <v>313</v>
      </c>
    </row>
    <row r="5" spans="1:7" s="105" customFormat="1" ht="19.5" customHeight="1">
      <c r="A5" s="144" t="s">
        <v>314</v>
      </c>
      <c r="B5" s="144"/>
      <c r="C5" s="144" t="s">
        <v>315</v>
      </c>
      <c r="D5" s="144"/>
      <c r="E5" s="144"/>
      <c r="F5" s="144"/>
      <c r="G5" s="144"/>
    </row>
    <row r="6" spans="1:7" s="105" customFormat="1" ht="45" customHeight="1">
      <c r="A6" s="113" t="s">
        <v>316</v>
      </c>
      <c r="B6" s="113" t="s">
        <v>317</v>
      </c>
      <c r="C6" s="113" t="s">
        <v>316</v>
      </c>
      <c r="D6" s="113" t="s">
        <v>318</v>
      </c>
      <c r="E6" s="113" t="s">
        <v>319</v>
      </c>
      <c r="F6" s="113" t="s">
        <v>320</v>
      </c>
      <c r="G6" s="113" t="s">
        <v>321</v>
      </c>
    </row>
    <row r="7" spans="1:7" s="105" customFormat="1" ht="19.5" customHeight="1">
      <c r="A7" s="114" t="s">
        <v>322</v>
      </c>
      <c r="B7" s="115">
        <v>613.78</v>
      </c>
      <c r="C7" s="116" t="s">
        <v>323</v>
      </c>
      <c r="D7" s="117">
        <v>645.38</v>
      </c>
      <c r="E7" s="117">
        <v>645.38</v>
      </c>
      <c r="F7" s="117"/>
      <c r="G7" s="117"/>
    </row>
    <row r="8" spans="1:7" s="105" customFormat="1" ht="19.5" customHeight="1">
      <c r="A8" s="118" t="s">
        <v>324</v>
      </c>
      <c r="B8" s="119">
        <v>613.78</v>
      </c>
      <c r="C8" s="120" t="s">
        <v>325</v>
      </c>
      <c r="D8" s="121">
        <v>480.88</v>
      </c>
      <c r="E8" s="121">
        <v>480.88</v>
      </c>
      <c r="F8" s="121"/>
      <c r="G8" s="121"/>
    </row>
    <row r="9" spans="1:7" s="105" customFormat="1" ht="19.5" customHeight="1">
      <c r="A9" s="118" t="s">
        <v>326</v>
      </c>
      <c r="B9" s="122"/>
      <c r="C9" s="120" t="s">
        <v>327</v>
      </c>
      <c r="D9" s="121">
        <v>103.35</v>
      </c>
      <c r="E9" s="121">
        <v>103.35</v>
      </c>
      <c r="F9" s="121"/>
      <c r="G9" s="121"/>
    </row>
    <row r="10" spans="1:7" s="105" customFormat="1" ht="19.5" customHeight="1">
      <c r="A10" s="123" t="s">
        <v>328</v>
      </c>
      <c r="B10" s="124"/>
      <c r="C10" s="125" t="s">
        <v>329</v>
      </c>
      <c r="D10" s="121">
        <v>30.97</v>
      </c>
      <c r="E10" s="121">
        <v>30.97</v>
      </c>
      <c r="F10" s="121"/>
      <c r="G10" s="121"/>
    </row>
    <row r="11" spans="1:7" s="105" customFormat="1" ht="19.5" customHeight="1">
      <c r="A11" s="126" t="s">
        <v>330</v>
      </c>
      <c r="B11" s="115">
        <v>31.6</v>
      </c>
      <c r="C11" s="127" t="s">
        <v>331</v>
      </c>
      <c r="D11" s="121">
        <v>30.18</v>
      </c>
      <c r="E11" s="121">
        <v>30.18</v>
      </c>
      <c r="F11" s="121"/>
      <c r="G11" s="121"/>
    </row>
    <row r="12" spans="1:7" s="105" customFormat="1" ht="19.5" customHeight="1">
      <c r="A12" s="123" t="s">
        <v>324</v>
      </c>
      <c r="B12" s="119">
        <v>31.6</v>
      </c>
      <c r="C12" s="125"/>
      <c r="D12" s="121"/>
      <c r="E12" s="121"/>
      <c r="F12" s="121"/>
      <c r="G12" s="121"/>
    </row>
    <row r="13" spans="1:7" s="105" customFormat="1" ht="19.5" customHeight="1">
      <c r="A13" s="123" t="s">
        <v>326</v>
      </c>
      <c r="B13" s="122"/>
      <c r="C13" s="125"/>
      <c r="D13" s="121"/>
      <c r="E13" s="121"/>
      <c r="F13" s="121"/>
      <c r="G13" s="121"/>
    </row>
    <row r="14" spans="1:13" s="105" customFormat="1" ht="19.5" customHeight="1">
      <c r="A14" s="118" t="s">
        <v>328</v>
      </c>
      <c r="B14" s="124"/>
      <c r="C14" s="125"/>
      <c r="D14" s="121"/>
      <c r="E14" s="121"/>
      <c r="F14" s="121"/>
      <c r="G14" s="121"/>
      <c r="M14" s="135"/>
    </row>
    <row r="15" spans="1:7" s="105" customFormat="1" ht="19.5" customHeight="1">
      <c r="A15" s="126"/>
      <c r="B15" s="128"/>
      <c r="C15" s="127"/>
      <c r="D15" s="129"/>
      <c r="E15" s="129"/>
      <c r="F15" s="129"/>
      <c r="G15" s="129"/>
    </row>
    <row r="16" spans="1:7" s="105" customFormat="1" ht="19.5" customHeight="1">
      <c r="A16" s="126"/>
      <c r="B16" s="128"/>
      <c r="C16" s="128" t="s">
        <v>332</v>
      </c>
      <c r="D16" s="130"/>
      <c r="E16" s="131"/>
      <c r="F16" s="131">
        <v>0</v>
      </c>
      <c r="G16" s="131">
        <v>0</v>
      </c>
    </row>
    <row r="17" spans="1:7" s="105" customFormat="1" ht="19.5" customHeight="1">
      <c r="A17" s="126"/>
      <c r="B17" s="128"/>
      <c r="C17" s="128"/>
      <c r="D17" s="131"/>
      <c r="E17" s="131"/>
      <c r="F17" s="131"/>
      <c r="G17" s="132"/>
    </row>
    <row r="18" spans="1:7" s="105" customFormat="1" ht="19.5" customHeight="1">
      <c r="A18" s="126" t="s">
        <v>333</v>
      </c>
      <c r="B18" s="133">
        <v>645.38</v>
      </c>
      <c r="C18" s="133" t="s">
        <v>334</v>
      </c>
      <c r="D18" s="131">
        <v>645.38</v>
      </c>
      <c r="E18" s="131">
        <v>645.38</v>
      </c>
      <c r="F18" s="131">
        <v>0</v>
      </c>
      <c r="G18" s="131">
        <v>0</v>
      </c>
    </row>
    <row r="19" spans="1:6" ht="19.5" customHeight="1">
      <c r="A19" s="134"/>
      <c r="B19" s="134"/>
      <c r="C19" s="134"/>
      <c r="D19" s="134"/>
      <c r="E19" s="134"/>
      <c r="F19" s="13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24"/>
    </sheetView>
  </sheetViews>
  <sheetFormatPr defaultColWidth="23.625" defaultRowHeight="12.75" customHeight="1"/>
  <cols>
    <col min="1" max="1" width="23.625" style="12" customWidth="1"/>
    <col min="2" max="2" width="44.625" style="12" customWidth="1"/>
    <col min="3" max="5" width="15.375" style="12" customWidth="1"/>
    <col min="6" max="255" width="6.875" style="12" customWidth="1"/>
    <col min="256" max="16384" width="23.625" style="12" customWidth="1"/>
  </cols>
  <sheetData>
    <row r="1" ht="19.5" customHeight="1">
      <c r="A1" s="6" t="s">
        <v>335</v>
      </c>
    </row>
    <row r="2" spans="1:5" ht="36" customHeight="1">
      <c r="A2" s="145" t="s">
        <v>336</v>
      </c>
      <c r="B2" s="146"/>
      <c r="C2" s="146"/>
      <c r="D2" s="146"/>
      <c r="E2" s="146"/>
    </row>
    <row r="3" spans="1:5" ht="19.5" customHeight="1">
      <c r="A3" s="78"/>
      <c r="B3" s="66"/>
      <c r="C3" s="66"/>
      <c r="D3" s="66"/>
      <c r="E3" s="66"/>
    </row>
    <row r="4" spans="1:5" ht="19.5" customHeight="1">
      <c r="A4" s="19"/>
      <c r="B4" s="18"/>
      <c r="C4" s="18"/>
      <c r="D4" s="18"/>
      <c r="E4" s="95" t="s">
        <v>313</v>
      </c>
    </row>
    <row r="5" spans="1:5" ht="19.5" customHeight="1">
      <c r="A5" s="147" t="s">
        <v>337</v>
      </c>
      <c r="B5" s="147"/>
      <c r="C5" s="147" t="s">
        <v>338</v>
      </c>
      <c r="D5" s="147"/>
      <c r="E5" s="147"/>
    </row>
    <row r="6" spans="1:5" ht="19.5" customHeight="1">
      <c r="A6" s="52" t="s">
        <v>339</v>
      </c>
      <c r="B6" s="52" t="s">
        <v>340</v>
      </c>
      <c r="C6" s="52" t="s">
        <v>341</v>
      </c>
      <c r="D6" s="52" t="s">
        <v>342</v>
      </c>
      <c r="E6" s="52" t="s">
        <v>343</v>
      </c>
    </row>
    <row r="7" spans="1:5" ht="19.5" customHeight="1">
      <c r="A7" s="148" t="s">
        <v>318</v>
      </c>
      <c r="B7" s="148"/>
      <c r="C7" s="96">
        <v>645.38</v>
      </c>
      <c r="D7" s="96">
        <v>643.56</v>
      </c>
      <c r="E7" s="97">
        <v>1.82</v>
      </c>
    </row>
    <row r="8" spans="1:5" ht="19.5" customHeight="1">
      <c r="A8" s="98" t="s">
        <v>344</v>
      </c>
      <c r="B8" s="99" t="s">
        <v>325</v>
      </c>
      <c r="C8" s="97">
        <v>480.88</v>
      </c>
      <c r="D8" s="97">
        <v>479.06</v>
      </c>
      <c r="E8" s="97">
        <v>1.82</v>
      </c>
    </row>
    <row r="9" spans="1:5" ht="12.75" customHeight="1">
      <c r="A9" s="100" t="s">
        <v>345</v>
      </c>
      <c r="B9" s="101" t="s">
        <v>346</v>
      </c>
      <c r="C9" s="97">
        <v>480.88</v>
      </c>
      <c r="D9" s="97">
        <v>479.06</v>
      </c>
      <c r="E9" s="97">
        <v>1.82</v>
      </c>
    </row>
    <row r="10" spans="1:5" ht="12.75" customHeight="1">
      <c r="A10" s="100" t="s">
        <v>347</v>
      </c>
      <c r="B10" s="101" t="s">
        <v>348</v>
      </c>
      <c r="C10" s="97">
        <v>480.88</v>
      </c>
      <c r="D10" s="97">
        <v>479.06</v>
      </c>
      <c r="E10" s="97">
        <v>1.82</v>
      </c>
    </row>
    <row r="11" spans="1:5" ht="12.75" customHeight="1">
      <c r="A11" s="98" t="s">
        <v>349</v>
      </c>
      <c r="B11" s="99" t="s">
        <v>327</v>
      </c>
      <c r="C11" s="97">
        <v>103.35</v>
      </c>
      <c r="D11" s="97">
        <v>103.35</v>
      </c>
      <c r="E11" s="97"/>
    </row>
    <row r="12" spans="1:5" ht="12.75" customHeight="1">
      <c r="A12" s="100" t="s">
        <v>350</v>
      </c>
      <c r="B12" s="101" t="s">
        <v>351</v>
      </c>
      <c r="C12" s="97">
        <v>103.35</v>
      </c>
      <c r="D12" s="97">
        <v>103.35</v>
      </c>
      <c r="E12" s="97"/>
    </row>
    <row r="13" spans="1:5" ht="12.75" customHeight="1">
      <c r="A13" s="100" t="s">
        <v>352</v>
      </c>
      <c r="B13" s="101" t="s">
        <v>353</v>
      </c>
      <c r="C13" s="97">
        <v>40.24</v>
      </c>
      <c r="D13" s="97">
        <v>40.24</v>
      </c>
      <c r="E13" s="97"/>
    </row>
    <row r="14" spans="1:5" s="13" customFormat="1" ht="12.75" customHeight="1">
      <c r="A14" s="100" t="s">
        <v>354</v>
      </c>
      <c r="B14" s="101" t="s">
        <v>355</v>
      </c>
      <c r="C14" s="97">
        <v>20.12</v>
      </c>
      <c r="D14" s="97">
        <v>20.12</v>
      </c>
      <c r="E14" s="97"/>
    </row>
    <row r="15" spans="1:5" ht="12.75" customHeight="1">
      <c r="A15" s="100" t="s">
        <v>356</v>
      </c>
      <c r="B15" s="101" t="s">
        <v>357</v>
      </c>
      <c r="C15" s="97">
        <v>42.99</v>
      </c>
      <c r="D15" s="97">
        <v>42.99</v>
      </c>
      <c r="E15" s="97"/>
    </row>
    <row r="16" spans="1:5" ht="12.75" customHeight="1">
      <c r="A16" s="98" t="s">
        <v>358</v>
      </c>
      <c r="B16" s="99" t="s">
        <v>329</v>
      </c>
      <c r="C16" s="97">
        <v>30.97</v>
      </c>
      <c r="D16" s="97">
        <v>30.97</v>
      </c>
      <c r="E16" s="97"/>
    </row>
    <row r="17" spans="1:5" ht="12.75" customHeight="1">
      <c r="A17" s="100" t="s">
        <v>359</v>
      </c>
      <c r="B17" s="101" t="s">
        <v>360</v>
      </c>
      <c r="C17" s="97">
        <v>30.97</v>
      </c>
      <c r="D17" s="97">
        <v>30.97</v>
      </c>
      <c r="E17" s="97"/>
    </row>
    <row r="18" spans="1:5" ht="12.75" customHeight="1">
      <c r="A18" s="100" t="s">
        <v>361</v>
      </c>
      <c r="B18" s="101" t="s">
        <v>362</v>
      </c>
      <c r="C18" s="97">
        <v>26.01</v>
      </c>
      <c r="D18" s="97">
        <v>26.01</v>
      </c>
      <c r="E18" s="97"/>
    </row>
    <row r="19" spans="1:5" ht="12.75" customHeight="1">
      <c r="A19" s="100" t="s">
        <v>363</v>
      </c>
      <c r="B19" s="101" t="s">
        <v>364</v>
      </c>
      <c r="C19" s="97">
        <v>4.96</v>
      </c>
      <c r="D19" s="97">
        <v>4.96</v>
      </c>
      <c r="E19" s="97"/>
    </row>
    <row r="20" spans="1:5" ht="12.75" customHeight="1">
      <c r="A20" s="98" t="s">
        <v>365</v>
      </c>
      <c r="B20" s="99" t="s">
        <v>331</v>
      </c>
      <c r="C20" s="97">
        <v>30.18</v>
      </c>
      <c r="D20" s="97">
        <v>30.18</v>
      </c>
      <c r="E20" s="97"/>
    </row>
    <row r="21" spans="1:5" ht="12.75" customHeight="1">
      <c r="A21" s="100" t="s">
        <v>366</v>
      </c>
      <c r="B21" s="101" t="s">
        <v>367</v>
      </c>
      <c r="C21" s="97">
        <v>30.18</v>
      </c>
      <c r="D21" s="97">
        <v>30.18</v>
      </c>
      <c r="E21" s="97"/>
    </row>
    <row r="22" spans="1:5" ht="12.75" customHeight="1">
      <c r="A22" s="100" t="s">
        <v>368</v>
      </c>
      <c r="B22" s="101" t="s">
        <v>369</v>
      </c>
      <c r="C22" s="97">
        <v>30.18</v>
      </c>
      <c r="D22" s="97">
        <v>30.18</v>
      </c>
      <c r="E22" s="97"/>
    </row>
    <row r="23" spans="1:5" ht="12.75" customHeight="1">
      <c r="A23" s="102"/>
      <c r="B23" s="103"/>
      <c r="C23" s="104"/>
      <c r="D23" s="104"/>
      <c r="E23" s="104"/>
    </row>
    <row r="24" spans="1:5" ht="12.75" customHeight="1">
      <c r="A24" s="75" t="s">
        <v>370</v>
      </c>
      <c r="B24" s="13"/>
      <c r="C24" s="13"/>
      <c r="D24" s="13"/>
      <c r="E24" s="1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workbookViewId="0" topLeftCell="A24">
      <selection activeCell="C35" sqref="C35"/>
    </sheetView>
  </sheetViews>
  <sheetFormatPr defaultColWidth="6.875" defaultRowHeight="19.5" customHeight="1"/>
  <cols>
    <col min="1" max="1" width="14.50390625" style="12" customWidth="1"/>
    <col min="2" max="2" width="33.375" style="12" customWidth="1"/>
    <col min="3" max="5" width="20.625" style="12" customWidth="1"/>
    <col min="6" max="16384" width="6.875" style="12" customWidth="1"/>
  </cols>
  <sheetData>
    <row r="1" spans="1:5" ht="19.5" customHeight="1">
      <c r="A1" s="6" t="s">
        <v>371</v>
      </c>
      <c r="E1" s="85"/>
    </row>
    <row r="2" spans="1:5" ht="44.25" customHeight="1">
      <c r="A2" s="145" t="s">
        <v>372</v>
      </c>
      <c r="B2" s="149"/>
      <c r="C2" s="149"/>
      <c r="D2" s="149"/>
      <c r="E2" s="149"/>
    </row>
    <row r="3" spans="1:5" ht="19.5" customHeight="1">
      <c r="A3" s="86"/>
      <c r="B3" s="86"/>
      <c r="C3" s="86"/>
      <c r="D3" s="86"/>
      <c r="E3" s="86"/>
    </row>
    <row r="4" spans="1:5" s="79" customFormat="1" ht="19.5" customHeight="1">
      <c r="A4" s="19"/>
      <c r="B4" s="18"/>
      <c r="C4" s="18"/>
      <c r="D4" s="18"/>
      <c r="E4" s="87" t="s">
        <v>313</v>
      </c>
    </row>
    <row r="5" spans="1:5" s="79" customFormat="1" ht="19.5" customHeight="1">
      <c r="A5" s="147" t="s">
        <v>373</v>
      </c>
      <c r="B5" s="147"/>
      <c r="C5" s="147" t="s">
        <v>374</v>
      </c>
      <c r="D5" s="147"/>
      <c r="E5" s="147"/>
    </row>
    <row r="6" spans="1:5" s="79" customFormat="1" ht="19.5" customHeight="1">
      <c r="A6" s="34" t="s">
        <v>339</v>
      </c>
      <c r="B6" s="34" t="s">
        <v>340</v>
      </c>
      <c r="C6" s="34" t="s">
        <v>318</v>
      </c>
      <c r="D6" s="34" t="s">
        <v>375</v>
      </c>
      <c r="E6" s="34" t="s">
        <v>376</v>
      </c>
    </row>
    <row r="7" spans="1:10" s="79" customFormat="1" ht="19.5" customHeight="1">
      <c r="A7" s="150" t="s">
        <v>318</v>
      </c>
      <c r="B7" s="150"/>
      <c r="C7" s="88">
        <f>C8+C19+C29</f>
        <v>643.5599999999998</v>
      </c>
      <c r="D7" s="88">
        <f>D8+D19+D29</f>
        <v>611.8899999999999</v>
      </c>
      <c r="E7" s="88">
        <f>E8+E19+E29</f>
        <v>31.67</v>
      </c>
      <c r="J7" s="65"/>
    </row>
    <row r="8" spans="1:7" s="79" customFormat="1" ht="19.5" customHeight="1">
      <c r="A8" s="89" t="s">
        <v>377</v>
      </c>
      <c r="B8" s="90" t="s">
        <v>378</v>
      </c>
      <c r="C8" s="91">
        <f>SUM(C9:C18)</f>
        <v>568.3899999999999</v>
      </c>
      <c r="D8" s="91">
        <f>SUM(D9:D18)</f>
        <v>568.3899999999999</v>
      </c>
      <c r="E8" s="91"/>
      <c r="G8" s="65"/>
    </row>
    <row r="9" spans="1:11" s="79" customFormat="1" ht="19.5" customHeight="1">
      <c r="A9" s="92" t="s">
        <v>379</v>
      </c>
      <c r="B9" s="93" t="s">
        <v>380</v>
      </c>
      <c r="C9" s="91">
        <v>127</v>
      </c>
      <c r="D9" s="91">
        <v>127</v>
      </c>
      <c r="E9" s="91"/>
      <c r="F9" s="65"/>
      <c r="G9" s="65"/>
      <c r="K9" s="65"/>
    </row>
    <row r="10" spans="1:8" s="79" customFormat="1" ht="19.5" customHeight="1">
      <c r="A10" s="92" t="s">
        <v>381</v>
      </c>
      <c r="B10" s="93" t="s">
        <v>382</v>
      </c>
      <c r="C10" s="91">
        <v>4.91</v>
      </c>
      <c r="D10" s="91">
        <v>4.91</v>
      </c>
      <c r="E10" s="91"/>
      <c r="F10" s="65"/>
      <c r="H10" s="65"/>
    </row>
    <row r="11" spans="1:8" s="79" customFormat="1" ht="19.5" customHeight="1">
      <c r="A11" s="92" t="s">
        <v>383</v>
      </c>
      <c r="B11" s="93" t="s">
        <v>384</v>
      </c>
      <c r="C11" s="91">
        <v>292.77</v>
      </c>
      <c r="D11" s="91">
        <v>292.77</v>
      </c>
      <c r="E11" s="91"/>
      <c r="F11" s="65"/>
      <c r="H11" s="65"/>
    </row>
    <row r="12" spans="1:8" s="79" customFormat="1" ht="19.5" customHeight="1">
      <c r="A12" s="92" t="s">
        <v>385</v>
      </c>
      <c r="B12" s="93" t="s">
        <v>386</v>
      </c>
      <c r="C12" s="91">
        <v>40.24</v>
      </c>
      <c r="D12" s="91">
        <v>40.24</v>
      </c>
      <c r="E12" s="91"/>
      <c r="F12" s="65"/>
      <c r="G12" s="65"/>
      <c r="H12" s="65"/>
    </row>
    <row r="13" spans="1:10" s="79" customFormat="1" ht="19.5" customHeight="1">
      <c r="A13" s="92" t="s">
        <v>387</v>
      </c>
      <c r="B13" s="93" t="s">
        <v>388</v>
      </c>
      <c r="C13" s="91">
        <v>20.12</v>
      </c>
      <c r="D13" s="91">
        <v>20.12</v>
      </c>
      <c r="E13" s="91"/>
      <c r="F13" s="65"/>
      <c r="J13" s="65"/>
    </row>
    <row r="14" spans="1:11" s="79" customFormat="1" ht="19.5" customHeight="1">
      <c r="A14" s="92" t="s">
        <v>389</v>
      </c>
      <c r="B14" s="93" t="s">
        <v>390</v>
      </c>
      <c r="C14" s="91">
        <v>26.01</v>
      </c>
      <c r="D14" s="91">
        <v>26.01</v>
      </c>
      <c r="E14" s="91"/>
      <c r="F14" s="65"/>
      <c r="G14" s="65"/>
      <c r="K14" s="65"/>
    </row>
    <row r="15" spans="1:11" s="79" customFormat="1" ht="19.5" customHeight="1">
      <c r="A15" s="92" t="s">
        <v>391</v>
      </c>
      <c r="B15" s="93" t="s">
        <v>392</v>
      </c>
      <c r="C15" s="91">
        <v>6.66</v>
      </c>
      <c r="D15" s="91">
        <v>6.66</v>
      </c>
      <c r="E15" s="91"/>
      <c r="F15" s="65"/>
      <c r="G15" s="65"/>
      <c r="H15" s="65"/>
      <c r="K15" s="65"/>
    </row>
    <row r="16" spans="1:11" s="79" customFormat="1" ht="19.5" customHeight="1">
      <c r="A16" s="92" t="s">
        <v>393</v>
      </c>
      <c r="B16" s="93" t="s">
        <v>394</v>
      </c>
      <c r="C16" s="91">
        <v>30.18</v>
      </c>
      <c r="D16" s="91">
        <v>30.18</v>
      </c>
      <c r="E16" s="91"/>
      <c r="F16" s="65"/>
      <c r="G16" s="65"/>
      <c r="K16" s="65"/>
    </row>
    <row r="17" spans="1:11" s="79" customFormat="1" ht="19.5" customHeight="1">
      <c r="A17" s="92" t="s">
        <v>395</v>
      </c>
      <c r="B17" s="93" t="s">
        <v>396</v>
      </c>
      <c r="C17" s="91">
        <v>4.96</v>
      </c>
      <c r="D17" s="91">
        <v>4.96</v>
      </c>
      <c r="E17" s="91"/>
      <c r="F17" s="65"/>
      <c r="G17" s="65"/>
      <c r="K17" s="65"/>
    </row>
    <row r="18" spans="1:11" s="79" customFormat="1" ht="19.5" customHeight="1">
      <c r="A18" s="92" t="s">
        <v>397</v>
      </c>
      <c r="B18" s="93" t="s">
        <v>398</v>
      </c>
      <c r="C18" s="91">
        <v>15.54</v>
      </c>
      <c r="D18" s="91">
        <v>15.54</v>
      </c>
      <c r="E18" s="91"/>
      <c r="F18" s="65"/>
      <c r="G18" s="65"/>
      <c r="K18" s="65"/>
    </row>
    <row r="19" spans="1:11" s="79" customFormat="1" ht="19.5" customHeight="1">
      <c r="A19" s="89" t="s">
        <v>399</v>
      </c>
      <c r="B19" s="90" t="s">
        <v>400</v>
      </c>
      <c r="C19" s="91">
        <f>SUM(C20:C28)</f>
        <v>31.67</v>
      </c>
      <c r="D19" s="91"/>
      <c r="E19" s="91">
        <f>SUM(E20:E28)</f>
        <v>31.67</v>
      </c>
      <c r="F19" s="65"/>
      <c r="G19" s="65"/>
      <c r="I19" s="65"/>
      <c r="K19" s="65"/>
    </row>
    <row r="20" spans="1:11" s="79" customFormat="1" ht="19.5" customHeight="1">
      <c r="A20" s="92" t="s">
        <v>401</v>
      </c>
      <c r="B20" s="93" t="s">
        <v>402</v>
      </c>
      <c r="C20" s="91">
        <v>5.59</v>
      </c>
      <c r="D20" s="91"/>
      <c r="E20" s="91">
        <v>5.59</v>
      </c>
      <c r="F20" s="65"/>
      <c r="G20" s="65"/>
      <c r="K20" s="65"/>
    </row>
    <row r="21" spans="1:7" s="79" customFormat="1" ht="19.5" customHeight="1">
      <c r="A21" s="92" t="s">
        <v>403</v>
      </c>
      <c r="B21" s="93" t="s">
        <v>404</v>
      </c>
      <c r="C21" s="91">
        <v>0.1</v>
      </c>
      <c r="D21" s="91"/>
      <c r="E21" s="91">
        <v>0.1</v>
      </c>
      <c r="F21" s="65"/>
      <c r="G21" s="65"/>
    </row>
    <row r="22" spans="1:14" s="79" customFormat="1" ht="19.5" customHeight="1">
      <c r="A22" s="92" t="s">
        <v>405</v>
      </c>
      <c r="B22" s="93" t="s">
        <v>406</v>
      </c>
      <c r="C22" s="91">
        <v>2.38</v>
      </c>
      <c r="D22" s="91"/>
      <c r="E22" s="91">
        <v>2.38</v>
      </c>
      <c r="F22" s="65"/>
      <c r="G22" s="65"/>
      <c r="H22" s="65"/>
      <c r="N22" s="65"/>
    </row>
    <row r="23" spans="1:7" s="79" customFormat="1" ht="19.5" customHeight="1">
      <c r="A23" s="92" t="s">
        <v>407</v>
      </c>
      <c r="B23" s="93" t="s">
        <v>408</v>
      </c>
      <c r="C23" s="91">
        <v>1</v>
      </c>
      <c r="D23" s="91"/>
      <c r="E23" s="91">
        <v>1</v>
      </c>
      <c r="F23" s="65"/>
      <c r="G23" s="65"/>
    </row>
    <row r="24" spans="1:10" s="79" customFormat="1" ht="19.5" customHeight="1">
      <c r="A24" s="89" t="s">
        <v>409</v>
      </c>
      <c r="B24" s="90" t="s">
        <v>410</v>
      </c>
      <c r="C24" s="91">
        <v>3</v>
      </c>
      <c r="D24" s="91"/>
      <c r="E24" s="91">
        <v>3</v>
      </c>
      <c r="F24" s="65"/>
      <c r="H24" s="65"/>
      <c r="J24" s="65"/>
    </row>
    <row r="25" spans="1:8" s="79" customFormat="1" ht="19.5" customHeight="1">
      <c r="A25" s="92" t="s">
        <v>411</v>
      </c>
      <c r="B25" s="90" t="s">
        <v>412</v>
      </c>
      <c r="C25" s="91">
        <v>2</v>
      </c>
      <c r="D25" s="91"/>
      <c r="E25" s="91">
        <v>2</v>
      </c>
      <c r="F25" s="65"/>
      <c r="G25" s="65"/>
      <c r="H25" s="65"/>
    </row>
    <row r="26" spans="1:6" s="79" customFormat="1" ht="19.5" customHeight="1">
      <c r="A26" s="92" t="s">
        <v>413</v>
      </c>
      <c r="B26" s="93" t="s">
        <v>414</v>
      </c>
      <c r="C26" s="91">
        <v>5.77</v>
      </c>
      <c r="D26" s="91"/>
      <c r="E26" s="91">
        <v>5.77</v>
      </c>
      <c r="F26" s="65"/>
    </row>
    <row r="27" spans="1:12" s="79" customFormat="1" ht="19.5" customHeight="1">
      <c r="A27" s="92" t="s">
        <v>415</v>
      </c>
      <c r="B27" s="93" t="s">
        <v>416</v>
      </c>
      <c r="C27" s="91">
        <v>5.03</v>
      </c>
      <c r="D27" s="91"/>
      <c r="E27" s="91">
        <v>5.03</v>
      </c>
      <c r="F27" s="65"/>
      <c r="G27" s="65"/>
      <c r="I27" s="65"/>
      <c r="L27" s="65"/>
    </row>
    <row r="28" spans="1:8" s="79" customFormat="1" ht="19.5" customHeight="1">
      <c r="A28" s="30" t="s">
        <v>417</v>
      </c>
      <c r="B28" s="30" t="s">
        <v>418</v>
      </c>
      <c r="C28" s="27">
        <v>6.8</v>
      </c>
      <c r="D28" s="27"/>
      <c r="E28" s="27">
        <v>6.8</v>
      </c>
      <c r="F28" s="65"/>
      <c r="G28" s="65"/>
      <c r="H28" s="65"/>
    </row>
    <row r="29" spans="1:7" s="79" customFormat="1" ht="19.5" customHeight="1">
      <c r="A29" s="30" t="s">
        <v>419</v>
      </c>
      <c r="B29" s="30" t="s">
        <v>420</v>
      </c>
      <c r="C29" s="30">
        <f>SUM(C30:C32)</f>
        <v>43.5</v>
      </c>
      <c r="D29" s="30">
        <f>SUM(D30:D32)</f>
        <v>43.5</v>
      </c>
      <c r="E29" s="27"/>
      <c r="F29" s="65"/>
      <c r="G29" s="65"/>
    </row>
    <row r="30" spans="1:7" s="79" customFormat="1" ht="19.5" customHeight="1">
      <c r="A30" s="94">
        <v>30305</v>
      </c>
      <c r="B30" s="30" t="s">
        <v>421</v>
      </c>
      <c r="C30" s="30">
        <v>3.5</v>
      </c>
      <c r="D30" s="30">
        <v>3.5</v>
      </c>
      <c r="E30" s="27"/>
      <c r="F30" s="65"/>
      <c r="G30" s="65"/>
    </row>
    <row r="31" spans="1:7" s="79" customFormat="1" ht="19.5" customHeight="1">
      <c r="A31" s="30" t="s">
        <v>422</v>
      </c>
      <c r="B31" s="30" t="s">
        <v>423</v>
      </c>
      <c r="C31" s="30">
        <v>3.2</v>
      </c>
      <c r="D31" s="30">
        <v>3.2</v>
      </c>
      <c r="E31" s="30"/>
      <c r="F31" s="65"/>
      <c r="G31" s="65"/>
    </row>
    <row r="32" spans="1:16" s="79" customFormat="1" ht="19.5" customHeight="1">
      <c r="A32" s="30" t="s">
        <v>424</v>
      </c>
      <c r="B32" s="30" t="s">
        <v>425</v>
      </c>
      <c r="C32" s="30">
        <v>36.8</v>
      </c>
      <c r="D32" s="30">
        <v>36.8</v>
      </c>
      <c r="E32" s="30"/>
      <c r="F32" s="65"/>
      <c r="G32" s="65"/>
      <c r="P32" s="65"/>
    </row>
    <row r="33" spans="3:5" ht="19.5" customHeight="1">
      <c r="C33" s="13"/>
      <c r="D33" s="13"/>
      <c r="E33" s="13"/>
    </row>
    <row r="34" spans="4:14" ht="19.5" customHeight="1">
      <c r="D34" s="13"/>
      <c r="E34" s="13"/>
      <c r="F34" s="13"/>
      <c r="N34" s="1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1" sqref="G1:L8"/>
    </sheetView>
  </sheetViews>
  <sheetFormatPr defaultColWidth="6.875" defaultRowHeight="12.75" customHeight="1"/>
  <cols>
    <col min="1" max="6" width="11.625" style="12" hidden="1" customWidth="1"/>
    <col min="7" max="12" width="19.625" style="12" customWidth="1"/>
    <col min="13" max="16384" width="6.875" style="12" customWidth="1"/>
  </cols>
  <sheetData>
    <row r="1" spans="1:12" ht="19.5" customHeight="1">
      <c r="A1" s="76" t="s">
        <v>426</v>
      </c>
      <c r="G1" s="6" t="s">
        <v>427</v>
      </c>
      <c r="L1" s="83"/>
    </row>
    <row r="2" spans="1:12" ht="42" customHeight="1">
      <c r="A2" s="77" t="s">
        <v>428</v>
      </c>
      <c r="B2" s="66"/>
      <c r="C2" s="66"/>
      <c r="D2" s="66"/>
      <c r="E2" s="66"/>
      <c r="F2" s="66"/>
      <c r="G2" s="151" t="s">
        <v>429</v>
      </c>
      <c r="H2" s="152"/>
      <c r="I2" s="152"/>
      <c r="J2" s="152"/>
      <c r="K2" s="152"/>
      <c r="L2" s="152"/>
    </row>
    <row r="3" spans="1:12" ht="19.5" customHeight="1">
      <c r="A3" s="7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20" t="s">
        <v>313</v>
      </c>
    </row>
    <row r="5" spans="1:12" ht="28.5" customHeight="1">
      <c r="A5" s="147" t="s">
        <v>430</v>
      </c>
      <c r="B5" s="147"/>
      <c r="C5" s="147"/>
      <c r="D5" s="147"/>
      <c r="E5" s="147"/>
      <c r="F5" s="153"/>
      <c r="G5" s="147" t="s">
        <v>338</v>
      </c>
      <c r="H5" s="147"/>
      <c r="I5" s="147"/>
      <c r="J5" s="147"/>
      <c r="K5" s="147"/>
      <c r="L5" s="147"/>
    </row>
    <row r="6" spans="1:12" ht="28.5" customHeight="1">
      <c r="A6" s="154" t="s">
        <v>318</v>
      </c>
      <c r="B6" s="156" t="s">
        <v>431</v>
      </c>
      <c r="C6" s="154" t="s">
        <v>432</v>
      </c>
      <c r="D6" s="154"/>
      <c r="E6" s="154"/>
      <c r="F6" s="158" t="s">
        <v>433</v>
      </c>
      <c r="G6" s="147" t="s">
        <v>318</v>
      </c>
      <c r="H6" s="159" t="s">
        <v>431</v>
      </c>
      <c r="I6" s="147" t="s">
        <v>432</v>
      </c>
      <c r="J6" s="147"/>
      <c r="K6" s="147"/>
      <c r="L6" s="147" t="s">
        <v>433</v>
      </c>
    </row>
    <row r="7" spans="1:12" ht="28.5" customHeight="1">
      <c r="A7" s="155"/>
      <c r="B7" s="157"/>
      <c r="C7" s="70" t="s">
        <v>341</v>
      </c>
      <c r="D7" s="80" t="s">
        <v>434</v>
      </c>
      <c r="E7" s="80" t="s">
        <v>435</v>
      </c>
      <c r="F7" s="155"/>
      <c r="G7" s="147"/>
      <c r="H7" s="159"/>
      <c r="I7" s="34" t="s">
        <v>341</v>
      </c>
      <c r="J7" s="8" t="s">
        <v>434</v>
      </c>
      <c r="K7" s="8" t="s">
        <v>435</v>
      </c>
      <c r="L7" s="147"/>
    </row>
    <row r="8" spans="1:12" ht="28.5" customHeight="1">
      <c r="A8" s="81"/>
      <c r="B8" s="81"/>
      <c r="C8" s="81"/>
      <c r="D8" s="81"/>
      <c r="E8" s="81"/>
      <c r="F8" s="82"/>
      <c r="G8" s="74"/>
      <c r="H8" s="23"/>
      <c r="I8" s="84"/>
      <c r="J8" s="73"/>
      <c r="K8" s="74"/>
      <c r="L8" s="23"/>
    </row>
    <row r="9" spans="2:12" ht="22.5" customHeight="1">
      <c r="B9" s="13"/>
      <c r="G9" s="13"/>
      <c r="H9" s="13"/>
      <c r="I9" s="13"/>
      <c r="J9" s="13"/>
      <c r="K9" s="13"/>
      <c r="L9" s="13"/>
    </row>
    <row r="10" spans="7:12" ht="12.75" customHeight="1">
      <c r="G10" s="13"/>
      <c r="H10" s="13"/>
      <c r="I10" s="13"/>
      <c r="J10" s="13"/>
      <c r="K10" s="13"/>
      <c r="L10" s="13"/>
    </row>
    <row r="11" spans="7:12" ht="12.75" customHeight="1">
      <c r="G11" s="13"/>
      <c r="H11" s="13"/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6:11" ht="12.75" customHeight="1">
      <c r="F13" s="13"/>
      <c r="G13" s="13"/>
      <c r="H13" s="13"/>
      <c r="I13" s="13"/>
      <c r="J13" s="13"/>
      <c r="K13" s="13"/>
    </row>
    <row r="14" spans="4:9" ht="12.75" customHeight="1">
      <c r="D14" s="13"/>
      <c r="G14" s="13"/>
      <c r="H14" s="13"/>
      <c r="I14" s="13"/>
    </row>
    <row r="15" ht="12.75" customHeight="1">
      <c r="J15" s="13"/>
    </row>
    <row r="16" spans="11:12" ht="12.75" customHeight="1">
      <c r="K16" s="13"/>
      <c r="L16" s="13"/>
    </row>
    <row r="20" ht="12.75" customHeight="1">
      <c r="H20" s="13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5" sqref="B15"/>
    </sheetView>
  </sheetViews>
  <sheetFormatPr defaultColWidth="6.875" defaultRowHeight="12.75" customHeight="1"/>
  <cols>
    <col min="1" max="1" width="19.50390625" style="12" customWidth="1"/>
    <col min="2" max="2" width="52.50390625" style="12" customWidth="1"/>
    <col min="3" max="5" width="18.25390625" style="12" customWidth="1"/>
    <col min="6" max="16384" width="6.875" style="12" customWidth="1"/>
  </cols>
  <sheetData>
    <row r="1" spans="1:5" ht="19.5" customHeight="1">
      <c r="A1" s="6" t="s">
        <v>436</v>
      </c>
      <c r="E1" s="47"/>
    </row>
    <row r="2" spans="1:5" ht="42.75" customHeight="1">
      <c r="A2" s="151" t="s">
        <v>437</v>
      </c>
      <c r="B2" s="152"/>
      <c r="C2" s="152"/>
      <c r="D2" s="152"/>
      <c r="E2" s="152"/>
    </row>
    <row r="3" spans="1:5" ht="19.5" customHeight="1">
      <c r="A3" s="66"/>
      <c r="B3" s="66"/>
      <c r="C3" s="66"/>
      <c r="D3" s="66"/>
      <c r="E3" s="66"/>
    </row>
    <row r="4" spans="1:5" ht="19.5" customHeight="1">
      <c r="A4" s="67"/>
      <c r="B4" s="68"/>
      <c r="C4" s="68"/>
      <c r="D4" s="68"/>
      <c r="E4" s="69" t="s">
        <v>313</v>
      </c>
    </row>
    <row r="5" spans="1:5" ht="19.5" customHeight="1">
      <c r="A5" s="147" t="s">
        <v>339</v>
      </c>
      <c r="B5" s="153" t="s">
        <v>340</v>
      </c>
      <c r="C5" s="147" t="s">
        <v>438</v>
      </c>
      <c r="D5" s="147"/>
      <c r="E5" s="147"/>
    </row>
    <row r="6" spans="1:5" ht="19.5" customHeight="1">
      <c r="A6" s="155"/>
      <c r="B6" s="155"/>
      <c r="C6" s="70" t="s">
        <v>318</v>
      </c>
      <c r="D6" s="70" t="s">
        <v>342</v>
      </c>
      <c r="E6" s="70" t="s">
        <v>343</v>
      </c>
    </row>
    <row r="7" spans="1:5" ht="19.5" customHeight="1">
      <c r="A7" s="71"/>
      <c r="B7" s="72"/>
      <c r="C7" s="73"/>
      <c r="D7" s="74"/>
      <c r="E7" s="23"/>
    </row>
    <row r="8" spans="1:5" ht="20.25" customHeight="1">
      <c r="A8" s="75" t="s">
        <v>439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workbookViewId="0" topLeftCell="A1">
      <selection activeCell="B32" sqref="B32"/>
    </sheetView>
  </sheetViews>
  <sheetFormatPr defaultColWidth="6.875" defaultRowHeight="19.5" customHeight="1"/>
  <cols>
    <col min="1" max="4" width="34.50390625" style="12" customWidth="1"/>
    <col min="5" max="159" width="6.75390625" style="12" customWidth="1"/>
    <col min="160" max="16384" width="6.875" style="12" customWidth="1"/>
  </cols>
  <sheetData>
    <row r="1" spans="1:251" ht="19.5" customHeight="1">
      <c r="A1" s="6" t="s">
        <v>440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pans="1:251" ht="38.25" customHeight="1">
      <c r="A2" s="160" t="s">
        <v>441</v>
      </c>
      <c r="B2" s="160"/>
      <c r="C2" s="160"/>
      <c r="D2" s="160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spans="1:251" ht="12.75" customHeight="1">
      <c r="A3" s="48"/>
      <c r="B3" s="48"/>
      <c r="C3" s="49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spans="1:251" ht="19.5" customHeight="1">
      <c r="A4" s="19"/>
      <c r="B4" s="50"/>
      <c r="C4" s="51"/>
      <c r="D4" s="20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pans="1:251" ht="23.25" customHeight="1">
      <c r="A5" s="147" t="s">
        <v>314</v>
      </c>
      <c r="B5" s="147"/>
      <c r="C5" s="147" t="s">
        <v>315</v>
      </c>
      <c r="D5" s="1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pans="1:251" ht="24" customHeight="1">
      <c r="A6" s="52" t="s">
        <v>316</v>
      </c>
      <c r="B6" s="53" t="s">
        <v>317</v>
      </c>
      <c r="C6" s="52" t="s">
        <v>316</v>
      </c>
      <c r="D6" s="52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pans="1:251" ht="19.5" customHeight="1">
      <c r="A7" s="54" t="s">
        <v>442</v>
      </c>
      <c r="B7" s="55">
        <v>613.78</v>
      </c>
      <c r="C7" s="54" t="s">
        <v>325</v>
      </c>
      <c r="D7" s="55">
        <v>485.08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ht="19.5" customHeight="1">
      <c r="A8" s="54" t="s">
        <v>443</v>
      </c>
      <c r="B8" s="55"/>
      <c r="C8" s="54" t="s">
        <v>327</v>
      </c>
      <c r="D8" s="55">
        <v>103.35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ht="19.5" customHeight="1">
      <c r="A9" s="54" t="s">
        <v>444</v>
      </c>
      <c r="B9" s="55"/>
      <c r="C9" s="54" t="s">
        <v>329</v>
      </c>
      <c r="D9" s="55">
        <v>30.97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pans="1:251" ht="19.5" customHeight="1">
      <c r="A10" s="54" t="s">
        <v>445</v>
      </c>
      <c r="B10" s="55"/>
      <c r="C10" s="54" t="s">
        <v>331</v>
      </c>
      <c r="D10" s="55">
        <v>30.18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pans="1:251" ht="19.5" customHeight="1">
      <c r="A11" s="54" t="s">
        <v>446</v>
      </c>
      <c r="B11" s="55"/>
      <c r="C11" s="54"/>
      <c r="D11" s="5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pans="1:251" ht="19.5" customHeight="1">
      <c r="A12" s="54" t="s">
        <v>447</v>
      </c>
      <c r="B12" s="55"/>
      <c r="C12" s="54"/>
      <c r="D12" s="5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pans="1:251" ht="19.5" customHeight="1">
      <c r="A13" s="54" t="s">
        <v>448</v>
      </c>
      <c r="B13" s="55"/>
      <c r="C13" s="54"/>
      <c r="D13" s="5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pans="1:251" ht="19.5" customHeight="1">
      <c r="A14" s="54" t="s">
        <v>449</v>
      </c>
      <c r="B14" s="55"/>
      <c r="C14" s="54"/>
      <c r="D14" s="5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pans="1:251" ht="19.5" customHeight="1">
      <c r="A15" s="54" t="s">
        <v>450</v>
      </c>
      <c r="B15" s="55"/>
      <c r="C15" s="54"/>
      <c r="D15" s="5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pans="1:251" ht="19.5" customHeight="1">
      <c r="A16" s="56" t="s">
        <v>451</v>
      </c>
      <c r="B16" s="55">
        <v>613.78</v>
      </c>
      <c r="C16" s="57" t="s">
        <v>452</v>
      </c>
      <c r="D16" s="58">
        <f>SUM(D7:D15)</f>
        <v>649.5799999999999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pans="1:251" ht="19.5" customHeight="1">
      <c r="A17" s="59" t="s">
        <v>453</v>
      </c>
      <c r="B17" s="60"/>
      <c r="C17" s="61" t="s">
        <v>454</v>
      </c>
      <c r="D17" s="5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pans="1:251" ht="19.5" customHeight="1">
      <c r="A18" s="59" t="s">
        <v>455</v>
      </c>
      <c r="B18" s="23">
        <v>35.8</v>
      </c>
      <c r="C18" s="62"/>
      <c r="D18" s="5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pans="1:251" ht="19.5" customHeight="1">
      <c r="A19" s="63" t="s">
        <v>456</v>
      </c>
      <c r="B19" s="55">
        <f>B16+B18</f>
        <v>649.5799999999999</v>
      </c>
      <c r="C19" s="64" t="s">
        <v>457</v>
      </c>
      <c r="D19" s="58">
        <f>D16+D17</f>
        <v>649.5799999999999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6" ht="19.5" customHeight="1">
      <c r="C26" s="1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:L22"/>
    </sheetView>
  </sheetViews>
  <sheetFormatPr defaultColWidth="6.875" defaultRowHeight="12.75" customHeight="1"/>
  <cols>
    <col min="1" max="1" width="11.25390625" style="12" customWidth="1"/>
    <col min="2" max="2" width="38.25390625" style="12" customWidth="1"/>
    <col min="3" max="12" width="12.625" style="12" customWidth="1"/>
    <col min="13" max="16384" width="6.875" style="12" customWidth="1"/>
  </cols>
  <sheetData>
    <row r="1" spans="1:12" ht="19.5" customHeight="1">
      <c r="A1" s="31" t="s">
        <v>458</v>
      </c>
      <c r="L1" s="43"/>
    </row>
    <row r="2" spans="1:12" ht="43.5" customHeight="1">
      <c r="A2" s="161" t="s">
        <v>459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4" t="s">
        <v>313</v>
      </c>
    </row>
    <row r="5" spans="1:12" ht="24" customHeight="1">
      <c r="A5" s="147" t="s">
        <v>460</v>
      </c>
      <c r="B5" s="147"/>
      <c r="C5" s="164" t="s">
        <v>318</v>
      </c>
      <c r="D5" s="159" t="s">
        <v>455</v>
      </c>
      <c r="E5" s="159" t="s">
        <v>461</v>
      </c>
      <c r="F5" s="159" t="s">
        <v>462</v>
      </c>
      <c r="G5" s="159" t="s">
        <v>463</v>
      </c>
      <c r="H5" s="163" t="s">
        <v>464</v>
      </c>
      <c r="I5" s="164"/>
      <c r="J5" s="159" t="s">
        <v>465</v>
      </c>
      <c r="K5" s="159" t="s">
        <v>466</v>
      </c>
      <c r="L5" s="166" t="s">
        <v>453</v>
      </c>
    </row>
    <row r="6" spans="1:12" ht="42" customHeight="1">
      <c r="A6" s="35" t="s">
        <v>339</v>
      </c>
      <c r="B6" s="36" t="s">
        <v>340</v>
      </c>
      <c r="C6" s="157"/>
      <c r="D6" s="157"/>
      <c r="E6" s="157"/>
      <c r="F6" s="157"/>
      <c r="G6" s="157"/>
      <c r="H6" s="21" t="s">
        <v>467</v>
      </c>
      <c r="I6" s="21" t="s">
        <v>468</v>
      </c>
      <c r="J6" s="157"/>
      <c r="K6" s="157"/>
      <c r="L6" s="157"/>
    </row>
    <row r="7" spans="1:12" ht="19.5" customHeight="1">
      <c r="A7" s="165" t="s">
        <v>318</v>
      </c>
      <c r="B7" s="165"/>
      <c r="C7" s="37">
        <f>C8+C11+C16+C20</f>
        <v>649.5799999999999</v>
      </c>
      <c r="D7" s="37">
        <f>D8+D11+D16+D20</f>
        <v>35.8</v>
      </c>
      <c r="E7" s="37">
        <f>E8+E11+E16+E20</f>
        <v>613.78</v>
      </c>
      <c r="F7" s="23"/>
      <c r="G7" s="23"/>
      <c r="H7" s="23"/>
      <c r="I7" s="37"/>
      <c r="J7" s="23"/>
      <c r="K7" s="23"/>
      <c r="L7" s="23"/>
    </row>
    <row r="8" spans="1:12" ht="21" customHeight="1">
      <c r="A8" s="38" t="s">
        <v>344</v>
      </c>
      <c r="B8" s="39" t="s">
        <v>325</v>
      </c>
      <c r="C8" s="40">
        <v>485.08</v>
      </c>
      <c r="D8" s="40">
        <v>35.8</v>
      </c>
      <c r="E8" s="40">
        <v>449.28</v>
      </c>
      <c r="F8" s="27"/>
      <c r="G8" s="27"/>
      <c r="H8" s="27"/>
      <c r="I8" s="40"/>
      <c r="J8" s="27"/>
      <c r="K8" s="27"/>
      <c r="L8" s="27"/>
    </row>
    <row r="9" spans="1:12" ht="21" customHeight="1">
      <c r="A9" s="41" t="s">
        <v>469</v>
      </c>
      <c r="B9" s="42" t="s">
        <v>470</v>
      </c>
      <c r="C9" s="40">
        <v>485.08</v>
      </c>
      <c r="D9" s="40">
        <v>35.8</v>
      </c>
      <c r="E9" s="40">
        <v>449.28</v>
      </c>
      <c r="F9" s="27"/>
      <c r="G9" s="27"/>
      <c r="H9" s="27"/>
      <c r="I9" s="40"/>
      <c r="J9" s="27"/>
      <c r="K9" s="27"/>
      <c r="L9" s="27"/>
    </row>
    <row r="10" spans="1:12" ht="12.75" customHeight="1">
      <c r="A10" s="41" t="s">
        <v>471</v>
      </c>
      <c r="B10" s="42" t="s">
        <v>472</v>
      </c>
      <c r="C10" s="40">
        <v>485.08</v>
      </c>
      <c r="D10" s="40">
        <v>35.8</v>
      </c>
      <c r="E10" s="40">
        <v>449.28</v>
      </c>
      <c r="F10" s="27"/>
      <c r="G10" s="27"/>
      <c r="H10" s="27"/>
      <c r="I10" s="40"/>
      <c r="J10" s="27"/>
      <c r="K10" s="27"/>
      <c r="L10" s="27"/>
    </row>
    <row r="11" spans="1:12" ht="12.75" customHeight="1">
      <c r="A11" s="38" t="s">
        <v>349</v>
      </c>
      <c r="B11" s="39" t="s">
        <v>327</v>
      </c>
      <c r="C11" s="40">
        <v>103.35</v>
      </c>
      <c r="D11" s="40"/>
      <c r="E11" s="40">
        <v>103.35</v>
      </c>
      <c r="F11" s="27"/>
      <c r="G11" s="27"/>
      <c r="H11" s="27"/>
      <c r="I11" s="27"/>
      <c r="J11" s="27"/>
      <c r="K11" s="27"/>
      <c r="L11" s="27"/>
    </row>
    <row r="12" spans="1:12" ht="12.75" customHeight="1">
      <c r="A12" s="41" t="s">
        <v>473</v>
      </c>
      <c r="B12" s="42" t="s">
        <v>474</v>
      </c>
      <c r="C12" s="40">
        <v>103.35</v>
      </c>
      <c r="D12" s="40"/>
      <c r="E12" s="40">
        <v>103.35</v>
      </c>
      <c r="F12" s="27"/>
      <c r="G12" s="27"/>
      <c r="H12" s="27"/>
      <c r="I12" s="27"/>
      <c r="J12" s="27"/>
      <c r="K12" s="27"/>
      <c r="L12" s="27"/>
    </row>
    <row r="13" spans="1:12" ht="12.75" customHeight="1">
      <c r="A13" s="41" t="s">
        <v>475</v>
      </c>
      <c r="B13" s="42" t="s">
        <v>476</v>
      </c>
      <c r="C13" s="40">
        <v>40.24</v>
      </c>
      <c r="D13" s="40"/>
      <c r="E13" s="40">
        <v>40.24</v>
      </c>
      <c r="F13" s="30"/>
      <c r="G13" s="30"/>
      <c r="H13" s="30"/>
      <c r="I13" s="27"/>
      <c r="J13" s="27"/>
      <c r="K13" s="27"/>
      <c r="L13" s="27"/>
    </row>
    <row r="14" spans="1:12" ht="12.75" customHeight="1">
      <c r="A14" s="41" t="s">
        <v>477</v>
      </c>
      <c r="B14" s="42" t="s">
        <v>478</v>
      </c>
      <c r="C14" s="40">
        <v>20.12</v>
      </c>
      <c r="D14" s="40"/>
      <c r="E14" s="40">
        <v>20.12</v>
      </c>
      <c r="F14" s="30"/>
      <c r="G14" s="30"/>
      <c r="H14" s="30"/>
      <c r="I14" s="30"/>
      <c r="J14" s="27"/>
      <c r="K14" s="27"/>
      <c r="L14" s="30"/>
    </row>
    <row r="15" spans="1:12" ht="12.75" customHeight="1">
      <c r="A15" s="41" t="s">
        <v>479</v>
      </c>
      <c r="B15" s="42" t="s">
        <v>480</v>
      </c>
      <c r="C15" s="40">
        <v>42.99</v>
      </c>
      <c r="D15" s="40"/>
      <c r="E15" s="40">
        <v>42.99</v>
      </c>
      <c r="F15" s="30"/>
      <c r="G15" s="30"/>
      <c r="H15" s="30"/>
      <c r="I15" s="30"/>
      <c r="J15" s="27"/>
      <c r="K15" s="27"/>
      <c r="L15" s="27"/>
    </row>
    <row r="16" spans="1:12" ht="12.75" customHeight="1">
      <c r="A16" s="38" t="s">
        <v>358</v>
      </c>
      <c r="B16" s="39" t="s">
        <v>329</v>
      </c>
      <c r="C16" s="40">
        <v>30.97</v>
      </c>
      <c r="D16" s="40"/>
      <c r="E16" s="40">
        <v>30.97</v>
      </c>
      <c r="F16" s="30"/>
      <c r="G16" s="30"/>
      <c r="H16" s="30"/>
      <c r="I16" s="30"/>
      <c r="J16" s="27"/>
      <c r="K16" s="30"/>
      <c r="L16" s="30"/>
    </row>
    <row r="17" spans="1:12" ht="12.75" customHeight="1">
      <c r="A17" s="41" t="s">
        <v>481</v>
      </c>
      <c r="B17" s="42" t="s">
        <v>482</v>
      </c>
      <c r="C17" s="40">
        <v>30.97</v>
      </c>
      <c r="D17" s="40"/>
      <c r="E17" s="40">
        <v>30.97</v>
      </c>
      <c r="F17" s="30"/>
      <c r="G17" s="30"/>
      <c r="H17" s="30"/>
      <c r="I17" s="27"/>
      <c r="J17" s="27"/>
      <c r="K17" s="30"/>
      <c r="L17" s="30"/>
    </row>
    <row r="18" spans="1:12" ht="12.75" customHeight="1">
      <c r="A18" s="41" t="s">
        <v>483</v>
      </c>
      <c r="B18" s="42" t="s">
        <v>484</v>
      </c>
      <c r="C18" s="40">
        <v>26.01</v>
      </c>
      <c r="D18" s="40"/>
      <c r="E18" s="40">
        <v>26.01</v>
      </c>
      <c r="F18" s="30"/>
      <c r="G18" s="30"/>
      <c r="H18" s="30"/>
      <c r="I18" s="27"/>
      <c r="J18" s="30"/>
      <c r="K18" s="30"/>
      <c r="L18" s="30"/>
    </row>
    <row r="19" spans="1:12" ht="12.75" customHeight="1">
      <c r="A19" s="41" t="s">
        <v>485</v>
      </c>
      <c r="B19" s="42" t="s">
        <v>486</v>
      </c>
      <c r="C19" s="40">
        <v>4.96</v>
      </c>
      <c r="D19" s="40"/>
      <c r="E19" s="40">
        <v>4.96</v>
      </c>
      <c r="F19" s="30"/>
      <c r="G19" s="30"/>
      <c r="H19" s="30"/>
      <c r="I19" s="27"/>
      <c r="J19" s="30"/>
      <c r="K19" s="27"/>
      <c r="L19" s="30"/>
    </row>
    <row r="20" spans="1:12" ht="12.75" customHeight="1">
      <c r="A20" s="38" t="s">
        <v>365</v>
      </c>
      <c r="B20" s="39" t="s">
        <v>331</v>
      </c>
      <c r="C20" s="40">
        <v>30.18</v>
      </c>
      <c r="D20" s="40"/>
      <c r="E20" s="40">
        <v>30.18</v>
      </c>
      <c r="F20" s="30"/>
      <c r="G20" s="30"/>
      <c r="H20" s="30"/>
      <c r="I20" s="30"/>
      <c r="J20" s="30"/>
      <c r="K20" s="30"/>
      <c r="L20" s="30"/>
    </row>
    <row r="21" spans="1:12" ht="12.75" customHeight="1">
      <c r="A21" s="41" t="s">
        <v>487</v>
      </c>
      <c r="B21" s="42" t="s">
        <v>488</v>
      </c>
      <c r="C21" s="40">
        <v>30.18</v>
      </c>
      <c r="D21" s="40"/>
      <c r="E21" s="40">
        <v>30.18</v>
      </c>
      <c r="F21" s="27"/>
      <c r="G21" s="30"/>
      <c r="H21" s="30"/>
      <c r="I21" s="30"/>
      <c r="J21" s="30"/>
      <c r="K21" s="30"/>
      <c r="L21" s="30"/>
    </row>
    <row r="22" spans="1:12" ht="12.75" customHeight="1">
      <c r="A22" s="41" t="s">
        <v>489</v>
      </c>
      <c r="B22" s="42" t="s">
        <v>490</v>
      </c>
      <c r="C22" s="40">
        <v>30.18</v>
      </c>
      <c r="D22" s="40"/>
      <c r="E22" s="40">
        <v>30.18</v>
      </c>
      <c r="F22" s="30"/>
      <c r="G22" s="30"/>
      <c r="H22" s="30"/>
      <c r="I22" s="30"/>
      <c r="J22" s="30"/>
      <c r="K22" s="30"/>
      <c r="L22" s="30"/>
    </row>
    <row r="23" spans="2:4" ht="12.75" customHeight="1">
      <c r="B23" s="13"/>
      <c r="C23" s="13"/>
      <c r="D23" s="13"/>
    </row>
    <row r="24" spans="2:11" ht="12.75" customHeight="1">
      <c r="B24" s="13"/>
      <c r="K24" s="13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:H21"/>
    </sheetView>
  </sheetViews>
  <sheetFormatPr defaultColWidth="6.875" defaultRowHeight="12.75" customHeight="1"/>
  <cols>
    <col min="1" max="1" width="17.125" style="12" customWidth="1"/>
    <col min="2" max="2" width="29.00390625" style="12" customWidth="1"/>
    <col min="3" max="6" width="18.00390625" style="12" customWidth="1"/>
    <col min="7" max="7" width="19.50390625" style="12" customWidth="1"/>
    <col min="8" max="8" width="21.00390625" style="12" customWidth="1"/>
    <col min="9" max="16384" width="6.875" style="12" customWidth="1"/>
  </cols>
  <sheetData>
    <row r="1" spans="1:2" ht="19.5" customHeight="1">
      <c r="A1" s="6" t="s">
        <v>491</v>
      </c>
      <c r="B1" s="13"/>
    </row>
    <row r="2" spans="1:8" ht="44.25" customHeight="1">
      <c r="A2" s="161" t="s">
        <v>492</v>
      </c>
      <c r="B2" s="162"/>
      <c r="C2" s="162"/>
      <c r="D2" s="162"/>
      <c r="E2" s="162"/>
      <c r="F2" s="162"/>
      <c r="G2" s="162"/>
      <c r="H2" s="162"/>
    </row>
    <row r="3" spans="1:8" ht="19.5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9.25" customHeight="1">
      <c r="A5" s="21" t="s">
        <v>339</v>
      </c>
      <c r="B5" s="21" t="s">
        <v>340</v>
      </c>
      <c r="C5" s="21" t="s">
        <v>318</v>
      </c>
      <c r="D5" s="21" t="s">
        <v>342</v>
      </c>
      <c r="E5" s="21" t="s">
        <v>343</v>
      </c>
      <c r="F5" s="21" t="s">
        <v>493</v>
      </c>
      <c r="G5" s="21" t="s">
        <v>494</v>
      </c>
      <c r="H5" s="21" t="s">
        <v>495</v>
      </c>
    </row>
    <row r="6" spans="1:8" ht="27" customHeight="1">
      <c r="A6" s="167" t="s">
        <v>318</v>
      </c>
      <c r="B6" s="167"/>
      <c r="C6" s="22">
        <f>C7+C10+C15+C19</f>
        <v>649.5799999999999</v>
      </c>
      <c r="D6" s="22">
        <f>D7+D10+D15+D19</f>
        <v>643.56</v>
      </c>
      <c r="E6" s="22">
        <f>E7+E10+E15+E19</f>
        <v>6.02</v>
      </c>
      <c r="F6" s="23"/>
      <c r="G6" s="23"/>
      <c r="H6" s="23"/>
    </row>
    <row r="7" spans="1:8" ht="18.75" customHeight="1">
      <c r="A7" s="24" t="s">
        <v>344</v>
      </c>
      <c r="B7" s="25" t="s">
        <v>325</v>
      </c>
      <c r="C7" s="26">
        <v>485.08</v>
      </c>
      <c r="D7" s="26">
        <v>479.06</v>
      </c>
      <c r="E7" s="26">
        <v>6.02</v>
      </c>
      <c r="F7" s="27"/>
      <c r="G7" s="27"/>
      <c r="H7" s="27"/>
    </row>
    <row r="8" spans="1:8" ht="18.75" customHeight="1">
      <c r="A8" s="28" t="s">
        <v>496</v>
      </c>
      <c r="B8" s="29" t="s">
        <v>497</v>
      </c>
      <c r="C8" s="26">
        <v>485.08</v>
      </c>
      <c r="D8" s="26">
        <v>479.06</v>
      </c>
      <c r="E8" s="26">
        <v>6.02</v>
      </c>
      <c r="F8" s="27"/>
      <c r="G8" s="27"/>
      <c r="H8" s="27"/>
    </row>
    <row r="9" spans="1:8" ht="12.75" customHeight="1">
      <c r="A9" s="28" t="s">
        <v>498</v>
      </c>
      <c r="B9" s="29" t="s">
        <v>499</v>
      </c>
      <c r="C9" s="26">
        <v>485.08</v>
      </c>
      <c r="D9" s="26">
        <v>479.06</v>
      </c>
      <c r="E9" s="26">
        <v>6.02</v>
      </c>
      <c r="F9" s="27"/>
      <c r="G9" s="27"/>
      <c r="H9" s="27"/>
    </row>
    <row r="10" spans="1:9" ht="12.75" customHeight="1">
      <c r="A10" s="24" t="s">
        <v>349</v>
      </c>
      <c r="B10" s="25" t="s">
        <v>327</v>
      </c>
      <c r="C10" s="26">
        <v>103.35</v>
      </c>
      <c r="D10" s="26">
        <v>103.35</v>
      </c>
      <c r="E10" s="26"/>
      <c r="F10" s="27"/>
      <c r="G10" s="27"/>
      <c r="H10" s="27"/>
      <c r="I10" s="13"/>
    </row>
    <row r="11" spans="1:8" ht="12.75" customHeight="1">
      <c r="A11" s="28" t="s">
        <v>500</v>
      </c>
      <c r="B11" s="29" t="s">
        <v>501</v>
      </c>
      <c r="C11" s="26">
        <v>103.35</v>
      </c>
      <c r="D11" s="26">
        <v>103.35</v>
      </c>
      <c r="E11" s="26"/>
      <c r="F11" s="27"/>
      <c r="G11" s="27"/>
      <c r="H11" s="27"/>
    </row>
    <row r="12" spans="1:8" ht="12.75" customHeight="1">
      <c r="A12" s="28" t="s">
        <v>502</v>
      </c>
      <c r="B12" s="29" t="s">
        <v>503</v>
      </c>
      <c r="C12" s="26">
        <v>40.24</v>
      </c>
      <c r="D12" s="26">
        <v>40.24</v>
      </c>
      <c r="E12" s="26"/>
      <c r="F12" s="27"/>
      <c r="G12" s="27"/>
      <c r="H12" s="30"/>
    </row>
    <row r="13" spans="1:9" ht="12.75" customHeight="1">
      <c r="A13" s="28" t="s">
        <v>504</v>
      </c>
      <c r="B13" s="29" t="s">
        <v>505</v>
      </c>
      <c r="C13" s="26">
        <v>20.12</v>
      </c>
      <c r="D13" s="26">
        <v>20.12</v>
      </c>
      <c r="E13" s="26"/>
      <c r="F13" s="27"/>
      <c r="G13" s="27"/>
      <c r="H13" s="30"/>
      <c r="I13" s="13"/>
    </row>
    <row r="14" spans="1:8" ht="12.75" customHeight="1">
      <c r="A14" s="28" t="s">
        <v>506</v>
      </c>
      <c r="B14" s="29" t="s">
        <v>507</v>
      </c>
      <c r="C14" s="26">
        <v>42.99</v>
      </c>
      <c r="D14" s="26">
        <v>42.99</v>
      </c>
      <c r="E14" s="26"/>
      <c r="F14" s="27"/>
      <c r="G14" s="27"/>
      <c r="H14" s="27"/>
    </row>
    <row r="15" spans="1:8" ht="12.75" customHeight="1">
      <c r="A15" s="24" t="s">
        <v>358</v>
      </c>
      <c r="B15" s="25" t="s">
        <v>329</v>
      </c>
      <c r="C15" s="26">
        <v>30.97</v>
      </c>
      <c r="D15" s="26">
        <v>30.97</v>
      </c>
      <c r="E15" s="26"/>
      <c r="F15" s="27"/>
      <c r="G15" s="27"/>
      <c r="H15" s="30"/>
    </row>
    <row r="16" spans="1:8" ht="12.75" customHeight="1">
      <c r="A16" s="28" t="s">
        <v>508</v>
      </c>
      <c r="B16" s="29" t="s">
        <v>509</v>
      </c>
      <c r="C16" s="26">
        <v>30.97</v>
      </c>
      <c r="D16" s="26">
        <v>30.97</v>
      </c>
      <c r="E16" s="26"/>
      <c r="F16" s="27"/>
      <c r="G16" s="30"/>
      <c r="H16" s="30"/>
    </row>
    <row r="17" spans="1:8" ht="12.75" customHeight="1">
      <c r="A17" s="28" t="s">
        <v>510</v>
      </c>
      <c r="B17" s="29" t="s">
        <v>511</v>
      </c>
      <c r="C17" s="26">
        <v>26.01</v>
      </c>
      <c r="D17" s="26">
        <v>26.01</v>
      </c>
      <c r="E17" s="26"/>
      <c r="F17" s="30"/>
      <c r="G17" s="30"/>
      <c r="H17" s="27"/>
    </row>
    <row r="18" spans="1:8" ht="12.75" customHeight="1">
      <c r="A18" s="28" t="s">
        <v>512</v>
      </c>
      <c r="B18" s="29" t="s">
        <v>513</v>
      </c>
      <c r="C18" s="26">
        <v>4.96</v>
      </c>
      <c r="D18" s="26">
        <v>4.96</v>
      </c>
      <c r="E18" s="26"/>
      <c r="F18" s="30"/>
      <c r="G18" s="30"/>
      <c r="H18" s="30"/>
    </row>
    <row r="19" spans="1:8" ht="12.75" customHeight="1">
      <c r="A19" s="24" t="s">
        <v>365</v>
      </c>
      <c r="B19" s="25" t="s">
        <v>331</v>
      </c>
      <c r="C19" s="26">
        <v>30.18</v>
      </c>
      <c r="D19" s="26">
        <v>30.18</v>
      </c>
      <c r="E19" s="26"/>
      <c r="F19" s="27"/>
      <c r="G19" s="30"/>
      <c r="H19" s="30"/>
    </row>
    <row r="20" spans="1:8" ht="12.75" customHeight="1">
      <c r="A20" s="28" t="s">
        <v>514</v>
      </c>
      <c r="B20" s="29" t="s">
        <v>515</v>
      </c>
      <c r="C20" s="26">
        <v>30.18</v>
      </c>
      <c r="D20" s="26">
        <v>30.18</v>
      </c>
      <c r="E20" s="26"/>
      <c r="F20" s="30"/>
      <c r="G20" s="30"/>
      <c r="H20" s="30"/>
    </row>
    <row r="21" spans="1:8" ht="12.75" customHeight="1">
      <c r="A21" s="28" t="s">
        <v>516</v>
      </c>
      <c r="B21" s="29" t="s">
        <v>517</v>
      </c>
      <c r="C21" s="26">
        <v>30.18</v>
      </c>
      <c r="D21" s="26">
        <v>30.18</v>
      </c>
      <c r="E21" s="26"/>
      <c r="F21" s="30"/>
      <c r="G21" s="30"/>
      <c r="H21" s="30"/>
    </row>
    <row r="22" ht="12.75" customHeight="1">
      <c r="G22" s="13"/>
    </row>
    <row r="23" ht="12.75" customHeight="1">
      <c r="B23" s="13"/>
    </row>
    <row r="24" spans="3:7" ht="12.75" customHeight="1">
      <c r="C24" s="13"/>
      <c r="G24" s="1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2015-06-05T18:19:34Z</dcterms:created>
  <dcterms:modified xsi:type="dcterms:W3CDTF">2023-03-09T01:53:00Z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1E47BF30DF65433CBDC405888EBAB444</vt:lpwstr>
  </property>
</Properties>
</file>