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投资计划" sheetId="1" r:id="rId1"/>
    <sheet name="附件2绩效目标" sheetId="4" r:id="rId2"/>
    <sheet name="Sheet1" sheetId="2" r:id="rId3"/>
  </sheets>
  <definedNames>
    <definedName name="_xlnm._FilterDatabase" localSheetId="0" hidden="1">附件1投资计划!$A$5:$K$17</definedName>
    <definedName name="_xlnm.Print_Titles" localSheetId="0">附件1投资计划!$1:$5</definedName>
  </definedNames>
  <calcPr calcId="144525"/>
</workbook>
</file>

<file path=xl/sharedStrings.xml><?xml version="1.0" encoding="utf-8"?>
<sst xmlns="http://schemas.openxmlformats.org/spreadsheetml/2006/main" count="150" uniqueCount="92">
  <si>
    <t>附件1:</t>
  </si>
  <si>
    <t>綦江区2022年第二批衔接推进乡村振兴农村供水保障工程投资计划表</t>
  </si>
  <si>
    <t>序号</t>
  </si>
  <si>
    <t>项目名称</t>
  </si>
  <si>
    <t>街镇</t>
  </si>
  <si>
    <t>主要建设内容</t>
  </si>
  <si>
    <t>计划投资（万元）</t>
  </si>
  <si>
    <t xml:space="preserve">
计划受益情况
</t>
  </si>
  <si>
    <t>备注</t>
  </si>
  <si>
    <t>合计(人)</t>
  </si>
  <si>
    <t>其中:受益脱贫户</t>
  </si>
  <si>
    <t>合计</t>
  </si>
  <si>
    <t>区级衔
接资金</t>
  </si>
  <si>
    <t>自筹资金</t>
  </si>
  <si>
    <t>户数
（户）</t>
  </si>
  <si>
    <t>人数
（人）</t>
  </si>
  <si>
    <t>綦江区石角镇长岗村供水保障工程</t>
  </si>
  <si>
    <t>石角镇</t>
  </si>
  <si>
    <t>长岗村水处理厂改造。新建配水管道采用dn50长300m。安装到户支管网dn32PE管长5000m，dn25PE管长10000m，dn20PE管长22240m.</t>
  </si>
  <si>
    <t>綦江区石壕镇紫龙村供水保障工程</t>
  </si>
  <si>
    <t>石壕镇</t>
  </si>
  <si>
    <t>新建dn110输水管道1425m，新建200m³/d水厂1座，改造配水管网共计长10301m，其中dn63mm1.6MPaPE管长4714m, dn32mm1.6MPaPE管长1987m,dn20mm1.6MPaPE到户支管长3600m。</t>
  </si>
  <si>
    <t>綦江区石壕镇香树村枇杷坪水厂供水保障维修改造工程</t>
  </si>
  <si>
    <t>取水管道增设Y型过滤器，更换dn50管道长5000m。</t>
  </si>
  <si>
    <t>先建后补</t>
  </si>
  <si>
    <t>綦江区石壕镇长征村、万隆村、梨园村等三村供水保障维修改造工程</t>
  </si>
  <si>
    <t>长征村：新建管道4413m，其中dn40管道长913m，dn32管道长3500m，新建1m3集水井1座，新建20m3慢滤清水池2座。万隆村：对白眼沙水池、碑垭口水池维护整治，更换dn32管道长1365m。梨园村：对水厂进行维修整治。</t>
  </si>
  <si>
    <t>綦江区东溪镇上书村饮水管网维修改造工程</t>
  </si>
  <si>
    <t>东溪镇</t>
  </si>
  <si>
    <t>更换配水主管网全长共计3600m，其中： dn160mm1.0MpaPE配水管长3000m，dn63mm1.0MpaPE配水管长600m。</t>
  </si>
  <si>
    <t>綦江区东溪镇三正村饮水管网维修改造工程</t>
  </si>
  <si>
    <t>更换配水主管网全长共计4000m，更换dn20到户支管长11000m。</t>
  </si>
  <si>
    <t>綦江区打通镇荣华村集中式供水改造工程</t>
  </si>
  <si>
    <t>打通镇</t>
  </si>
  <si>
    <t>新建抽水泵站工程：新建抽水泵泵站1座等；新建抽水管道工程：安装抽水管道539m等；3.配水管网改造工程：改造配水管网共计长2102m等。</t>
  </si>
  <si>
    <t>綦江区打通镇大罗水厂扩网工程</t>
  </si>
  <si>
    <t>大罗水厂扩管，dn50mm1.6MpaPE管2300m；dn32mm1.6MpaPE管2000m；安装dn20到户支管1500m。</t>
  </si>
  <si>
    <t>綦江区安稳镇九盘村、安稳村供水保障维修改造工程</t>
  </si>
  <si>
    <t>安稳镇</t>
  </si>
  <si>
    <t>九盘村更换dn50mm1.6MpaPE管800m，dn40mm1.6MpaPE管1000m，dn32mm1.6MpaPE管1300m；安稳村从渝阳水厂扩网，敷设dn63mm1.0Mpa管1450m,dn50mm1.6MpaPE管2800m。</t>
  </si>
  <si>
    <t>綦江区赶水镇马龙村供水保障维修改造工程</t>
  </si>
  <si>
    <t>赶水镇</t>
  </si>
  <si>
    <t>七社：整治维修饮水渠道580m，延伸饮水渠道40m，新建挡土墙19m。四社：新建dn75输水管道长750m；新建配水管网1090m，其中dn50管840m，dn40管150m，dn32管100m；安装dn20到户支管1500m。</t>
  </si>
  <si>
    <t>綦江区罗汉村滩口上输水工程</t>
  </si>
  <si>
    <t>永新镇</t>
  </si>
  <si>
    <t>从刘家沟水库新建dn90输水管道长4640，加压泵站1座。</t>
  </si>
  <si>
    <t>附件2：</t>
  </si>
  <si>
    <t>綦江区2022年第二批衔接推进乡村振兴农村供水保障工程资金绩效目标任务表</t>
  </si>
  <si>
    <t>项目实施单位</t>
  </si>
  <si>
    <t>安稳</t>
  </si>
  <si>
    <t>打通</t>
  </si>
  <si>
    <t>东溪</t>
  </si>
  <si>
    <t>赶水</t>
  </si>
  <si>
    <t>石壕</t>
  </si>
  <si>
    <t>石角</t>
  </si>
  <si>
    <t>永新</t>
  </si>
  <si>
    <t>资金
情况</t>
  </si>
  <si>
    <t>年度金额：（万元）</t>
  </si>
  <si>
    <t>年度
目标</t>
  </si>
  <si>
    <t>年度投资计划执行良好，保障建设质量和效益，有效控制投资，2022年底完成项目建设，初步发挥效益。</t>
  </si>
  <si>
    <t>绩
效
指
标</t>
  </si>
  <si>
    <t>一级
指标</t>
  </si>
  <si>
    <t>二级
指标</t>
  </si>
  <si>
    <t>三级指标</t>
  </si>
  <si>
    <t>单位</t>
  </si>
  <si>
    <t>指标值</t>
  </si>
  <si>
    <t>产出
指标</t>
  </si>
  <si>
    <t>数量
指标</t>
  </si>
  <si>
    <t>1.完成农村饮水安全工程</t>
  </si>
  <si>
    <t>处数</t>
  </si>
  <si>
    <t>质量
指标</t>
  </si>
  <si>
    <t>2.工程验收合格率</t>
  </si>
  <si>
    <t>%</t>
  </si>
  <si>
    <t>3.已建工程是否存在质量问题</t>
  </si>
  <si>
    <t>是/否</t>
  </si>
  <si>
    <t>否</t>
  </si>
  <si>
    <t>时效
指标</t>
  </si>
  <si>
    <t>4.截至2022年7月底，项目完工验收率</t>
  </si>
  <si>
    <t>5.截至2022年6月底，投资完成比例</t>
  </si>
  <si>
    <t>≥85%</t>
  </si>
  <si>
    <t>效益指标</t>
  </si>
  <si>
    <t>社会效益指标</t>
  </si>
  <si>
    <t>6.供水保障覆盖服务人口</t>
  </si>
  <si>
    <t>人</t>
  </si>
  <si>
    <t>可持续影响指标</t>
  </si>
  <si>
    <t>7.已建工程是否良性运行</t>
  </si>
  <si>
    <t>是</t>
  </si>
  <si>
    <t>8.工程是否达到设计使用年限</t>
  </si>
  <si>
    <t>满意度指标</t>
  </si>
  <si>
    <t>服务对象满意度指标</t>
  </si>
  <si>
    <t>9.受益群众满意度</t>
  </si>
  <si>
    <t>≥90%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</si>
</sst>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2"/>
      <name val="宋体"/>
      <charset val="134"/>
    </font>
    <font>
      <sz val="14"/>
      <name val="方正黑体_GBK"/>
      <charset val="134"/>
    </font>
    <font>
      <b/>
      <sz val="12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0"/>
    </font>
    <font>
      <sz val="11"/>
      <color indexed="8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6"/>
      <name val="方正小标宋_GBK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28" borderId="9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6" fillId="29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4" fillId="12" borderId="10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8" fillId="0" borderId="0"/>
    <xf numFmtId="0" fontId="23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9" borderId="4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27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22"/>
    <xf numFmtId="0" fontId="6" fillId="0" borderId="1" xfId="44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77" fontId="7" fillId="0" borderId="1" xfId="2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8" fillId="0" borderId="0" xfId="44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</cellXfs>
  <cellStyles count="55">
    <cellStyle name="常规" xfId="0" builtinId="0"/>
    <cellStyle name="常规 2 2 2" xfId="1"/>
    <cellStyle name="常规 2 3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常规 31" xfId="22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常规 2 9" xfId="27"/>
    <cellStyle name="标题 3" xfId="28" builtinId="18"/>
    <cellStyle name="解释性文本" xfId="29" builtinId="53"/>
    <cellStyle name="计算" xfId="30" builtinId="22"/>
    <cellStyle name="60% - 强调文字颜色 1" xfId="31" builtinId="32"/>
    <cellStyle name="千位分隔[0]" xfId="32" builtinId="6"/>
    <cellStyle name="60% - 强调文字颜色 3" xfId="33" builtinId="40"/>
    <cellStyle name="注释" xfId="34" builtinId="10"/>
    <cellStyle name="好" xfId="35" builtinId="26"/>
    <cellStyle name="货币" xfId="36" builtinId="4"/>
    <cellStyle name="千位分隔" xfId="37" builtinId="3"/>
    <cellStyle name="标题 2" xfId="38" builtinId="17"/>
    <cellStyle name="标题 4" xfId="39" builtinId="19"/>
    <cellStyle name="百分比" xfId="40" builtinId="5"/>
    <cellStyle name="链接单元格" xfId="41" builtinId="24"/>
    <cellStyle name="40% - 强调文字颜色 4" xfId="42" builtinId="43"/>
    <cellStyle name="20% - 强调文字颜色 1" xfId="43" builtinId="30"/>
    <cellStyle name="常规 36" xfId="44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17"/>
  <sheetViews>
    <sheetView showGridLines="0" tabSelected="1" view="pageBreakPreview" zoomScaleNormal="85" workbookViewId="0">
      <pane xSplit="3" ySplit="5" topLeftCell="D6" activePane="bottomRight" state="frozen"/>
      <selection/>
      <selection pane="topRight"/>
      <selection pane="bottomLeft"/>
      <selection pane="bottomRight" activeCell="U8" sqref="U8"/>
    </sheetView>
  </sheetViews>
  <sheetFormatPr defaultColWidth="9" defaultRowHeight="45" customHeight="1"/>
  <cols>
    <col min="1" max="1" width="4.5" style="22" customWidth="1"/>
    <col min="2" max="2" width="17.25" style="22" customWidth="1"/>
    <col min="3" max="3" width="7.125" style="22" customWidth="1"/>
    <col min="4" max="4" width="49.25" style="22" customWidth="1"/>
    <col min="5" max="7" width="8.375" style="23" customWidth="1"/>
    <col min="8" max="8" width="6.875" style="23" customWidth="1"/>
    <col min="9" max="9" width="7.5" style="23" customWidth="1"/>
    <col min="10" max="10" width="7.625" style="23" customWidth="1"/>
    <col min="11" max="11" width="15.375" style="24" customWidth="1"/>
    <col min="12" max="16384" width="9" style="25"/>
  </cols>
  <sheetData>
    <row r="1" ht="30" customHeight="1" spans="1:2">
      <c r="A1" s="26" t="s">
        <v>0</v>
      </c>
      <c r="B1" s="27"/>
    </row>
    <row r="2" ht="26" customHeight="1" spans="1:1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="20" customFormat="1" ht="34" customHeight="1" spans="1:11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/>
      <c r="G3" s="29"/>
      <c r="H3" s="29" t="s">
        <v>7</v>
      </c>
      <c r="I3" s="29"/>
      <c r="J3" s="29"/>
      <c r="K3" s="29" t="s">
        <v>8</v>
      </c>
    </row>
    <row r="4" s="20" customFormat="1" ht="32" customHeight="1" spans="1:11">
      <c r="A4" s="29"/>
      <c r="B4" s="29"/>
      <c r="C4" s="29"/>
      <c r="D4" s="29"/>
      <c r="E4" s="29"/>
      <c r="F4" s="29"/>
      <c r="G4" s="29"/>
      <c r="H4" s="29" t="s">
        <v>9</v>
      </c>
      <c r="I4" s="29" t="s">
        <v>10</v>
      </c>
      <c r="J4" s="29"/>
      <c r="K4" s="29"/>
    </row>
    <row r="5" s="20" customFormat="1" ht="35" customHeight="1" spans="1:11">
      <c r="A5" s="29"/>
      <c r="B5" s="29"/>
      <c r="C5" s="29"/>
      <c r="D5" s="29"/>
      <c r="E5" s="29" t="s">
        <v>11</v>
      </c>
      <c r="F5" s="36" t="s">
        <v>12</v>
      </c>
      <c r="G5" s="29" t="s">
        <v>13</v>
      </c>
      <c r="H5" s="29"/>
      <c r="I5" s="29" t="s">
        <v>14</v>
      </c>
      <c r="J5" s="29" t="s">
        <v>15</v>
      </c>
      <c r="K5" s="29"/>
    </row>
    <row r="6" s="20" customFormat="1" ht="23" customHeight="1" spans="1:11">
      <c r="A6" s="29" t="s">
        <v>11</v>
      </c>
      <c r="B6" s="29"/>
      <c r="C6" s="29"/>
      <c r="D6" s="29"/>
      <c r="E6" s="37">
        <f t="shared" ref="E6:J6" si="0">SUM(E7:E17)</f>
        <v>507.72</v>
      </c>
      <c r="F6" s="37">
        <f t="shared" si="0"/>
        <v>500</v>
      </c>
      <c r="G6" s="29">
        <f t="shared" si="0"/>
        <v>7.72</v>
      </c>
      <c r="H6" s="29">
        <f t="shared" si="0"/>
        <v>10222</v>
      </c>
      <c r="I6" s="29">
        <f t="shared" si="0"/>
        <v>151</v>
      </c>
      <c r="J6" s="29">
        <f t="shared" si="0"/>
        <v>537</v>
      </c>
      <c r="K6" s="31"/>
    </row>
    <row r="7" s="21" customFormat="1" ht="35" customHeight="1" spans="1:11">
      <c r="A7" s="30">
        <v>1</v>
      </c>
      <c r="B7" s="31" t="s">
        <v>16</v>
      </c>
      <c r="C7" s="30" t="s">
        <v>17</v>
      </c>
      <c r="D7" s="32" t="s">
        <v>18</v>
      </c>
      <c r="E7" s="38">
        <f t="shared" ref="E7:E17" si="1">F7+G7</f>
        <v>49.88</v>
      </c>
      <c r="F7" s="38">
        <v>49.88</v>
      </c>
      <c r="G7" s="30">
        <v>0</v>
      </c>
      <c r="H7" s="39">
        <v>1482</v>
      </c>
      <c r="I7" s="39">
        <v>15</v>
      </c>
      <c r="J7" s="39">
        <v>48</v>
      </c>
      <c r="K7" s="35"/>
    </row>
    <row r="8" s="21" customFormat="1" ht="40" customHeight="1" spans="1:11">
      <c r="A8" s="30">
        <v>2</v>
      </c>
      <c r="B8" s="31" t="s">
        <v>19</v>
      </c>
      <c r="C8" s="31" t="s">
        <v>20</v>
      </c>
      <c r="D8" s="33" t="s">
        <v>21</v>
      </c>
      <c r="E8" s="38">
        <f t="shared" si="1"/>
        <v>141.57</v>
      </c>
      <c r="F8" s="40">
        <v>133.85</v>
      </c>
      <c r="G8" s="41">
        <v>7.72</v>
      </c>
      <c r="H8" s="39">
        <v>1620</v>
      </c>
      <c r="I8" s="39">
        <v>54</v>
      </c>
      <c r="J8" s="39">
        <v>201</v>
      </c>
      <c r="K8" s="35"/>
    </row>
    <row r="9" s="21" customFormat="1" ht="53" customHeight="1" spans="1:11">
      <c r="A9" s="30">
        <v>3</v>
      </c>
      <c r="B9" s="31" t="s">
        <v>22</v>
      </c>
      <c r="C9" s="30" t="s">
        <v>20</v>
      </c>
      <c r="D9" s="32" t="s">
        <v>23</v>
      </c>
      <c r="E9" s="38">
        <f t="shared" si="1"/>
        <v>23.21</v>
      </c>
      <c r="F9" s="40">
        <v>23.21</v>
      </c>
      <c r="G9" s="41">
        <v>0</v>
      </c>
      <c r="H9" s="39">
        <v>1800</v>
      </c>
      <c r="I9" s="39">
        <v>19</v>
      </c>
      <c r="J9" s="39">
        <v>57</v>
      </c>
      <c r="K9" s="35" t="s">
        <v>24</v>
      </c>
    </row>
    <row r="10" s="21" customFormat="1" ht="57" customHeight="1" spans="1:11">
      <c r="A10" s="30">
        <v>4</v>
      </c>
      <c r="B10" s="31" t="s">
        <v>25</v>
      </c>
      <c r="C10" s="30" t="s">
        <v>20</v>
      </c>
      <c r="D10" s="32" t="s">
        <v>26</v>
      </c>
      <c r="E10" s="38">
        <f t="shared" si="1"/>
        <v>49.05</v>
      </c>
      <c r="F10" s="40">
        <v>49.05</v>
      </c>
      <c r="G10" s="41">
        <v>0</v>
      </c>
      <c r="H10" s="39">
        <v>240</v>
      </c>
      <c r="I10" s="39">
        <v>6</v>
      </c>
      <c r="J10" s="39">
        <v>22</v>
      </c>
      <c r="K10" s="35" t="s">
        <v>24</v>
      </c>
    </row>
    <row r="11" s="21" customFormat="1" ht="53" customHeight="1" spans="1:11">
      <c r="A11" s="30">
        <v>5</v>
      </c>
      <c r="B11" s="31" t="s">
        <v>27</v>
      </c>
      <c r="C11" s="30" t="s">
        <v>28</v>
      </c>
      <c r="D11" s="32" t="s">
        <v>29</v>
      </c>
      <c r="E11" s="38">
        <f t="shared" si="1"/>
        <v>47.43</v>
      </c>
      <c r="F11" s="38">
        <v>47.43</v>
      </c>
      <c r="G11" s="41">
        <v>0</v>
      </c>
      <c r="H11" s="39">
        <v>1750</v>
      </c>
      <c r="I11" s="39">
        <v>7</v>
      </c>
      <c r="J11" s="39">
        <v>32</v>
      </c>
      <c r="K11" s="35"/>
    </row>
    <row r="12" s="21" customFormat="1" ht="53" customHeight="1" spans="1:11">
      <c r="A12" s="30">
        <v>6</v>
      </c>
      <c r="B12" s="34" t="s">
        <v>30</v>
      </c>
      <c r="C12" s="31" t="s">
        <v>28</v>
      </c>
      <c r="D12" s="32" t="s">
        <v>31</v>
      </c>
      <c r="E12" s="38">
        <f t="shared" si="1"/>
        <v>25.87</v>
      </c>
      <c r="F12" s="38">
        <v>25.87</v>
      </c>
      <c r="G12" s="41">
        <v>0</v>
      </c>
      <c r="H12" s="39">
        <v>650</v>
      </c>
      <c r="I12" s="39">
        <v>2</v>
      </c>
      <c r="J12" s="39">
        <v>5</v>
      </c>
      <c r="K12" s="35"/>
    </row>
    <row r="13" s="21" customFormat="1" ht="53" customHeight="1" spans="1:11">
      <c r="A13" s="30">
        <v>7</v>
      </c>
      <c r="B13" s="34" t="s">
        <v>32</v>
      </c>
      <c r="C13" s="30" t="s">
        <v>33</v>
      </c>
      <c r="D13" s="32" t="s">
        <v>34</v>
      </c>
      <c r="E13" s="38">
        <f t="shared" si="1"/>
        <v>38.19</v>
      </c>
      <c r="F13" s="42">
        <v>38.19</v>
      </c>
      <c r="G13" s="41">
        <v>0</v>
      </c>
      <c r="H13" s="39">
        <v>300</v>
      </c>
      <c r="I13" s="39">
        <v>4</v>
      </c>
      <c r="J13" s="39">
        <v>17</v>
      </c>
      <c r="K13" s="35" t="s">
        <v>24</v>
      </c>
    </row>
    <row r="14" s="21" customFormat="1" ht="53" customHeight="1" spans="1:11">
      <c r="A14" s="30">
        <v>8</v>
      </c>
      <c r="B14" s="34" t="s">
        <v>35</v>
      </c>
      <c r="C14" s="30" t="s">
        <v>33</v>
      </c>
      <c r="D14" s="32" t="s">
        <v>36</v>
      </c>
      <c r="E14" s="38">
        <f t="shared" si="1"/>
        <v>25.85</v>
      </c>
      <c r="F14" s="42">
        <v>25.85</v>
      </c>
      <c r="G14" s="41">
        <v>0</v>
      </c>
      <c r="H14" s="39">
        <v>450</v>
      </c>
      <c r="I14" s="39">
        <v>4</v>
      </c>
      <c r="J14" s="39">
        <v>12</v>
      </c>
      <c r="K14" s="44"/>
    </row>
    <row r="15" s="21" customFormat="1" ht="67" customHeight="1" spans="1:11">
      <c r="A15" s="30">
        <v>9</v>
      </c>
      <c r="B15" s="34" t="s">
        <v>37</v>
      </c>
      <c r="C15" s="30" t="s">
        <v>38</v>
      </c>
      <c r="D15" s="32" t="s">
        <v>39</v>
      </c>
      <c r="E15" s="38">
        <f t="shared" si="1"/>
        <v>33.14</v>
      </c>
      <c r="F15" s="38">
        <v>33.14</v>
      </c>
      <c r="G15" s="41">
        <v>0</v>
      </c>
      <c r="H15" s="39">
        <v>800</v>
      </c>
      <c r="I15" s="39">
        <v>5</v>
      </c>
      <c r="J15" s="39">
        <v>25</v>
      </c>
      <c r="K15" s="35" t="s">
        <v>24</v>
      </c>
    </row>
    <row r="16" s="21" customFormat="1" ht="61" customHeight="1" spans="1:11">
      <c r="A16" s="30">
        <v>10</v>
      </c>
      <c r="B16" s="31" t="s">
        <v>40</v>
      </c>
      <c r="C16" s="30" t="s">
        <v>41</v>
      </c>
      <c r="D16" s="35" t="s">
        <v>42</v>
      </c>
      <c r="E16" s="38">
        <f t="shared" si="1"/>
        <v>28.31</v>
      </c>
      <c r="F16" s="38">
        <v>28.31</v>
      </c>
      <c r="G16" s="41">
        <v>0</v>
      </c>
      <c r="H16" s="39">
        <v>358</v>
      </c>
      <c r="I16" s="39">
        <v>10</v>
      </c>
      <c r="J16" s="39">
        <v>51</v>
      </c>
      <c r="K16" s="35" t="s">
        <v>24</v>
      </c>
    </row>
    <row r="17" s="21" customFormat="1" ht="30" customHeight="1" spans="1:11">
      <c r="A17" s="30">
        <v>11</v>
      </c>
      <c r="B17" s="34" t="s">
        <v>43</v>
      </c>
      <c r="C17" s="31" t="s">
        <v>44</v>
      </c>
      <c r="D17" s="32" t="s">
        <v>45</v>
      </c>
      <c r="E17" s="38">
        <f t="shared" si="1"/>
        <v>45.22</v>
      </c>
      <c r="F17" s="43">
        <v>45.22</v>
      </c>
      <c r="G17" s="41">
        <v>0</v>
      </c>
      <c r="H17" s="39">
        <v>772</v>
      </c>
      <c r="I17" s="39">
        <v>25</v>
      </c>
      <c r="J17" s="39">
        <v>67</v>
      </c>
      <c r="K17" s="45"/>
    </row>
  </sheetData>
  <autoFilter ref="A5:K17">
    <filterColumn colId="2">
      <filters>
        <filter val="东溪镇"/>
        <filter val="安稳镇"/>
        <filter val="打通镇"/>
        <filter val="永新镇"/>
        <filter val="石壕镇"/>
        <filter val="石角镇"/>
        <filter val="赶水镇"/>
      </filters>
    </filterColumn>
    <extLst/>
  </autoFilter>
  <mergeCells count="12">
    <mergeCell ref="A1:B1"/>
    <mergeCell ref="A2:K2"/>
    <mergeCell ref="H3:J3"/>
    <mergeCell ref="I4:J4"/>
    <mergeCell ref="A6:B6"/>
    <mergeCell ref="A3:A5"/>
    <mergeCell ref="B3:B5"/>
    <mergeCell ref="C3:C5"/>
    <mergeCell ref="D3:D5"/>
    <mergeCell ref="H4:H5"/>
    <mergeCell ref="K3:K5"/>
    <mergeCell ref="E3:G4"/>
  </mergeCells>
  <printOptions horizontalCentered="1"/>
  <pageMargins left="0.251388888888889" right="0.251388888888889" top="0.751388888888889" bottom="0.751388888888889" header="0.298611111111111" footer="0.298611111111111"/>
  <pageSetup paperSize="9" scale="95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P5" sqref="P5"/>
    </sheetView>
  </sheetViews>
  <sheetFormatPr defaultColWidth="9" defaultRowHeight="15.75"/>
  <cols>
    <col min="1" max="1" width="4.125" style="1" customWidth="1"/>
    <col min="2" max="3" width="8.75" style="1" customWidth="1"/>
    <col min="4" max="4" width="8.875" style="1" customWidth="1"/>
    <col min="5" max="5" width="4.75" style="1" customWidth="1"/>
    <col min="6" max="13" width="5.875" style="1" customWidth="1"/>
    <col min="14" max="16384" width="9" style="1"/>
  </cols>
  <sheetData>
    <row r="1" ht="18" spans="1:10">
      <c r="A1" s="2" t="s">
        <v>46</v>
      </c>
      <c r="B1" s="2"/>
      <c r="C1" s="2"/>
      <c r="D1" s="2"/>
      <c r="E1" s="2"/>
      <c r="F1" s="2"/>
      <c r="G1" s="2"/>
      <c r="H1" s="10"/>
      <c r="I1" s="10"/>
      <c r="J1" s="18"/>
    </row>
    <row r="2" ht="39" customHeight="1" spans="1:13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41.1" customHeight="1" spans="1:13">
      <c r="A3" s="4" t="s">
        <v>48</v>
      </c>
      <c r="B3" s="4"/>
      <c r="C3" s="4"/>
      <c r="D3" s="4"/>
      <c r="E3" s="4"/>
      <c r="F3" s="4" t="s">
        <v>11</v>
      </c>
      <c r="G3" s="11" t="s">
        <v>49</v>
      </c>
      <c r="H3" s="11" t="s">
        <v>50</v>
      </c>
      <c r="I3" s="11" t="s">
        <v>51</v>
      </c>
      <c r="J3" s="11" t="s">
        <v>52</v>
      </c>
      <c r="K3" s="11" t="s">
        <v>53</v>
      </c>
      <c r="L3" s="11" t="s">
        <v>54</v>
      </c>
      <c r="M3" s="11" t="s">
        <v>55</v>
      </c>
    </row>
    <row r="4" ht="39.95" customHeight="1" spans="1:13">
      <c r="A4" s="5" t="s">
        <v>56</v>
      </c>
      <c r="B4" s="5" t="s">
        <v>57</v>
      </c>
      <c r="C4" s="5"/>
      <c r="D4" s="5"/>
      <c r="E4" s="5"/>
      <c r="F4" s="12">
        <v>507.72</v>
      </c>
      <c r="G4" s="12">
        <v>33.14</v>
      </c>
      <c r="H4" s="12">
        <v>64.04</v>
      </c>
      <c r="I4" s="12">
        <v>73.3</v>
      </c>
      <c r="J4" s="12">
        <v>28.31</v>
      </c>
      <c r="K4" s="12">
        <v>213.83</v>
      </c>
      <c r="L4" s="12">
        <v>49.88</v>
      </c>
      <c r="M4" s="12">
        <v>45.22</v>
      </c>
    </row>
    <row r="5" ht="48" customHeight="1" spans="1:13">
      <c r="A5" s="4" t="s">
        <v>58</v>
      </c>
      <c r="B5" s="6" t="s">
        <v>59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ht="42.95" customHeight="1" spans="1:13">
      <c r="A6" s="6" t="s">
        <v>60</v>
      </c>
      <c r="B6" s="4" t="s">
        <v>61</v>
      </c>
      <c r="C6" s="4" t="s">
        <v>62</v>
      </c>
      <c r="D6" s="4" t="s">
        <v>63</v>
      </c>
      <c r="E6" s="4" t="s">
        <v>64</v>
      </c>
      <c r="F6" s="4" t="s">
        <v>11</v>
      </c>
      <c r="G6" s="4" t="s">
        <v>65</v>
      </c>
      <c r="H6" s="4" t="s">
        <v>65</v>
      </c>
      <c r="I6" s="4" t="s">
        <v>65</v>
      </c>
      <c r="J6" s="4" t="s">
        <v>65</v>
      </c>
      <c r="K6" s="4" t="s">
        <v>65</v>
      </c>
      <c r="L6" s="4" t="s">
        <v>65</v>
      </c>
      <c r="M6" s="4" t="s">
        <v>65</v>
      </c>
    </row>
    <row r="7" ht="42" customHeight="1" spans="1:13">
      <c r="A7" s="7"/>
      <c r="B7" s="6" t="s">
        <v>66</v>
      </c>
      <c r="C7" s="6" t="s">
        <v>67</v>
      </c>
      <c r="D7" s="8" t="s">
        <v>68</v>
      </c>
      <c r="E7" s="13" t="s">
        <v>69</v>
      </c>
      <c r="F7" s="14">
        <v>11</v>
      </c>
      <c r="G7" s="14">
        <v>1</v>
      </c>
      <c r="H7" s="14">
        <v>2</v>
      </c>
      <c r="I7" s="14">
        <v>2</v>
      </c>
      <c r="J7" s="14">
        <v>1</v>
      </c>
      <c r="K7" s="19">
        <v>3</v>
      </c>
      <c r="L7" s="19">
        <v>1</v>
      </c>
      <c r="M7" s="19">
        <v>1</v>
      </c>
    </row>
    <row r="8" ht="38.1" customHeight="1" spans="1:13">
      <c r="A8" s="7"/>
      <c r="B8" s="6"/>
      <c r="C8" s="6" t="s">
        <v>70</v>
      </c>
      <c r="D8" s="8" t="s">
        <v>71</v>
      </c>
      <c r="E8" s="15" t="s">
        <v>72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</row>
    <row r="9" ht="51" customHeight="1" spans="1:13">
      <c r="A9" s="7"/>
      <c r="B9" s="6"/>
      <c r="C9" s="6"/>
      <c r="D9" s="8" t="s">
        <v>73</v>
      </c>
      <c r="E9" s="15" t="s">
        <v>74</v>
      </c>
      <c r="F9" s="6" t="s">
        <v>75</v>
      </c>
      <c r="G9" s="6" t="s">
        <v>75</v>
      </c>
      <c r="H9" s="6" t="s">
        <v>75</v>
      </c>
      <c r="I9" s="6" t="s">
        <v>75</v>
      </c>
      <c r="J9" s="6" t="s">
        <v>75</v>
      </c>
      <c r="K9" s="6" t="s">
        <v>75</v>
      </c>
      <c r="L9" s="6" t="s">
        <v>75</v>
      </c>
      <c r="M9" s="6" t="s">
        <v>75</v>
      </c>
    </row>
    <row r="10" ht="60.95" customHeight="1" spans="1:13">
      <c r="A10" s="7"/>
      <c r="B10" s="6"/>
      <c r="C10" s="6" t="s">
        <v>76</v>
      </c>
      <c r="D10" s="8" t="s">
        <v>77</v>
      </c>
      <c r="E10" s="15" t="s">
        <v>72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</row>
    <row r="11" ht="57" customHeight="1" spans="1:13">
      <c r="A11" s="7"/>
      <c r="B11" s="6"/>
      <c r="C11" s="6"/>
      <c r="D11" s="8" t="s">
        <v>78</v>
      </c>
      <c r="E11" s="16" t="s">
        <v>72</v>
      </c>
      <c r="F11" s="15" t="s">
        <v>79</v>
      </c>
      <c r="G11" s="15" t="s">
        <v>79</v>
      </c>
      <c r="H11" s="15" t="s">
        <v>79</v>
      </c>
      <c r="I11" s="15" t="s">
        <v>79</v>
      </c>
      <c r="J11" s="15" t="s">
        <v>79</v>
      </c>
      <c r="K11" s="15" t="s">
        <v>79</v>
      </c>
      <c r="L11" s="15" t="s">
        <v>79</v>
      </c>
      <c r="M11" s="15" t="s">
        <v>79</v>
      </c>
    </row>
    <row r="12" ht="54" customHeight="1" spans="1:13">
      <c r="A12" s="7"/>
      <c r="B12" s="6" t="s">
        <v>80</v>
      </c>
      <c r="C12" s="6" t="s">
        <v>81</v>
      </c>
      <c r="D12" s="8" t="s">
        <v>82</v>
      </c>
      <c r="E12" s="13" t="s">
        <v>83</v>
      </c>
      <c r="F12" s="14">
        <v>10222</v>
      </c>
      <c r="G12" s="17">
        <v>800</v>
      </c>
      <c r="H12" s="17">
        <v>750</v>
      </c>
      <c r="I12" s="17">
        <v>2400</v>
      </c>
      <c r="J12" s="17">
        <v>358</v>
      </c>
      <c r="K12" s="19">
        <v>3660</v>
      </c>
      <c r="L12" s="19">
        <v>1482</v>
      </c>
      <c r="M12" s="19">
        <v>772</v>
      </c>
    </row>
    <row r="13" ht="42" customHeight="1" spans="1:13">
      <c r="A13" s="7"/>
      <c r="B13" s="6"/>
      <c r="C13" s="6" t="s">
        <v>84</v>
      </c>
      <c r="D13" s="8" t="s">
        <v>85</v>
      </c>
      <c r="E13" s="6" t="s">
        <v>74</v>
      </c>
      <c r="F13" s="6" t="s">
        <v>86</v>
      </c>
      <c r="G13" s="6" t="s">
        <v>86</v>
      </c>
      <c r="H13" s="6" t="s">
        <v>86</v>
      </c>
      <c r="I13" s="6" t="s">
        <v>86</v>
      </c>
      <c r="J13" s="6" t="s">
        <v>86</v>
      </c>
      <c r="K13" s="6" t="s">
        <v>86</v>
      </c>
      <c r="L13" s="6" t="s">
        <v>86</v>
      </c>
      <c r="M13" s="6" t="s">
        <v>86</v>
      </c>
    </row>
    <row r="14" ht="48.95" customHeight="1" spans="1:13">
      <c r="A14" s="7"/>
      <c r="B14" s="6"/>
      <c r="C14" s="6"/>
      <c r="D14" s="8" t="s">
        <v>87</v>
      </c>
      <c r="E14" s="6" t="s">
        <v>74</v>
      </c>
      <c r="F14" s="6" t="s">
        <v>86</v>
      </c>
      <c r="G14" s="6" t="s">
        <v>86</v>
      </c>
      <c r="H14" s="6" t="s">
        <v>86</v>
      </c>
      <c r="I14" s="6" t="s">
        <v>86</v>
      </c>
      <c r="J14" s="6" t="s">
        <v>86</v>
      </c>
      <c r="K14" s="6" t="s">
        <v>86</v>
      </c>
      <c r="L14" s="6" t="s">
        <v>86</v>
      </c>
      <c r="M14" s="6" t="s">
        <v>86</v>
      </c>
    </row>
    <row r="15" ht="47.1" customHeight="1" spans="1:13">
      <c r="A15" s="7"/>
      <c r="B15" s="6" t="s">
        <v>88</v>
      </c>
      <c r="C15" s="6" t="s">
        <v>89</v>
      </c>
      <c r="D15" s="9" t="s">
        <v>90</v>
      </c>
      <c r="E15" s="6" t="s">
        <v>72</v>
      </c>
      <c r="F15" s="15" t="s">
        <v>91</v>
      </c>
      <c r="G15" s="15" t="s">
        <v>91</v>
      </c>
      <c r="H15" s="15" t="s">
        <v>91</v>
      </c>
      <c r="I15" s="15" t="s">
        <v>91</v>
      </c>
      <c r="J15" s="15" t="s">
        <v>91</v>
      </c>
      <c r="K15" s="15" t="s">
        <v>91</v>
      </c>
      <c r="L15" s="15" t="s">
        <v>91</v>
      </c>
      <c r="M15" s="15" t="s">
        <v>91</v>
      </c>
    </row>
  </sheetData>
  <mergeCells count="11">
    <mergeCell ref="A1:G1"/>
    <mergeCell ref="A2:M2"/>
    <mergeCell ref="A3:E3"/>
    <mergeCell ref="B4:E4"/>
    <mergeCell ref="B5:M5"/>
    <mergeCell ref="A6:A15"/>
    <mergeCell ref="B7:B11"/>
    <mergeCell ref="B12:B14"/>
    <mergeCell ref="C8:C9"/>
    <mergeCell ref="C10:C11"/>
    <mergeCell ref="C13:C14"/>
  </mergeCells>
  <printOptions horizontalCentered="1"/>
  <pageMargins left="0.357638888888889" right="0.357638888888889" top="1" bottom="1" header="0.511805555555556" footer="0.511805555555556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附件1投资计划</vt:lpstr>
      <vt:lpstr>附件2绩效目标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李文宇</dc:creator>
  <cp:lastModifiedBy>user</cp:lastModifiedBy>
  <dcterms:created xsi:type="dcterms:W3CDTF">2021-12-14T14:26:00Z</dcterms:created>
  <dcterms:modified xsi:type="dcterms:W3CDTF">2023-11-15T19:41:59Z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A90A9B42360B46A4B52DADE0DB747B1D</vt:lpwstr>
  </property>
  <property fmtid="{D5CDD505-2E9C-101B-9397-08002B2CF9AE}" pid="3" name="KSOProductBuildVer">
    <vt:lpwstr>2052-11.8.2.10953</vt:lpwstr>
  </property>
</Properties>
</file>