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913" firstSheet="4"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绩效目标表"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<sst xmlns="http://schemas.openxmlformats.org/spreadsheetml/2006/main" count="3017" uniqueCount="731">
  <si>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</si>
  <si>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</si>
  <si>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</si>
  <si>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</si>
  <si>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</si>
  <si>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</si>
  <si>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</si>
  <si>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</si>
  <si>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</si>
  <si>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</si>
  <si>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</si>
  <si>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</si>
  <si>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</si>
  <si>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</si>
  <si>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</si>
  <si>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</si>
  <si>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</si>
  <si>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</si>
  <si>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</si>
  <si>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</si>
  <si>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</si>
  <si>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</si>
  <si>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</si>
  <si>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</si>
  <si>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</si>
  <si>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</si>
  <si>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</si>
  <si>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</si>
  <si>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</si>
  <si>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</si>
  <si>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</si>
  <si>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</si>
  <si>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</si>
  <si>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</si>
  <si>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</si>
  <si>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</si>
  <si>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</si>
  <si>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</si>
  <si>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</si>
  <si>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</si>
  <si>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</si>
  <si>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</si>
  <si>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</si>
  <si>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</si>
  <si>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</si>
  <si>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</si>
  <si>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</si>
  <si>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</si>
  <si>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</si>
  <si>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</si>
  <si>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</si>
  <si>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</si>
  <si>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</si>
  <si>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</si>
  <si>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</si>
  <si>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</si>
  <si>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</si>
  <si>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</si>
  <si>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</si>
  <si>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</si>
  <si>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</si>
  <si>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</si>
  <si>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</si>
  <si>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</si>
  <si>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</si>
  <si>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</si>
  <si>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</si>
  <si>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</si>
  <si>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</si>
  <si>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</si>
  <si>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</si>
  <si>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</si>
  <si>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</si>
  <si>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</si>
  <si>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</si>
  <si>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</si>
  <si>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</si>
  <si>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</si>
  <si>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</si>
  <si>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</si>
  <si>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</si>
  <si>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</si>
  <si>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</si>
  <si>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</si>
  <si>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</si>
  <si>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</si>
  <si>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</si>
  <si>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</si>
  <si>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</si>
  <si>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</si>
  <si>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</si>
  <si>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</si>
  <si>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</si>
  <si>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</si>
  <si>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</si>
  <si>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</si>
  <si>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</si>
  <si>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</si>
  <si>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</si>
  <si>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</si>
  <si>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</si>
  <si>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</si>
  <si>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</si>
  <si>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</si>
  <si>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</si>
  <si>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</si>
  <si>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</si>
  <si>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</si>
  <si>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</si>
  <si>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</si>
  <si>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</si>
  <si>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</si>
  <si>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</si>
  <si>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</si>
  <si>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</si>
  <si>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</si>
  <si>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</si>
  <si>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</si>
  <si>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</si>
  <si>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</si>
  <si>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</si>
  <si>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</si>
  <si>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</si>
  <si>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</si>
  <si>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</si>
  <si>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</si>
  <si>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</si>
  <si>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</si>
  <si>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</si>
  <si>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</si>
  <si>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</si>
  <si>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</si>
  <si>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</si>
  <si>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</si>
  <si>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</si>
  <si>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</si>
  <si>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</si>
  <si>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</si>
  <si>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</si>
  <si>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</si>
  <si>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</si>
  <si>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</si>
  <si>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</si>
  <si>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</si>
  <si>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</si>
  <si>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</si>
  <si>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</si>
  <si>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</si>
  <si>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</si>
  <si>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</si>
  <si>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</si>
  <si>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</si>
  <si>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</si>
  <si>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</si>
  <si>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</si>
  <si>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</si>
  <si>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</si>
  <si>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</si>
  <si>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</si>
  <si>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</si>
  <si>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</si>
  <si>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</si>
  <si>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</si>
  <si>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</si>
  <si>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</si>
  <si>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</si>
  <si>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</si>
  <si>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</si>
  <si>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</si>
  <si>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</si>
  <si>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</si>
  <si>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</si>
  <si>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</si>
  <si>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</si>
  <si>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</si>
  <si>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</si>
  <si>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</si>
  <si>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</si>
  <si>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</si>
  <si>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</si>
  <si>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</si>
  <si>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</si>
  <si>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</si>
  <si>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</si>
  <si>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</si>
  <si>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</si>
  <si>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</si>
  <si>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</si>
  <si>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</si>
  <si>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</si>
  <si>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</si>
  <si>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</si>
  <si>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</si>
  <si>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</si>
  <si>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</si>
  <si>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</si>
  <si>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</si>
  <si>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</si>
  <si>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</si>
  <si>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</si>
  <si>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</si>
  <si>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</si>
  <si>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</si>
  <si>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</si>
  <si>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</si>
  <si>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</si>
  <si>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</si>
  <si>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</si>
  <si>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</si>
  <si>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</si>
  <si>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</si>
  <si>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</si>
  <si>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</si>
  <si>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</si>
  <si>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</si>
  <si>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</si>
  <si>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</si>
  <si>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</si>
  <si>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</si>
  <si>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</si>
  <si>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</si>
  <si>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</si>
  <si>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</si>
  <si>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</si>
  <si>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</si>
  <si>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</si>
  <si>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</si>
  <si>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</si>
  <si>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</si>
  <si>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</si>
  <si>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</si>
  <si>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</si>
  <si>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</si>
  <si>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</si>
  <si>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</si>
  <si>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</si>
  <si>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</si>
  <si>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</si>
  <si>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</si>
  <si>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</si>
  <si>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</si>
  <si>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</si>
  <si>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</si>
  <si>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</si>
  <si>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</si>
  <si>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</si>
  <si>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</si>
  <si>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</si>
  <si>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</si>
  <si>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</si>
  <si>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</si>
  <si>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</si>
  <si>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</si>
  <si>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</si>
  <si>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</si>
  <si>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</si>
  <si>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</si>
  <si>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</si>
  <si>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</si>
  <si>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</si>
  <si>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</si>
  <si>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</si>
  <si>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</si>
  <si>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</si>
  <si>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</si>
  <si>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</si>
  <si>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</si>
  <si>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</si>
  <si>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</si>
  <si>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</si>
  <si>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</si>
  <si>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</si>
  <si>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</si>
  <si>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</si>
  <si>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</si>
  <si>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</si>
  <si>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</si>
  <si>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</si>
  <si>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</si>
  <si>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</si>
  <si>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</si>
  <si>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</si>
  <si>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</si>
  <si>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</si>
  <si>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</si>
  <si>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</si>
  <si>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</si>
  <si>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</si>
  <si>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</si>
  <si>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</si>
  <si>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</si>
  <si>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</si>
  <si>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</si>
  <si>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</si>
  <si>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</si>
  <si>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</si>
  <si>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</si>
  <si>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</si>
  <si>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</si>
  <si>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</si>
  <si>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</si>
  <si>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</si>
  <si>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</si>
  <si>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</si>
  <si>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</si>
  <si>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</si>
  <si>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</si>
  <si>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</si>
  <si>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</si>
  <si>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</si>
  <si>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</si>
  <si>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</si>
  <si>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213-重庆市綦江区生态环境局财政拨款收支总表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</si>
  <si>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</si>
  <si>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</si>
  <si>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</si>
  <si>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</si>
  <si>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</si>
  <si>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</si>
  <si>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</si>
  <si>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</si>
  <si>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</si>
  <si>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</si>
  <si>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</si>
  <si>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</si>
  <si>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</si>
  <si>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</si>
  <si>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</si>
  <si>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</si>
  <si>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</si>
  <si>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</si>
  <si>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</si>
  <si>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</si>
  <si>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</si>
  <si>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</si>
  <si>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</si>
  <si>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213-重庆市綦江区生态环境局一般公共预算财政拨款支出预算表</t>
  </si>
  <si>
    <t>功能分类科目</t>
  </si>
  <si>
    <t>2022年预算数</t>
  </si>
  <si>
    <t>科目编码</t>
  </si>
  <si>
    <t>科目名称</t>
  </si>
  <si>
    <t>小计</t>
  </si>
  <si>
    <t>基本支出</t>
  </si>
  <si>
    <t>项目支出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</si>
  <si>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</si>
  <si>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</si>
  <si>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</si>
  <si>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</si>
  <si>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</si>
  <si>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</si>
  <si>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</si>
  <si>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事业单位医疗</t>
  </si>
  <si>
    <t xml:space="preserve">    公务员医疗补助</t>
  </si>
  <si>
    <t xml:space="preserve">    其他行政事业单位医疗支出</t>
  </si>
  <si>
    <t>节能环保</t>
  </si>
  <si>
    <t xml:space="preserve">  环境管理事务</t>
  </si>
  <si>
    <t xml:space="preserve">    行政运行</t>
  </si>
  <si>
    <t xml:space="preserve">    一般行政管理事务</t>
  </si>
  <si>
    <t xml:space="preserve">  环境监测与监察</t>
  </si>
  <si>
    <t xml:space="preserve">    其他环境监测与支出</t>
  </si>
  <si>
    <t>农村环境</t>
  </si>
  <si>
    <t xml:space="preserve">    农村环境保护</t>
  </si>
  <si>
    <t xml:space="preserve">  其他节能环保支出</t>
  </si>
  <si>
    <t xml:space="preserve">    其他节能环保支出</t>
  </si>
  <si>
    <t xml:space="preserve">  住房改革支出</t>
  </si>
  <si>
    <t xml:space="preserve">    住房公积金</t>
  </si>
  <si>
    <t>备注：本表反映2022年当年一般公共预算财政拨款支出情况。</t>
  </si>
  <si>
    <t>附件3-3</t>
  </si>
  <si>
    <t>213-重庆市綦江区生态环境局一般公共预算财政拨款基本支出预算表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</si>
  <si>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</si>
  <si>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</si>
  <si>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</si>
  <si>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</si>
  <si>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</si>
  <si>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</si>
  <si>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</si>
  <si>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</si>
  <si>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</si>
  <si>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</si>
  <si>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</si>
  <si>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</si>
  <si>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</si>
  <si>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</si>
  <si>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</si>
  <si>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</si>
  <si>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</si>
  <si>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</si>
  <si>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</si>
  <si>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</si>
  <si>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</si>
  <si>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</si>
  <si>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</si>
  <si>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</si>
  <si>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</si>
  <si>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</si>
  <si>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</si>
  <si>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</si>
  <si>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</si>
  <si>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</si>
  <si>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</si>
  <si>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</si>
  <si>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</si>
  <si>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</si>
  <si>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</si>
  <si>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</si>
  <si>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</si>
  <si>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</si>
  <si>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</si>
  <si>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</si>
  <si>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</si>
  <si>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</si>
  <si>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</si>
  <si>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</si>
  <si>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</si>
  <si>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</si>
  <si>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</si>
  <si>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</si>
  <si>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</si>
  <si>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</si>
  <si>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</si>
  <si>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</si>
  <si>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</si>
  <si>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</si>
  <si>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</si>
  <si>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</si>
  <si>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</si>
  <si>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</si>
  <si>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</si>
  <si>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</si>
  <si>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</si>
  <si>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</si>
  <si>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</si>
  <si>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</si>
  <si>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 xml:space="preserve">  30399</t>
  </si>
  <si>
    <t xml:space="preserve">  其他对个人和家庭的补助支出</t>
  </si>
  <si>
    <t>附件3-4</t>
  </si>
  <si>
    <t>XXXXX（单位全称）一般公共预算“三公”经费支出表</t>
  </si>
  <si>
    <t>213-重庆市綦江区生态环境局一般公共预算“三公”经费支出表</t>
  </si>
  <si>
    <t>2020年预算数</t>
  </si>
  <si>
    <t>2021年预算数</t>
  </si>
  <si>
    <t>因公出国（境）费</t>
  </si>
  <si>
    <t>公务用车购置及运行费</t>
  </si>
  <si>
    <t>公务接待费</t>
  </si>
  <si>
    <t>公务用车购置费</t>
  </si>
  <si>
    <t>公务用车运行费</t>
  </si>
  <si>
    <t>附件3-5</t>
  </si>
  <si>
    <t>213-重庆市綦江区生态环境局政府性基金预算支出表</t>
  </si>
  <si>
    <t>本年政府性基金预算财政拨款支出</t>
  </si>
  <si>
    <t>（备注：本单位无政府性基金收支，故此表无数据。）</t>
  </si>
  <si>
    <t>附件3-6</t>
  </si>
  <si>
    <t>213-重庆市綦江区生态环境局部门收支总表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</si>
  <si>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</si>
  <si>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</si>
  <si>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</si>
  <si>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</si>
  <si>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</si>
  <si>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</si>
  <si>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</si>
  <si>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</si>
  <si>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</si>
  <si>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</si>
  <si>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</si>
  <si>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</si>
  <si>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</si>
  <si>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</si>
  <si>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213-重庆市綦江区生态环境局部门收入总表</t>
  </si>
  <si>
    <t>科目</t>
  </si>
  <si>
    <t>非教育收费收入预算</t>
  </si>
  <si>
    <t>教育收费收预算入</t>
  </si>
  <si>
    <t>其他行政事业单位离退休支出</t>
  </si>
  <si>
    <t xml:space="preserve">   农村环境保护</t>
  </si>
  <si>
    <t>附件3-8</t>
  </si>
  <si>
    <t>213-重庆市綦江区生态环境局部门支出总表</t>
  </si>
  <si>
    <t>上缴上级支出</t>
  </si>
  <si>
    <t>事业单位经营支出</t>
  </si>
  <si>
    <t>对下级单位补助支出</t>
  </si>
  <si>
    <t xml:space="preserve"> 污染防治</t>
  </si>
  <si>
    <t xml:space="preserve">    大气</t>
  </si>
  <si>
    <t>附件3-9</t>
  </si>
  <si>
    <t>213-重庆市綦江区生态环境局政府采购预算明细表</t>
  </si>
  <si>
    <t>教育收费收入预算</t>
  </si>
  <si>
    <t>无</t>
  </si>
  <si>
    <t>货物类</t>
  </si>
  <si>
    <t>服务类</t>
  </si>
  <si>
    <t>工程类</t>
  </si>
  <si>
    <t>附件3-10</t>
  </si>
  <si>
    <t>取数时点：二上审核数</t>
  </si>
  <si>
    <t>部门（单位）整体支出绩效目标表</t>
  </si>
  <si>
    <t>（    2022  年度）</t>
  </si>
  <si>
    <t>预算部门：</t>
  </si>
  <si>
    <t>213001-重庆市綦江区生态环境局（本级）</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</si>
  <si>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</si>
  <si>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</si>
  <si>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</si>
  <si>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</si>
  <si>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</si>
  <si>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</si>
  <si>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</si>
  <si>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</si>
  <si>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</si>
  <si>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</si>
  <si>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</si>
  <si>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</si>
  <si>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</si>
  <si>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</si>
  <si>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</si>
  <si>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</si>
  <si>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</si>
  <si>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
  </si>
  <si>
    <t>企业开展环境信用评价</t>
  </si>
  <si>
    <t>＝</t>
  </si>
  <si>
    <t>250</t>
  </si>
  <si>
    <t>家</t>
  </si>
  <si>
    <t>5</t>
  </si>
  <si>
    <t>确保各项环境监测业务正常、稳定运行和保证新增项目能正常开展，且所出具的监测数据具有法律效力。</t>
  </si>
  <si>
    <t>100</t>
  </si>
  <si>
    <t>%</t>
  </si>
  <si>
    <t>10</t>
  </si>
  <si>
    <t>确保人数较少单位正常运行</t>
  </si>
  <si>
    <t>完成250家辖区工业企业环境信用评价和审核工作。</t>
  </si>
  <si>
    <t>物业服务面积</t>
  </si>
  <si>
    <t>12750</t>
  </si>
  <si>
    <t>平方米</t>
  </si>
  <si>
    <t>质量指标</t>
  </si>
  <si>
    <t>保障应急监测、应急演练等工作正常开展。</t>
  </si>
  <si>
    <t>确保公务车正常运行</t>
  </si>
  <si>
    <t>辆</t>
  </si>
  <si>
    <t>履职效能</t>
  </si>
  <si>
    <t>继续深入打好污染防治攻坚战；持续改善区域环境质量。</t>
  </si>
  <si>
    <t>≥</t>
  </si>
  <si>
    <t>90</t>
  </si>
  <si>
    <t>20</t>
  </si>
  <si>
    <t>运行成本</t>
  </si>
  <si>
    <t>在预算金额内完成任务</t>
  </si>
  <si>
    <t>社会效应</t>
  </si>
  <si>
    <t>社会效益</t>
  </si>
  <si>
    <t>生态环境持续改善</t>
  </si>
  <si>
    <t>可持续发展能力</t>
  </si>
  <si>
    <t>公众环保意识，周边居民环境生活质量水平持续改善</t>
  </si>
  <si>
    <t>80</t>
  </si>
  <si>
    <t>服务对象满意度</t>
  </si>
  <si>
    <t>群众满意度</t>
  </si>
  <si>
    <t>管理效率</t>
  </si>
  <si>
    <t>执行业务内控流程偏差</t>
  </si>
  <si>
    <t>＜</t>
  </si>
  <si>
    <t>其他说明</t>
  </si>
  <si>
    <t>附件3-11</t>
  </si>
  <si>
    <t>2022年财政资金项目支出绩效目标表</t>
  </si>
  <si>
    <t>项目名称</t>
  </si>
  <si>
    <t>50011021T000000048886-生态文明建设示范创建补助经费</t>
  </si>
  <si>
    <t>主管部门</t>
  </si>
  <si>
    <t>213-重庆市綦江区生态环境局</t>
  </si>
  <si>
    <t>实施单位</t>
  </si>
  <si>
    <t>资金总额（万元）</t>
  </si>
  <si>
    <t>项目属性</t>
  </si>
  <si>
    <t>项目起始时间</t>
  </si>
  <si>
    <t>年</t>
  </si>
  <si>
    <t>项目终止时间</t>
  </si>
  <si>
    <t>项目概况</t>
  </si>
  <si>
    <t>按照《重庆市生态环境局办公室关于印发&lt;重庆市生态文明建设示范区县管理规程及建设指标&gt;等三项制度的通知》（渝环办[2020]8号）文件精神，为深入践行习近平生态文明思想，推动生态优先绿色发展，全面构建生态文明体系，推动完善生态制度、发展生态经济、改善生态环境、确保生态安全、改善人居环境、培育生态文化，充分发挥示范引领作用，促进生态文明建设示范区的创建工作，计划创建2个市级生态文明建设示范镇。</t>
  </si>
  <si>
    <t>项目当年绩效目标</t>
  </si>
  <si>
    <t>　成功创建2个市级生态文明建设示范镇，充分发挥示范引领作用。</t>
  </si>
  <si>
    <t>绩效指标</t>
  </si>
  <si>
    <t>三级指标</t>
  </si>
  <si>
    <t>指标值</t>
  </si>
  <si>
    <t>指标性质</t>
  </si>
  <si>
    <t>度量单位</t>
  </si>
  <si>
    <t>市级生态文明建设示范镇</t>
  </si>
  <si>
    <t>2</t>
  </si>
  <si>
    <t>个</t>
  </si>
  <si>
    <t>时效指标</t>
  </si>
  <si>
    <t>2021年度内完成目标任务</t>
  </si>
  <si>
    <t>成本指标</t>
  </si>
  <si>
    <t>效益指标</t>
  </si>
  <si>
    <t>社会效益指标</t>
  </si>
  <si>
    <t>惠及人数</t>
  </si>
  <si>
    <t>10000</t>
  </si>
  <si>
    <t>人</t>
  </si>
  <si>
    <t>可持续影响指标</t>
  </si>
  <si>
    <t>可持续影响年限</t>
  </si>
  <si>
    <t>1</t>
  </si>
  <si>
    <t>满意度指标</t>
  </si>
  <si>
    <t>服务对象满意度指标</t>
  </si>
  <si>
    <t>50011021T000000048895-土壤重点监管企业监督性监测</t>
  </si>
  <si>
    <t>按照《土壤污染防治法》，每年区县应将有色金属冶炼、石油加工、化工、焦化、电镀等行业企业纳入土壤重点监管企业名录。我区涉及企业8家，按要求涉及企业每年应对企业内进行土壤自行监测，区县应对企业周边土壤开展监督性监测。根据自行监测和监督性监测结果，科学评判企业生产活动是否对周边土壤造成污染。</t>
  </si>
  <si>
    <t>　完成重庆旗能电铝有限公司、重庆松藻矿山机械厂等8家土壤重点监管企业监督性监测。</t>
  </si>
  <si>
    <t>土壤重点监管企业监测报告</t>
  </si>
  <si>
    <t>8</t>
  </si>
  <si>
    <t>掌握土壤重点监管企业周边土壤得到改善</t>
  </si>
  <si>
    <t>生态效益指标</t>
  </si>
  <si>
    <t>重点企业周边土壤质量得到改善</t>
  </si>
  <si>
    <t>50011021T000000049162-办公楼运行专项经费</t>
  </si>
  <si>
    <t>环境监测执法综合楼A、B区，建筑面积12750平方米，其中A区8层6739平方米，B区4层3011平方米，车库3000平方米，公共绿化面积为3300平方米。</t>
  </si>
  <si>
    <t>　保持大楼整洁，工作时段公共区域循环保洁；大楼正常工作时段的安全性。水、电、电梯正常运行。</t>
  </si>
  <si>
    <t>服务面积</t>
  </si>
  <si>
    <t>服务质量达标率</t>
  </si>
  <si>
    <t>物业管理事故率</t>
  </si>
  <si>
    <t>50011021T000000049680-非在编人员--限额内非在编人员</t>
  </si>
  <si>
    <t>经编办、人社部门核准的，不超过编制数10%的非在编人员</t>
  </si>
  <si>
    <t>　确保工作正常运行。</t>
  </si>
  <si>
    <t>限额内非在编人员</t>
  </si>
  <si>
    <t>30</t>
  </si>
  <si>
    <t>服务用户数量</t>
  </si>
  <si>
    <t>人数</t>
  </si>
  <si>
    <t>15</t>
  </si>
  <si>
    <t>保证工作运转</t>
  </si>
  <si>
    <t>群众满意</t>
  </si>
  <si>
    <t>50011022T000000074125-独立运行补丁</t>
  </si>
  <si>
    <t>新增</t>
  </si>
  <si>
    <t>2022年</t>
  </si>
  <si>
    <t>长期</t>
  </si>
  <si>
    <t>为考虑到较大系统、合署办公单位的工作统筹安排实际，以及大系统中确因办公地点完全独立的预算单位运行，对系统单位的主管部门、完全独立办公的预算单位，按照每个10万元的标准进行补足，确保单位正常运行</t>
  </si>
  <si>
    <t>保证工作正常运行</t>
  </si>
  <si>
    <t>每个</t>
  </si>
  <si>
    <t>2022年度内完成目标任务</t>
  </si>
  <si>
    <t>保证工作正常开展</t>
  </si>
  <si>
    <t>50011022T000000086221-2021年农村环境连片整治项目运行补助经费</t>
  </si>
  <si>
    <t>按照綦江府办发[2019]1号文件规定生化池每年4000元/套、无动力人工湿地每年8000元/套的标准进行补助，日处理规模150吨以下（含150吨）的动力生活污水处理设施每年按照40000元/套的标准进行补助，150吨以上的动力生活污水处理设施每年按照60000元/套的标准进行补助。</t>
  </si>
  <si>
    <t>确保已建47座农村污水处理设施正常运行（在去年45座农村污水处理设施的基础上新增石角仰天窝2站、丁山镇石佛村环湖污水处理设施等2座污水处理设施的运行管护）。</t>
  </si>
  <si>
    <t>确保已建47座农村污水处理设施正常运行</t>
  </si>
  <si>
    <t>47</t>
  </si>
  <si>
    <t>座</t>
  </si>
  <si>
    <t>农村环境得到有效改善</t>
  </si>
  <si>
    <t>村庄生活污水处理率</t>
  </si>
  <si>
    <t>60</t>
  </si>
  <si>
    <t xml:space="preserve">群众满意度  </t>
  </si>
  <si>
    <t>50011022T000000086228-环境评估及排污许可证专项经费</t>
  </si>
  <si>
    <t>每个项目需评审专家至少3人，每人评审费1000元/次，每年项目评估（审）约150个，排污许可证工本费600元/个，每年约300个。</t>
  </si>
  <si>
    <t>根据企业申报核发、制作排污许可证,完成对涉及用途变更为住宅、公共管理与公共服务用地的建设项目组织专家对土壤污染状况调查完成目标任务。</t>
  </si>
  <si>
    <t>办理排污许可证的企业</t>
  </si>
  <si>
    <t>300</t>
  </si>
  <si>
    <t>建设项目土壤污染状况调查</t>
  </si>
  <si>
    <t>150</t>
  </si>
  <si>
    <t>确保污染物稳定达标排放</t>
  </si>
  <si>
    <t>保障区域环境质量持续改善</t>
  </si>
  <si>
    <t>50011022T000000086248-生态环保规划编制</t>
  </si>
  <si>
    <t>《环境安全及应急管理规划》编制费用20万元；《綦江区“十四五”生态环境保护规划》2021年度实施情况评估和落实《重庆市“十四五”生态环境保护规划》情况评估费用15万元；《生态文明建设示范区创建规划》编制费用30万元；《无废城市建设方案》规划编制35万元；水功能区划分30万元等规划编制。</t>
  </si>
  <si>
    <t>完成各项规划编制工作</t>
  </si>
  <si>
    <t>可持续发展指标</t>
  </si>
  <si>
    <t>50011022T000000086259-污染防治专项治理</t>
  </si>
  <si>
    <t>1、因灾受损污水管网及设施修复150万元；2、国控站周边涉气环境污染整治80万元；3、新增15个集中式饮用水源保护区技术划分费用75万元；4、中央、市级项目整改销号资金100万元；5、农村污水处理设施提标改造100万元。</t>
  </si>
  <si>
    <t>国控站周边涉气环境污染整治</t>
  </si>
  <si>
    <t>农村污水处理设施提标改造</t>
  </si>
  <si>
    <t>新增15个集中式饮用水源保护区技术划分</t>
  </si>
  <si>
    <t>因灾受损污水管网及设施修复</t>
  </si>
  <si>
    <t>中央、市级项目整改销号</t>
  </si>
  <si>
    <t>公众环保意识，周边居民环境生活质量水平</t>
  </si>
  <si>
    <t>天</t>
  </si>
  <si>
    <t>50011022T000000088053-人员补丁</t>
  </si>
  <si>
    <t>差额人数</t>
  </si>
  <si>
    <t>预算金额内完成目标任务</t>
  </si>
  <si>
    <t>保障工作正常开展</t>
  </si>
  <si>
    <t>50011021T000000049092-环境执法车辆燃油维修费</t>
  </si>
  <si>
    <t>213002-重庆市綦江区生态环境保护综合行政执法支队</t>
  </si>
  <si>
    <t>环境执法专用车辆燃修费</t>
  </si>
  <si>
    <t>　保障各项工作正常开展</t>
  </si>
  <si>
    <t>执法车辆</t>
  </si>
  <si>
    <t>保障车辆正常运行</t>
  </si>
  <si>
    <t>车辆安全率</t>
  </si>
  <si>
    <t>群众满意率</t>
  </si>
  <si>
    <t>50011021T000000049156-工业企业污染物排放达标评估</t>
  </si>
  <si>
    <t>为加快建立环境保护“守信激励、失信惩戒”机制，督促企业持续改进环境行为，坚持生态优先、绿色发展，自觉履行环境保护法定义务和社会责任，并引导公众参与环境监督，按照《重庆市企业环境信用评价办法》的要求，需要对辖区企业开展环境信用评价。</t>
  </si>
  <si>
    <t>　按照《重庆市企业环境信用评价办法》（渝环【2017】174号）要求完成250家辖区工业企业环境信用评价和审核工作。</t>
  </si>
  <si>
    <t>工业污染源排放达标</t>
  </si>
  <si>
    <t>95</t>
  </si>
  <si>
    <t>守信联合激励和失信联合惩戒率</t>
  </si>
  <si>
    <t>信用评价达标率</t>
  </si>
  <si>
    <t>50011021T000000050729-非在编人员--限额内非在编人员</t>
  </si>
  <si>
    <t>　保证工作正常运转</t>
  </si>
  <si>
    <t>4</t>
  </si>
  <si>
    <t>50011022T000000088845-环境监管执法能力建设</t>
  </si>
  <si>
    <t>完成执法服装的购买、移动执法系统网络服务续约费和移动执法装备的购买。</t>
  </si>
  <si>
    <t>执法人员统一执法着装</t>
  </si>
  <si>
    <t>55</t>
  </si>
  <si>
    <t>套</t>
  </si>
  <si>
    <t>执法终端运维</t>
  </si>
  <si>
    <t>28</t>
  </si>
  <si>
    <t>部</t>
  </si>
  <si>
    <t>提升执法队伍形象</t>
  </si>
  <si>
    <t>保障环境安全</t>
  </si>
  <si>
    <t>服务企业满意度</t>
  </si>
  <si>
    <t>50011021T000000049166-应急监测费用</t>
  </si>
  <si>
    <t>213003-重庆市綦江区生态环境监测站</t>
  </si>
  <si>
    <t>按国家及市级相关要求，对1000人（含）以上农村集中式供水工程水源保护区划定；加强入河排污口设置管理，做好排查及规范化整治;对农村污水处理设施分年度进行提标改造。</t>
  </si>
  <si>
    <t>　完成地表水监测要求中49项外包监测任务。</t>
  </si>
  <si>
    <t>地表水监测</t>
  </si>
  <si>
    <t>49</t>
  </si>
  <si>
    <t>项</t>
  </si>
  <si>
    <t>挥发性有机物监测</t>
  </si>
  <si>
    <t>应急事故监测</t>
  </si>
  <si>
    <t>地表水环境质量保持</t>
  </si>
  <si>
    <t>3</t>
  </si>
  <si>
    <t>级</t>
  </si>
  <si>
    <t>集中式饮用水源水质达标率</t>
  </si>
  <si>
    <t>设施运行正常比例</t>
  </si>
  <si>
    <t>保障綦江区环境质量持续改善</t>
  </si>
  <si>
    <t>50011021T000000049169-实验室仪器维护费及检定专项费用</t>
  </si>
  <si>
    <t>2021年</t>
  </si>
  <si>
    <t>重庆市綦江区生态环境监测站购买实验室标准物质、实验药品试剂、仪器更新、维护、新置费是维持各项环境监测业务正常、稳定运行的基本保障。</t>
  </si>
  <si>
    <t>　需维持各项环境监测业务正常、稳定运行，且所出具的监测数据具有法律效力。</t>
  </si>
  <si>
    <t>需维持各项环境监测业务正常、稳定运行，且所出具的监测数据具有法律效力。</t>
  </si>
  <si>
    <t>1000</t>
  </si>
  <si>
    <t>标准件</t>
  </si>
  <si>
    <t>药品、耗材、其他用品</t>
  </si>
  <si>
    <t>经济效益指标</t>
  </si>
  <si>
    <t>保障环境监测数据能及时、有效的反映监测结果</t>
  </si>
  <si>
    <t>通过环境监测数据信息公开，让公众了解其身边环境质量状况</t>
  </si>
  <si>
    <t>监测数据准确度</t>
  </si>
  <si>
    <t>50011021T000000049174-自动站运行维护费用</t>
  </si>
  <si>
    <t>完成7个自动站的日常维护，保障国控、市控水、气、辐射自动监测站正常运行。</t>
  </si>
  <si>
    <t>　完成5个自动站的日常维护，保障国控、市控水、气自动监测站正常运行。</t>
  </si>
  <si>
    <t>空气自动站维护</t>
  </si>
  <si>
    <t>7</t>
  </si>
  <si>
    <t>座（处）</t>
  </si>
  <si>
    <t>设施正常运行比例</t>
  </si>
  <si>
    <t>空气质量优良天数</t>
  </si>
  <si>
    <t>50011021T000000051027-非在编人员--限额内非在编人员</t>
  </si>
  <si>
    <t>　确保工作正常运行</t>
  </si>
  <si>
    <t>50011021T000000051051-环境监测车辆燃油维修费</t>
  </si>
  <si>
    <t>50011021T000000049189-环境应急能力建设</t>
  </si>
  <si>
    <t>213004-重庆市綦江区环境应急管理中心</t>
  </si>
  <si>
    <t>为进一步提升环境风险防范及应急能力建设水平，提高突发环境事件的预防、处置能力，根据环保部《全国环保部门环境应急能力建设标准》（环发[2010]146号）精神，按照《重庆市环境应急管理体系能力建设“十三五”规划》(渝环办〔2017〕395号)要求，需要在达到环境应急能力建设地市二级标准的基础上开展后续保障工作，包括：配置、更新必要的应急救援物资，续费环境应急管理系统运维服务费，开展年度突发环境事件应急演练等工作。</t>
  </si>
  <si>
    <t>　2021年5月制定应急演练计划，10月开展应急演练。2021年4月制定应急物资采购计划，5月完成采购。2021年3月续签应急管理系统运维服务合同。2021年4月委托第三方修编《綦江区突发环境事件应急预案》，9月专家评审，10月备案。</t>
  </si>
  <si>
    <t>应急物资</t>
  </si>
  <si>
    <t>应急管理系统运行率</t>
  </si>
  <si>
    <t>保障环境安全率</t>
  </si>
  <si>
    <t>风险隐患整治率</t>
  </si>
  <si>
    <t>50011022T000000097231-人员补丁-应急管理中心</t>
  </si>
  <si>
    <t>16</t>
  </si>
  <si>
    <t>服务群众满意率</t>
  </si>
  <si>
    <t>一是持续巩固污染防治攻坚战成果，积极争取中央专项资金和市级财政资金支持，加快推进老乡场污水处理设施及其管网的升级改造工程；二是全力推动突出生态环境问题整改，全力促进第二轮中央生态环境保护督察、全市生态环境保护集中督察反馈意见整改和各级各部门反馈问题整改；三是着力强化生态环境监管能力，加强宣传新固废法和环保督察典型案例，进一步增强群众环境保护国策意识、生态保护法治意识，合理运用监管正面清单、环境信用评价等监管方式，规范企业经营行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</si>
</sst>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9">
    <font>
      <sz val="11"/>
      <color theme="1"/>
      <name val="等线"/>
      <family val="0"/>
    </font>
    <font>
      <sz val="11"/>
      <color indexed="8"/>
      <name val="等线"/>
      <family val="0"/>
    </font>
    <font>
      <b/>
      <sz val="10"/>
      <name val="宋体"/>
      <family val="0"/>
    </font>
    <font>
      <b/>
      <sz val="15"/>
      <name val="SimSun"/>
      <family val="0"/>
    </font>
    <font>
      <sz val="9"/>
      <name val="simhei"/>
      <family val="3"/>
    </font>
    <font>
      <sz val="9"/>
      <name val="SimSun"/>
      <family val="0"/>
    </font>
    <font>
      <sz val="10"/>
      <name val="Arial"/>
      <family val="2"/>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0"/>
      <name val="华文细黑"/>
      <family val="0"/>
    </font>
    <font>
      <b/>
      <sz val="18"/>
      <name val="华文细黑"/>
      <family val="0"/>
    </font>
    <font>
      <sz val="12"/>
      <color indexed="8"/>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sz val="11"/>
      <color indexed="8"/>
      <name val="宋体"/>
      <family val="0"/>
    </font>
    <font>
      <sz val="9"/>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indexed="8"/>
      <name val="Calibri"/>
      <family val="0"/>
    </font>
    <font>
      <b/>
      <sz val="11"/>
      <color theme="1"/>
      <name val="Calibri"/>
      <family val="0"/>
    </font>
    <font>
      <sz val="11"/>
      <color theme="1"/>
      <name val="宋体"/>
      <family val="0"/>
    </font>
    <font>
      <sz val="11"/>
      <color rgb="FF000000"/>
      <name val="宋体"/>
      <family val="0"/>
    </font>
    <font>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border>
    <border>
      <left>
        <color indexed="63"/>
      </left>
      <right style="thin"/>
      <top style="thin"/>
      <bottom>
        <color indexed="63"/>
      </bottom>
    </border>
    <border>
      <left/>
      <right/>
      <top style="thin"/>
      <bottom/>
    </border>
    <border>
      <left style="thin"/>
      <right/>
      <top/>
      <bottom style="thin"/>
    </border>
    <border>
      <left style="thin"/>
      <right style="thin"/>
      <top/>
      <bottom/>
    </border>
    <border>
      <left/>
      <right style="thin"/>
      <top style="thin"/>
      <bottom style="thin"/>
    </border>
    <border>
      <left/>
      <right/>
      <top style="thin"/>
      <bottom style="thin"/>
    </border>
  </borders>
  <cellStyleXfs count="66">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6" fillId="0" borderId="0">
      <alignment/>
      <protection/>
    </xf>
    <xf numFmtId="0" fontId="19" fillId="0" borderId="0">
      <alignment/>
      <protection/>
    </xf>
    <xf numFmtId="0" fontId="19"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9" fillId="30" borderId="0" applyNumberFormat="0" applyBorder="0" applyAlignment="0" applyProtection="0"/>
    <xf numFmtId="0" fontId="70" fillId="22" borderId="8" applyNumberFormat="0" applyAlignment="0" applyProtection="0"/>
    <xf numFmtId="0" fontId="71" fillId="31" borderId="5" applyNumberFormat="0" applyAlignment="0" applyProtection="0"/>
    <xf numFmtId="0" fontId="72" fillId="0" borderId="0" applyNumberFormat="0" applyFill="0" applyBorder="0" applyAlignment="0" applyProtection="0"/>
    <xf numFmtId="0" fontId="1" fillId="32" borderId="9" applyNumberFormat="0" applyFont="0" applyAlignment="0" applyProtection="0"/>
  </cellStyleXfs>
  <cellXfs count="205">
    <xf numFmtId="0" fontId="0" fillId="0" borderId="0" xfId="0" applyAlignment="1">
      <alignment/>
    </xf>
    <xf numFmtId="0" fontId="73" fillId="0" borderId="0" xfId="0" applyFont="1" applyFill="1" applyBorder="1" applyAlignment="1">
      <alignment vertical="center"/>
    </xf>
    <xf numFmtId="0" fontId="4"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Alignment="1">
      <alignment vertical="center"/>
    </xf>
    <xf numFmtId="0" fontId="6" fillId="0" borderId="0" xfId="40">
      <alignment/>
      <protection/>
    </xf>
    <xf numFmtId="0" fontId="2" fillId="0" borderId="0" xfId="41" applyNumberFormat="1" applyFont="1" applyFill="1" applyAlignment="1" applyProtection="1">
      <alignment vertical="center" wrapText="1"/>
      <protection/>
    </xf>
    <xf numFmtId="0" fontId="0" fillId="0" borderId="11" xfId="0" applyBorder="1" applyAlignment="1">
      <alignment horizontal="center" vertical="center"/>
    </xf>
    <xf numFmtId="0" fontId="9" fillId="33" borderId="11" xfId="0" applyFont="1" applyFill="1" applyBorder="1" applyAlignment="1">
      <alignment vertical="center" wrapText="1"/>
    </xf>
    <xf numFmtId="0" fontId="10" fillId="33" borderId="11" xfId="0" applyFont="1" applyFill="1" applyBorder="1" applyAlignment="1">
      <alignment vertical="center" wrapText="1"/>
    </xf>
    <xf numFmtId="0" fontId="11" fillId="0" borderId="11" xfId="40" applyFont="1" applyBorder="1" applyAlignment="1">
      <alignment horizontal="center" vertical="center" wrapText="1"/>
      <protection/>
    </xf>
    <xf numFmtId="176" fontId="12" fillId="33" borderId="11" xfId="40" applyNumberFormat="1" applyFont="1" applyFill="1" applyBorder="1" applyAlignment="1">
      <alignment horizontal="right" vertical="center" wrapText="1"/>
      <protection/>
    </xf>
    <xf numFmtId="176" fontId="12" fillId="0" borderId="11" xfId="40" applyNumberFormat="1" applyFont="1" applyBorder="1" applyAlignment="1">
      <alignment horizontal="right" vertical="center" wrapText="1"/>
      <protection/>
    </xf>
    <xf numFmtId="176" fontId="12" fillId="0" borderId="11" xfId="40" applyNumberFormat="1" applyFont="1" applyBorder="1" applyAlignment="1">
      <alignment horizontal="right" vertical="center"/>
      <protection/>
    </xf>
    <xf numFmtId="0" fontId="9" fillId="0" borderId="11"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5" fillId="0" borderId="11" xfId="0" applyFont="1" applyFill="1" applyBorder="1" applyAlignment="1">
      <alignment horizontal="left" vertical="center" wrapText="1"/>
    </xf>
    <xf numFmtId="0" fontId="75" fillId="0" borderId="11" xfId="0" applyFont="1" applyFill="1" applyBorder="1" applyAlignment="1">
      <alignment horizontal="center" vertical="center" wrapText="1"/>
    </xf>
    <xf numFmtId="0" fontId="6" fillId="0" borderId="0" xfId="40" applyAlignment="1">
      <alignment vertical="center"/>
      <protection/>
    </xf>
    <xf numFmtId="0" fontId="0" fillId="0" borderId="0" xfId="0" applyBorder="1" applyAlignment="1">
      <alignment vertical="center"/>
    </xf>
    <xf numFmtId="0" fontId="13" fillId="33" borderId="11" xfId="0" applyFont="1" applyFill="1" applyBorder="1" applyAlignment="1">
      <alignment vertical="center" wrapText="1"/>
    </xf>
    <xf numFmtId="0" fontId="75" fillId="0" borderId="11" xfId="0" applyFont="1" applyFill="1" applyBorder="1" applyAlignment="1" applyProtection="1">
      <alignment horizontal="center" vertical="center" wrapText="1"/>
      <protection locked="0"/>
    </xf>
    <xf numFmtId="0" fontId="0" fillId="0" borderId="0" xfId="0" applyFill="1" applyAlignment="1">
      <alignment/>
    </xf>
    <xf numFmtId="0" fontId="2"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7" fillId="0" borderId="11" xfId="42" applyNumberFormat="1" applyFont="1" applyFill="1" applyBorder="1" applyAlignment="1" applyProtection="1">
      <alignment horizontal="center" vertical="center" wrapText="1"/>
      <protection/>
    </xf>
    <xf numFmtId="0" fontId="18" fillId="0" borderId="11" xfId="41" applyFont="1" applyFill="1" applyBorder="1" applyAlignment="1">
      <alignment horizontal="left" vertical="center"/>
      <protection/>
    </xf>
    <xf numFmtId="0" fontId="0" fillId="0" borderId="11" xfId="0" applyBorder="1" applyAlignment="1">
      <alignment horizontal="center"/>
    </xf>
    <xf numFmtId="0" fontId="0" fillId="0" borderId="11" xfId="0" applyBorder="1" applyAlignment="1">
      <alignment/>
    </xf>
    <xf numFmtId="0" fontId="18" fillId="0" borderId="11" xfId="41" applyFont="1" applyFill="1" applyBorder="1" applyAlignment="1">
      <alignment horizontal="left" vertical="center" indent="2"/>
      <protection/>
    </xf>
    <xf numFmtId="0" fontId="19" fillId="0" borderId="0" xfId="42" applyFont="1">
      <alignment/>
      <protection/>
    </xf>
    <xf numFmtId="0" fontId="2" fillId="0" borderId="0" xfId="42" applyNumberFormat="1" applyFont="1" applyFill="1" applyAlignment="1" applyProtection="1">
      <alignment horizontal="left" vertical="center"/>
      <protection/>
    </xf>
    <xf numFmtId="0" fontId="19" fillId="0" borderId="0" xfId="42" applyFont="1" applyFill="1">
      <alignment/>
      <protection/>
    </xf>
    <xf numFmtId="0" fontId="21" fillId="0" borderId="0" xfId="42" applyFont="1" applyFill="1" applyAlignment="1">
      <alignment horizontal="centerContinuous"/>
      <protection/>
    </xf>
    <xf numFmtId="0" fontId="19" fillId="0" borderId="0" xfId="42" applyFont="1" applyFill="1" applyAlignment="1">
      <alignment horizontal="centerContinuous"/>
      <protection/>
    </xf>
    <xf numFmtId="0" fontId="19" fillId="0" borderId="0" xfId="42" applyFont="1" applyAlignment="1">
      <alignment horizontal="centerContinuous"/>
      <protection/>
    </xf>
    <xf numFmtId="0" fontId="21" fillId="0" borderId="0" xfId="42" applyNumberFormat="1" applyFont="1" applyFill="1" applyAlignment="1" applyProtection="1">
      <alignment horizontal="centerContinuous"/>
      <protection/>
    </xf>
    <xf numFmtId="0" fontId="18" fillId="0" borderId="0" xfId="42" applyFont="1">
      <alignment/>
      <protection/>
    </xf>
    <xf numFmtId="0" fontId="18" fillId="0" borderId="0" xfId="42" applyFont="1" applyFill="1">
      <alignment/>
      <protection/>
    </xf>
    <xf numFmtId="0" fontId="18" fillId="0" borderId="0" xfId="42" applyFont="1" applyAlignment="1">
      <alignment horizontal="right"/>
      <protection/>
    </xf>
    <xf numFmtId="0" fontId="17" fillId="0" borderId="12" xfId="42" applyNumberFormat="1" applyFont="1" applyFill="1" applyBorder="1" applyAlignment="1" applyProtection="1">
      <alignment horizontal="center" vertical="center"/>
      <protection/>
    </xf>
    <xf numFmtId="0" fontId="17" fillId="0" borderId="13" xfId="42"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center" vertical="center" wrapText="1"/>
      <protection/>
    </xf>
    <xf numFmtId="0" fontId="76" fillId="0" borderId="11" xfId="0" applyFont="1" applyFill="1" applyBorder="1" applyAlignment="1">
      <alignment horizontal="left" wrapText="1"/>
    </xf>
    <xf numFmtId="0" fontId="17" fillId="0" borderId="14" xfId="42" applyNumberFormat="1" applyFont="1" applyFill="1" applyBorder="1" applyAlignment="1" applyProtection="1">
      <alignment horizontal="center" vertical="center"/>
      <protection/>
    </xf>
    <xf numFmtId="0" fontId="54" fillId="0" borderId="11" xfId="0" applyFont="1" applyFill="1" applyBorder="1" applyAlignment="1">
      <alignment horizontal="center" wrapText="1"/>
    </xf>
    <xf numFmtId="0" fontId="20" fillId="0" borderId="0" xfId="42" applyNumberFormat="1" applyFont="1" applyFill="1" applyAlignment="1" applyProtection="1">
      <alignment horizontal="centerContinuous"/>
      <protection/>
    </xf>
    <xf numFmtId="0" fontId="2"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1"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wrapText="1"/>
      <protection/>
    </xf>
    <xf numFmtId="0" fontId="17" fillId="0" borderId="11" xfId="42" applyFont="1" applyBorder="1" applyAlignment="1">
      <alignment horizontal="center" vertical="center" wrapText="1"/>
      <protection/>
    </xf>
    <xf numFmtId="0" fontId="17" fillId="0" borderId="11" xfId="42" applyFont="1" applyFill="1" applyBorder="1" applyAlignment="1">
      <alignment horizontal="center" vertical="center" wrapText="1"/>
      <protection/>
    </xf>
    <xf numFmtId="0" fontId="17" fillId="0" borderId="16" xfId="42" applyNumberFormat="1" applyFont="1" applyFill="1" applyBorder="1" applyAlignment="1" applyProtection="1">
      <alignment horizontal="center" vertical="center" wrapText="1"/>
      <protection/>
    </xf>
    <xf numFmtId="49" fontId="18" fillId="0" borderId="15" xfId="42" applyNumberFormat="1" applyFont="1" applyFill="1" applyBorder="1" applyAlignment="1" applyProtection="1">
      <alignment vertical="center"/>
      <protection/>
    </xf>
    <xf numFmtId="177" fontId="18" fillId="0" borderId="11"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 vertical="center" wrapText="1"/>
      <protection/>
    </xf>
    <xf numFmtId="0" fontId="17" fillId="0" borderId="18" xfId="42" applyNumberFormat="1" applyFont="1" applyFill="1" applyBorder="1" applyAlignment="1" applyProtection="1">
      <alignment horizontal="center" vertical="center" wrapText="1"/>
      <protection/>
    </xf>
    <xf numFmtId="0" fontId="22" fillId="0" borderId="0" xfId="42" applyFont="1" applyFill="1" applyAlignment="1">
      <alignment horizontal="right"/>
      <protection/>
    </xf>
    <xf numFmtId="0" fontId="18" fillId="0" borderId="13" xfId="42" applyNumberFormat="1" applyFont="1" applyFill="1" applyBorder="1" applyAlignment="1" applyProtection="1">
      <alignment horizontal="right"/>
      <protection/>
    </xf>
    <xf numFmtId="0" fontId="23" fillId="0" borderId="0" xfId="42" applyFont="1" applyFill="1" applyAlignment="1">
      <alignment horizontal="right" vertical="center"/>
      <protection/>
    </xf>
    <xf numFmtId="0" fontId="23" fillId="0" borderId="0" xfId="42" applyFont="1" applyFill="1" applyAlignment="1">
      <alignment vertical="center"/>
      <protection/>
    </xf>
    <xf numFmtId="0" fontId="22" fillId="0" borderId="0" xfId="42" applyFont="1" applyAlignment="1">
      <alignment horizontal="right"/>
      <protection/>
    </xf>
    <xf numFmtId="0" fontId="20" fillId="0" borderId="0" xfId="42" applyFont="1" applyFill="1" applyAlignment="1">
      <alignment horizontal="centerContinuous" vertical="center"/>
      <protection/>
    </xf>
    <xf numFmtId="0" fontId="24"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18" fillId="0" borderId="0" xfId="42" applyFont="1" applyFill="1" applyAlignment="1">
      <alignment horizontal="center" vertical="center"/>
      <protection/>
    </xf>
    <xf numFmtId="0" fontId="18" fillId="0" borderId="0" xfId="42" applyFont="1" applyFill="1" applyAlignment="1">
      <alignment vertical="center"/>
      <protection/>
    </xf>
    <xf numFmtId="0" fontId="17" fillId="0" borderId="12" xfId="42" applyNumberFormat="1" applyFont="1" applyFill="1" applyBorder="1" applyAlignment="1" applyProtection="1">
      <alignment horizontal="centerContinuous" vertical="center" wrapText="1"/>
      <protection/>
    </xf>
    <xf numFmtId="0" fontId="18" fillId="0" borderId="19" xfId="42" applyFont="1" applyFill="1" applyBorder="1" applyAlignment="1">
      <alignment vertical="center"/>
      <protection/>
    </xf>
    <xf numFmtId="4" fontId="18" fillId="0" borderId="20" xfId="42" applyNumberFormat="1" applyFont="1" applyFill="1" applyBorder="1" applyAlignment="1" applyProtection="1">
      <alignment horizontal="center" vertical="center" wrapText="1"/>
      <protection/>
    </xf>
    <xf numFmtId="0" fontId="77" fillId="0" borderId="11" xfId="0" applyFont="1" applyFill="1" applyBorder="1" applyAlignment="1">
      <alignment horizontal="left" wrapText="1"/>
    </xf>
    <xf numFmtId="4" fontId="18" fillId="0" borderId="11" xfId="41" applyNumberFormat="1" applyFont="1" applyBorder="1" applyAlignment="1">
      <alignment horizontal="center" vertical="center" wrapText="1"/>
      <protection/>
    </xf>
    <xf numFmtId="0" fontId="18" fillId="0" borderId="15" xfId="42" applyFont="1" applyBorder="1" applyAlignment="1">
      <alignment vertical="center"/>
      <protection/>
    </xf>
    <xf numFmtId="4" fontId="18" fillId="0" borderId="11" xfId="42" applyNumberFormat="1" applyFont="1" applyFill="1" applyBorder="1" applyAlignment="1" applyProtection="1">
      <alignment horizontal="center" vertical="center" wrapText="1"/>
      <protection/>
    </xf>
    <xf numFmtId="0" fontId="18" fillId="0" borderId="15" xfId="42" applyFont="1" applyBorder="1" applyAlignment="1">
      <alignment horizontal="left" vertical="center"/>
      <protection/>
    </xf>
    <xf numFmtId="0" fontId="18" fillId="0" borderId="15" xfId="42" applyFont="1" applyFill="1" applyBorder="1" applyAlignment="1">
      <alignment vertical="center"/>
      <protection/>
    </xf>
    <xf numFmtId="4" fontId="18" fillId="0" borderId="16" xfId="42" applyNumberFormat="1" applyFont="1" applyFill="1" applyBorder="1" applyAlignment="1" applyProtection="1">
      <alignment horizontal="center" vertical="center" wrapText="1"/>
      <protection/>
    </xf>
    <xf numFmtId="0" fontId="18" fillId="0" borderId="21" xfId="42" applyFont="1" applyBorder="1" applyAlignment="1">
      <alignment vertical="center" wrapText="1"/>
      <protection/>
    </xf>
    <xf numFmtId="4" fontId="18" fillId="0" borderId="21" xfId="42" applyNumberFormat="1" applyFont="1" applyBorder="1" applyAlignment="1">
      <alignment horizontal="center" vertical="center" wrapText="1"/>
      <protection/>
    </xf>
    <xf numFmtId="0" fontId="18" fillId="0" borderId="21" xfId="42" applyFont="1" applyFill="1" applyBorder="1" applyAlignment="1">
      <alignment vertical="center" wrapText="1"/>
      <protection/>
    </xf>
    <xf numFmtId="0" fontId="18" fillId="0" borderId="11" xfId="42" applyFont="1" applyBorder="1">
      <alignment/>
      <protection/>
    </xf>
    <xf numFmtId="4" fontId="18" fillId="0" borderId="11" xfId="42" applyNumberFormat="1" applyFont="1" applyFill="1" applyBorder="1" applyAlignment="1">
      <alignment horizontal="center" vertical="center" wrapText="1"/>
      <protection/>
    </xf>
    <xf numFmtId="0" fontId="18" fillId="0" borderId="11" xfId="42" applyFont="1" applyFill="1" applyBorder="1" applyAlignment="1">
      <alignment vertical="center" wrapText="1"/>
      <protection/>
    </xf>
    <xf numFmtId="4" fontId="18" fillId="0" borderId="11" xfId="42" applyNumberFormat="1" applyFont="1" applyBorder="1" applyAlignment="1">
      <alignment horizontal="center" vertical="center" wrapText="1"/>
      <protection/>
    </xf>
    <xf numFmtId="0" fontId="18" fillId="0" borderId="11" xfId="42" applyNumberFormat="1" applyFont="1" applyFill="1" applyBorder="1" applyAlignment="1" applyProtection="1">
      <alignment horizontal="center" vertical="center"/>
      <protection/>
    </xf>
    <xf numFmtId="4" fontId="18" fillId="0" borderId="16" xfId="42" applyNumberFormat="1" applyFont="1" applyFill="1" applyBorder="1" applyAlignment="1">
      <alignment horizontal="center" vertical="center" wrapText="1"/>
      <protection/>
    </xf>
    <xf numFmtId="0" fontId="18" fillId="0" borderId="11" xfId="42" applyNumberFormat="1" applyFont="1" applyFill="1" applyBorder="1" applyAlignment="1" applyProtection="1">
      <alignment horizontal="center" vertical="center" wrapText="1"/>
      <protection/>
    </xf>
    <xf numFmtId="0" fontId="18" fillId="0" borderId="11" xfId="42" applyFont="1" applyFill="1" applyBorder="1" applyAlignment="1">
      <alignment horizontal="center" vertical="center"/>
      <protection/>
    </xf>
    <xf numFmtId="4" fontId="18" fillId="0" borderId="12" xfId="42" applyNumberFormat="1" applyFont="1" applyFill="1" applyBorder="1" applyAlignment="1">
      <alignment horizontal="center" vertical="center" wrapText="1"/>
      <protection/>
    </xf>
    <xf numFmtId="0" fontId="23" fillId="0" borderId="0" xfId="42" applyFont="1" applyFill="1">
      <alignmen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20" xfId="42" applyNumberFormat="1" applyFont="1" applyFill="1" applyBorder="1" applyAlignment="1" applyProtection="1">
      <alignment horizontal="center" vertical="center"/>
      <protection/>
    </xf>
    <xf numFmtId="49" fontId="18" fillId="0" borderId="15" xfId="42" applyNumberFormat="1" applyFont="1" applyFill="1" applyBorder="1" applyAlignment="1" applyProtection="1">
      <alignment horizontal="left" vertical="center"/>
      <protection/>
    </xf>
    <xf numFmtId="177" fontId="18" fillId="0" borderId="11" xfId="42" applyNumberFormat="1" applyFont="1" applyFill="1" applyBorder="1" applyAlignment="1" applyProtection="1">
      <alignment horizontal="left" vertical="center"/>
      <protection/>
    </xf>
    <xf numFmtId="4" fontId="18" fillId="0" borderId="22" xfId="42" applyNumberFormat="1" applyFont="1" applyFill="1" applyBorder="1" applyAlignment="1" applyProtection="1">
      <alignment horizontal="right" vertical="center" wrapText="1"/>
      <protection/>
    </xf>
    <xf numFmtId="4" fontId="18" fillId="0" borderId="15" xfId="42" applyNumberFormat="1" applyFont="1" applyFill="1" applyBorder="1" applyAlignment="1" applyProtection="1">
      <alignment horizontal="right" vertical="center" wrapText="1"/>
      <protection/>
    </xf>
    <xf numFmtId="4" fontId="18" fillId="0" borderId="11" xfId="42" applyNumberFormat="1" applyFont="1" applyFill="1" applyBorder="1" applyAlignment="1" applyProtection="1">
      <alignment horizontal="right" vertical="center" wrapText="1"/>
      <protection/>
    </xf>
    <xf numFmtId="0" fontId="26" fillId="0" borderId="0" xfId="42" applyFont="1" applyFill="1">
      <alignment/>
      <protection/>
    </xf>
    <xf numFmtId="0" fontId="2" fillId="0" borderId="0" xfId="42" applyFont="1" applyAlignment="1">
      <alignment vertical="center"/>
      <protection/>
    </xf>
    <xf numFmtId="0" fontId="27" fillId="0" borderId="0" xfId="42" applyFont="1" applyFill="1" applyAlignment="1">
      <alignment horizontal="centerContinuous"/>
      <protection/>
    </xf>
    <xf numFmtId="0" fontId="25" fillId="0" borderId="0" xfId="42" applyFont="1" applyFill="1" applyAlignment="1">
      <alignment horizontal="centerContinuous"/>
      <protection/>
    </xf>
    <xf numFmtId="0" fontId="23" fillId="0" borderId="0" xfId="42" applyFont="1">
      <alignment/>
      <protection/>
    </xf>
    <xf numFmtId="0" fontId="17" fillId="0" borderId="20" xfId="42" applyNumberFormat="1" applyFont="1" applyFill="1" applyBorder="1" applyAlignment="1" applyProtection="1">
      <alignment horizontal="center" vertical="center" wrapText="1"/>
      <protection/>
    </xf>
    <xf numFmtId="4" fontId="18" fillId="0" borderId="11" xfId="42" applyNumberFormat="1" applyFont="1" applyFill="1" applyBorder="1" applyAlignment="1" applyProtection="1">
      <alignment/>
      <protection/>
    </xf>
    <xf numFmtId="4" fontId="18" fillId="0" borderId="15" xfId="42" applyNumberFormat="1" applyFont="1" applyFill="1" applyBorder="1" applyAlignment="1" applyProtection="1">
      <alignment/>
      <protection/>
    </xf>
    <xf numFmtId="4" fontId="18" fillId="0" borderId="15" xfId="42" applyNumberFormat="1" applyFont="1" applyFill="1" applyBorder="1" applyAlignment="1" applyProtection="1">
      <alignment horizontal="center" vertical="center" wrapText="1"/>
      <protection/>
    </xf>
    <xf numFmtId="0" fontId="22" fillId="0" borderId="0" xfId="42" applyFont="1" applyAlignment="1">
      <alignment horizontal="center" vertical="center"/>
      <protection/>
    </xf>
    <xf numFmtId="4" fontId="18" fillId="0" borderId="21" xfId="42" applyNumberFormat="1" applyFont="1" applyFill="1" applyBorder="1" applyAlignment="1" applyProtection="1">
      <alignment horizontal="center" vertical="center" wrapText="1"/>
      <protection/>
    </xf>
    <xf numFmtId="0" fontId="22" fillId="0" borderId="0" xfId="42" applyFont="1" applyAlignment="1">
      <alignment horizontal="right" vertical="center"/>
      <protection/>
    </xf>
    <xf numFmtId="49" fontId="28"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8" fillId="0" borderId="0" xfId="42" applyFont="1" applyAlignment="1">
      <alignment horizontal="right" vertical="center"/>
      <protection/>
    </xf>
    <xf numFmtId="49" fontId="18" fillId="0" borderId="11" xfId="42" applyNumberFormat="1" applyFont="1" applyFill="1" applyBorder="1" applyAlignment="1" applyProtection="1">
      <alignment/>
      <protection/>
    </xf>
    <xf numFmtId="49" fontId="18" fillId="0" borderId="11" xfId="42" applyNumberFormat="1" applyFont="1" applyFill="1" applyBorder="1" applyAlignment="1" applyProtection="1">
      <alignment vertical="center"/>
      <protection/>
    </xf>
    <xf numFmtId="177" fontId="18" fillId="0" borderId="11" xfId="42" applyNumberFormat="1" applyFont="1" applyFill="1" applyBorder="1" applyAlignment="1" applyProtection="1">
      <alignment vertical="center"/>
      <protection/>
    </xf>
    <xf numFmtId="0" fontId="18" fillId="0" borderId="11" xfId="42" applyFont="1" applyFill="1" applyBorder="1" applyAlignment="1">
      <alignment vertical="center"/>
      <protection/>
    </xf>
    <xf numFmtId="0" fontId="18" fillId="0" borderId="11" xfId="42" applyFont="1" applyBorder="1" applyAlignment="1">
      <alignment vertical="center"/>
      <protection/>
    </xf>
    <xf numFmtId="0" fontId="28" fillId="0" borderId="0" xfId="41" applyNumberFormat="1" applyFont="1" applyFill="1" applyAlignment="1" applyProtection="1">
      <alignment horizontal="centerContinuous"/>
      <protection/>
    </xf>
    <xf numFmtId="0" fontId="23" fillId="0" borderId="0" xfId="41" applyFont="1" applyAlignment="1">
      <alignment horizontal="centerContinuous"/>
      <protection/>
    </xf>
    <xf numFmtId="0" fontId="18" fillId="0" borderId="0" xfId="42" applyNumberFormat="1" applyFont="1" applyFill="1" applyAlignment="1" applyProtection="1">
      <alignment horizontal="right"/>
      <protection/>
    </xf>
    <xf numFmtId="0" fontId="54" fillId="0" borderId="11" xfId="0" applyFont="1" applyFill="1" applyBorder="1" applyAlignment="1">
      <alignment horizontal="left" wrapText="1"/>
    </xf>
    <xf numFmtId="0" fontId="23" fillId="0" borderId="0" xfId="41" applyFont="1">
      <alignment/>
      <protection/>
    </xf>
    <xf numFmtId="0" fontId="19" fillId="0" borderId="0" xfId="41" applyAlignment="1">
      <alignment wrapText="1"/>
      <protection/>
    </xf>
    <xf numFmtId="0" fontId="19" fillId="0" borderId="0" xfId="41">
      <alignment/>
      <protection/>
    </xf>
    <xf numFmtId="0" fontId="23" fillId="0" borderId="0" xfId="41" applyFont="1" applyAlignment="1">
      <alignment wrapText="1"/>
      <protection/>
    </xf>
    <xf numFmtId="0" fontId="20" fillId="0" borderId="0" xfId="41" applyNumberFormat="1" applyFont="1" applyFill="1" applyAlignment="1" applyProtection="1">
      <alignment horizontal="centerContinuous"/>
      <protection/>
    </xf>
    <xf numFmtId="0" fontId="23" fillId="0" borderId="0" xfId="41" applyFont="1" applyFill="1" applyAlignment="1">
      <alignment wrapText="1"/>
      <protection/>
    </xf>
    <xf numFmtId="0" fontId="18" fillId="0" borderId="0" xfId="41" applyFont="1" applyFill="1" applyAlignment="1">
      <alignment wrapText="1"/>
      <protection/>
    </xf>
    <xf numFmtId="0" fontId="18" fillId="0" borderId="0" xfId="41" applyFont="1" applyAlignment="1">
      <alignment wrapText="1"/>
      <protection/>
    </xf>
    <xf numFmtId="0" fontId="18" fillId="0" borderId="0" xfId="41" applyNumberFormat="1" applyFont="1" applyFill="1" applyAlignment="1" applyProtection="1">
      <alignment horizontal="right"/>
      <protection/>
    </xf>
    <xf numFmtId="0" fontId="17" fillId="0" borderId="12" xfId="41" applyNumberFormat="1" applyFont="1" applyFill="1" applyBorder="1" applyAlignment="1" applyProtection="1">
      <alignment horizontal="center" vertical="center" wrapText="1"/>
      <protection/>
    </xf>
    <xf numFmtId="0" fontId="18" fillId="0" borderId="12" xfId="41" applyFont="1" applyBorder="1" applyAlignment="1">
      <alignment horizontal="center" vertical="center"/>
      <protection/>
    </xf>
    <xf numFmtId="178" fontId="29" fillId="0" borderId="11" xfId="0" applyNumberFormat="1" applyFont="1" applyFill="1" applyBorder="1" applyAlignment="1">
      <alignment horizontal="center" vertical="center"/>
    </xf>
    <xf numFmtId="4" fontId="18" fillId="0" borderId="12" xfId="41" applyNumberFormat="1" applyFont="1" applyBorder="1" applyAlignment="1">
      <alignment horizontal="left" vertical="center"/>
      <protection/>
    </xf>
    <xf numFmtId="4" fontId="18" fillId="0" borderId="12" xfId="41" applyNumberFormat="1" applyFont="1" applyBorder="1" applyAlignment="1">
      <alignment horizontal="center" vertical="center"/>
      <protection/>
    </xf>
    <xf numFmtId="4" fontId="18" fillId="0" borderId="12" xfId="41" applyNumberFormat="1" applyFont="1" applyBorder="1" applyAlignment="1">
      <alignment horizontal="right" vertical="center"/>
      <protection/>
    </xf>
    <xf numFmtId="0" fontId="18" fillId="0" borderId="15" xfId="41" applyFont="1" applyFill="1" applyBorder="1" applyAlignment="1">
      <alignment horizontal="left" vertical="center"/>
      <protection/>
    </xf>
    <xf numFmtId="4" fontId="18" fillId="0" borderId="11" xfId="41" applyNumberFormat="1" applyFont="1" applyBorder="1" applyAlignment="1">
      <alignment horizontal="right" vertical="center" wrapText="1"/>
      <protection/>
    </xf>
    <xf numFmtId="4" fontId="18" fillId="0" borderId="11" xfId="41" applyNumberFormat="1" applyFont="1" applyFill="1" applyBorder="1" applyAlignment="1" applyProtection="1">
      <alignment horizontal="center" vertical="center" wrapText="1"/>
      <protection/>
    </xf>
    <xf numFmtId="0" fontId="18" fillId="0" borderId="15" xfId="41" applyFont="1" applyBorder="1" applyAlignment="1">
      <alignment horizontal="left" vertical="center"/>
      <protection/>
    </xf>
    <xf numFmtId="4" fontId="18" fillId="0" borderId="12" xfId="41" applyNumberFormat="1" applyFont="1" applyFill="1" applyBorder="1" applyAlignment="1" applyProtection="1">
      <alignment horizontal="center" vertical="center" wrapText="1"/>
      <protection/>
    </xf>
    <xf numFmtId="0" fontId="18" fillId="0" borderId="11" xfId="41" applyFont="1" applyBorder="1" applyAlignment="1">
      <alignment horizontal="center" vertical="center"/>
      <protection/>
    </xf>
    <xf numFmtId="4" fontId="18" fillId="0" borderId="20" xfId="41" applyNumberFormat="1" applyFont="1" applyFill="1" applyBorder="1" applyAlignment="1">
      <alignment horizontal="center" vertical="center" wrapText="1"/>
      <protection/>
    </xf>
    <xf numFmtId="4" fontId="18" fillId="0" borderId="16" xfId="41" applyNumberFormat="1" applyFont="1" applyFill="1" applyBorder="1" applyAlignment="1" applyProtection="1">
      <alignment horizontal="center" vertical="center" wrapText="1"/>
      <protection/>
    </xf>
    <xf numFmtId="4" fontId="18" fillId="0" borderId="21" xfId="41" applyNumberFormat="1" applyFont="1" applyFill="1" applyBorder="1" applyAlignment="1">
      <alignment horizontal="left" vertical="center" wrapText="1"/>
      <protection/>
    </xf>
    <xf numFmtId="4" fontId="18" fillId="0" borderId="11" xfId="41" applyNumberFormat="1" applyFont="1" applyBorder="1" applyAlignment="1">
      <alignment horizontal="center" vertical="center"/>
      <protection/>
    </xf>
    <xf numFmtId="4" fontId="18" fillId="0" borderId="11" xfId="41" applyNumberFormat="1" applyFont="1" applyFill="1" applyBorder="1" applyAlignment="1">
      <alignment horizontal="left" vertical="center" wrapText="1"/>
      <protection/>
    </xf>
    <xf numFmtId="4" fontId="18" fillId="0" borderId="11" xfId="41" applyNumberFormat="1" applyFont="1" applyFill="1" applyBorder="1" applyAlignment="1">
      <alignment horizontal="center" vertical="center" wrapText="1"/>
      <protection/>
    </xf>
    <xf numFmtId="4" fontId="18" fillId="0" borderId="11" xfId="41" applyNumberFormat="1" applyFont="1" applyFill="1" applyBorder="1" applyAlignment="1">
      <alignment horizontal="right" vertical="center" wrapText="1"/>
      <protection/>
    </xf>
    <xf numFmtId="4" fontId="18" fillId="0" borderId="11" xfId="41" applyNumberFormat="1" applyFont="1" applyFill="1" applyBorder="1" applyAlignment="1" applyProtection="1">
      <alignment horizontal="center" vertical="center"/>
      <protection/>
    </xf>
    <xf numFmtId="4" fontId="18" fillId="0" borderId="11" xfId="41" applyNumberFormat="1" applyFont="1" applyBorder="1" applyAlignment="1">
      <alignment horizontal="right" vertical="center"/>
      <protection/>
    </xf>
    <xf numFmtId="4" fontId="18" fillId="0" borderId="11" xfId="41" applyNumberFormat="1" applyFont="1" applyFill="1" applyBorder="1" applyAlignment="1">
      <alignment horizontal="right" vertical="center"/>
      <protection/>
    </xf>
    <xf numFmtId="4" fontId="18" fillId="0" borderId="11" xfId="41" applyNumberFormat="1" applyFont="1" applyFill="1" applyBorder="1" applyAlignment="1">
      <alignment horizontal="center" vertical="center"/>
      <protection/>
    </xf>
    <xf numFmtId="0" fontId="19" fillId="0" borderId="18" xfId="41" applyBorder="1" applyAlignment="1">
      <alignment wrapText="1"/>
      <protection/>
    </xf>
    <xf numFmtId="0" fontId="23" fillId="0" borderId="0" xfId="41" applyFont="1" applyFill="1">
      <alignment/>
      <protection/>
    </xf>
    <xf numFmtId="0" fontId="0" fillId="0" borderId="0" xfId="0" applyAlignment="1">
      <alignment horizontal="center"/>
    </xf>
    <xf numFmtId="0" fontId="31" fillId="0" borderId="11" xfId="0" applyFont="1" applyBorder="1" applyAlignment="1">
      <alignment horizontal="center" vertical="center"/>
    </xf>
    <xf numFmtId="0" fontId="32" fillId="0" borderId="11" xfId="0" applyFont="1" applyBorder="1" applyAlignment="1">
      <alignment horizontal="center"/>
    </xf>
    <xf numFmtId="0" fontId="32" fillId="0" borderId="11" xfId="0" applyFont="1" applyBorder="1" applyAlignment="1">
      <alignment/>
    </xf>
    <xf numFmtId="0" fontId="32" fillId="34" borderId="11" xfId="0" applyFont="1" applyFill="1" applyBorder="1" applyAlignment="1">
      <alignment horizontal="center"/>
    </xf>
    <xf numFmtId="0" fontId="32" fillId="34" borderId="11" xfId="0" applyFont="1" applyFill="1" applyBorder="1" applyAlignment="1">
      <alignment/>
    </xf>
    <xf numFmtId="0" fontId="30" fillId="0" borderId="0" xfId="0" applyFont="1" applyAlignment="1">
      <alignment horizontal="center"/>
    </xf>
    <xf numFmtId="0" fontId="17" fillId="0" borderId="11" xfId="41"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protection/>
    </xf>
    <xf numFmtId="0" fontId="17" fillId="0" borderId="19" xfId="42" applyNumberFormat="1" applyFont="1" applyFill="1" applyBorder="1" applyAlignment="1" applyProtection="1">
      <alignment horizontal="center" vertical="center" wrapText="1"/>
      <protection/>
    </xf>
    <xf numFmtId="0" fontId="17" fillId="0" borderId="16" xfId="42" applyNumberFormat="1" applyFont="1" applyFill="1" applyBorder="1" applyAlignment="1" applyProtection="1">
      <alignment horizontal="center" vertical="center" wrapText="1"/>
      <protection/>
    </xf>
    <xf numFmtId="0" fontId="17" fillId="0" borderId="14"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17" fillId="0" borderId="21" xfId="42"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7" fillId="0" borderId="15" xfId="0" applyFont="1" applyFill="1" applyBorder="1" applyAlignment="1">
      <alignment horizontal="left"/>
    </xf>
    <xf numFmtId="0" fontId="7" fillId="0" borderId="22" xfId="0" applyFont="1" applyFill="1" applyBorder="1" applyAlignment="1">
      <alignment horizontal="left"/>
    </xf>
    <xf numFmtId="0" fontId="7" fillId="0" borderId="21" xfId="0" applyFont="1" applyFill="1" applyBorder="1" applyAlignment="1">
      <alignment horizontal="left"/>
    </xf>
    <xf numFmtId="0" fontId="8"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11" fillId="0" borderId="11" xfId="40" applyFont="1" applyBorder="1" applyAlignment="1">
      <alignment horizontal="center" vertical="center" wrapText="1"/>
      <protection/>
    </xf>
    <xf numFmtId="0" fontId="10" fillId="0" borderId="11" xfId="0" applyFont="1" applyFill="1" applyBorder="1" applyAlignment="1">
      <alignment vertical="center" wrapText="1"/>
    </xf>
    <xf numFmtId="0" fontId="74" fillId="0" borderId="11" xfId="0" applyFont="1" applyFill="1" applyBorder="1" applyAlignment="1">
      <alignment horizontal="center" vertical="center" wrapText="1"/>
    </xf>
    <xf numFmtId="0" fontId="75" fillId="0" borderId="15" xfId="0" applyFont="1" applyFill="1" applyBorder="1" applyAlignment="1">
      <alignment vertical="center" wrapText="1"/>
    </xf>
    <xf numFmtId="0" fontId="75" fillId="0" borderId="21" xfId="0" applyFont="1" applyFill="1" applyBorder="1" applyAlignment="1">
      <alignment vertical="center" wrapText="1"/>
    </xf>
    <xf numFmtId="0" fontId="75" fillId="0" borderId="11" xfId="0" applyFont="1" applyBorder="1" applyAlignment="1">
      <alignment vertical="center"/>
    </xf>
    <xf numFmtId="0" fontId="10" fillId="0" borderId="11" xfId="0" applyFont="1" applyFill="1" applyBorder="1" applyAlignment="1">
      <alignment horizontal="left" vertical="top" wrapText="1"/>
    </xf>
    <xf numFmtId="0" fontId="78" fillId="0" borderId="11" xfId="0" applyFont="1" applyBorder="1" applyAlignment="1">
      <alignment horizontal="center" vertical="center" wrapText="1"/>
    </xf>
    <xf numFmtId="0" fontId="78" fillId="0" borderId="11" xfId="0" applyFont="1" applyFill="1" applyBorder="1" applyAlignment="1">
      <alignment horizontal="center" vertical="center"/>
    </xf>
    <xf numFmtId="0" fontId="11" fillId="33" borderId="11" xfId="40" applyFont="1" applyFill="1" applyBorder="1" applyAlignment="1">
      <alignment horizontal="center" vertical="center" wrapText="1"/>
      <protection/>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61" hidden="1" customWidth="1"/>
    <col min="2" max="2" width="15.375" style="161" customWidth="1"/>
    <col min="3" max="3" width="59.75390625" style="0" customWidth="1"/>
    <col min="4" max="4" width="13.00390625" style="161" customWidth="1"/>
    <col min="5" max="5" width="101.50390625" style="0" customWidth="1"/>
    <col min="6" max="6" width="29.25390625" style="0" customWidth="1"/>
    <col min="7" max="7" width="30.75390625" style="161" customWidth="1"/>
    <col min="8" max="8" width="28.50390625" style="161" customWidth="1"/>
    <col min="9" max="9" width="72.875" style="0" customWidth="1"/>
  </cols>
  <sheetData>
    <row r="2" spans="1:9" ht="24.75" customHeight="1">
      <c r="A2" s="167" t="s">
        <v>0</v>
      </c>
      <c r="B2" s="167"/>
      <c r="C2" s="167"/>
      <c r="D2" s="167"/>
      <c r="E2" s="167"/>
      <c r="F2" s="167"/>
      <c r="G2" s="167"/>
      <c r="H2" s="167"/>
      <c r="I2" s="167"/>
    </row>
    <row r="4" spans="1:9" ht="22.5">
      <c r="A4" s="162" t="s">
        <v>1</v>
      </c>
      <c r="B4" s="162" t="s">
        <v>2</v>
      </c>
      <c r="C4" s="162" t="s">
        <v>3</v>
      </c>
      <c r="D4" s="162" t="s">
        <v>4</v>
      </c>
      <c r="E4" s="162" t="s">
        <v>5</v>
      </c>
      <c r="F4" s="162" t="s">
        <v>6</v>
      </c>
      <c r="G4" s="162" t="s">
        <v>7</v>
      </c>
      <c r="H4" s="162" t="s">
        <v>8</v>
      </c>
      <c r="I4" s="162" t="s">
        <v>9</v>
      </c>
    </row>
    <row r="5" spans="1:9" ht="22.5">
      <c r="A5" s="163">
        <v>100001</v>
      </c>
      <c r="B5" s="163">
        <v>1</v>
      </c>
      <c r="C5" s="164" t="s">
        <v>10</v>
      </c>
      <c r="D5" s="163"/>
      <c r="E5" s="164" t="s">
        <v>10</v>
      </c>
      <c r="F5" s="164" t="s">
        <v>11</v>
      </c>
      <c r="G5" s="163" t="s">
        <v>12</v>
      </c>
      <c r="H5" s="163"/>
      <c r="I5" s="164"/>
    </row>
    <row r="6" spans="1:9" ht="22.5">
      <c r="A6" s="163">
        <v>102001</v>
      </c>
      <c r="B6" s="163">
        <v>2</v>
      </c>
      <c r="C6" s="164" t="s">
        <v>13</v>
      </c>
      <c r="D6" s="163"/>
      <c r="E6" s="164" t="s">
        <v>13</v>
      </c>
      <c r="F6" s="164" t="s">
        <v>11</v>
      </c>
      <c r="G6" s="163" t="s">
        <v>12</v>
      </c>
      <c r="H6" s="163"/>
      <c r="I6" s="164"/>
    </row>
    <row r="7" spans="1:9" ht="22.5">
      <c r="A7" s="163">
        <v>101001</v>
      </c>
      <c r="B7" s="163">
        <v>3</v>
      </c>
      <c r="C7" s="164" t="s">
        <v>14</v>
      </c>
      <c r="D7" s="163"/>
      <c r="E7" s="164" t="s">
        <v>14</v>
      </c>
      <c r="F7" s="164" t="s">
        <v>11</v>
      </c>
      <c r="G7" s="163" t="s">
        <v>12</v>
      </c>
      <c r="H7" s="163"/>
      <c r="I7" s="164"/>
    </row>
    <row r="8" spans="1:9" ht="22.5">
      <c r="A8" s="163">
        <v>146001</v>
      </c>
      <c r="B8" s="163">
        <v>4</v>
      </c>
      <c r="C8" s="164" t="s">
        <v>15</v>
      </c>
      <c r="D8" s="163" t="s">
        <v>16</v>
      </c>
      <c r="E8" s="164" t="s">
        <v>17</v>
      </c>
      <c r="F8" s="164" t="s">
        <v>11</v>
      </c>
      <c r="G8" s="163" t="s">
        <v>12</v>
      </c>
      <c r="H8" s="163"/>
      <c r="I8" s="164"/>
    </row>
    <row r="9" spans="1:9" ht="22.5">
      <c r="A9" s="163">
        <v>147001</v>
      </c>
      <c r="B9" s="163">
        <v>5</v>
      </c>
      <c r="C9" s="164" t="s">
        <v>18</v>
      </c>
      <c r="D9" s="163"/>
      <c r="E9" s="164" t="s">
        <v>18</v>
      </c>
      <c r="F9" s="164" t="s">
        <v>11</v>
      </c>
      <c r="G9" s="163" t="s">
        <v>12</v>
      </c>
      <c r="H9" s="163"/>
      <c r="I9" s="164"/>
    </row>
    <row r="10" spans="1:9" ht="22.5">
      <c r="A10" s="163">
        <v>148001</v>
      </c>
      <c r="B10" s="163">
        <v>6</v>
      </c>
      <c r="C10" s="164" t="s">
        <v>19</v>
      </c>
      <c r="D10" s="163"/>
      <c r="E10" s="164" t="s">
        <v>19</v>
      </c>
      <c r="F10" s="164" t="s">
        <v>20</v>
      </c>
      <c r="G10" s="163" t="s">
        <v>12</v>
      </c>
      <c r="H10" s="163"/>
      <c r="I10" s="164"/>
    </row>
    <row r="11" spans="1:9" ht="22.5">
      <c r="A11" s="163">
        <v>149001</v>
      </c>
      <c r="B11" s="163">
        <v>7</v>
      </c>
      <c r="C11" s="164" t="s">
        <v>21</v>
      </c>
      <c r="D11" s="163"/>
      <c r="E11" s="164" t="s">
        <v>21</v>
      </c>
      <c r="F11" s="164" t="s">
        <v>11</v>
      </c>
      <c r="G11" s="163" t="s">
        <v>12</v>
      </c>
      <c r="H11" s="163"/>
      <c r="I11" s="164"/>
    </row>
    <row r="12" spans="1:9" ht="22.5">
      <c r="A12" s="163">
        <v>150001</v>
      </c>
      <c r="B12" s="163">
        <v>8</v>
      </c>
      <c r="C12" s="164" t="s">
        <v>22</v>
      </c>
      <c r="D12" s="163"/>
      <c r="E12" s="164" t="s">
        <v>22</v>
      </c>
      <c r="F12" s="164" t="s">
        <v>11</v>
      </c>
      <c r="G12" s="163" t="s">
        <v>12</v>
      </c>
      <c r="H12" s="163"/>
      <c r="I12" s="164"/>
    </row>
    <row r="13" spans="1:9" ht="22.5">
      <c r="A13" s="163">
        <v>154001</v>
      </c>
      <c r="B13" s="163">
        <v>9</v>
      </c>
      <c r="C13" s="164" t="s">
        <v>23</v>
      </c>
      <c r="D13" s="163"/>
      <c r="E13" s="164" t="s">
        <v>23</v>
      </c>
      <c r="F13" s="164" t="s">
        <v>11</v>
      </c>
      <c r="G13" s="163" t="s">
        <v>12</v>
      </c>
      <c r="H13" s="163"/>
      <c r="I13" s="164"/>
    </row>
    <row r="14" spans="1:9" ht="22.5">
      <c r="A14" s="163">
        <v>153001</v>
      </c>
      <c r="B14" s="163">
        <v>10</v>
      </c>
      <c r="C14" s="164" t="s">
        <v>24</v>
      </c>
      <c r="D14" s="163"/>
      <c r="E14" s="164" t="s">
        <v>24</v>
      </c>
      <c r="F14" s="164" t="s">
        <v>11</v>
      </c>
      <c r="G14" s="163" t="s">
        <v>12</v>
      </c>
      <c r="H14" s="163"/>
      <c r="I14" s="164"/>
    </row>
    <row r="15" spans="1:9" ht="22.5">
      <c r="A15" s="163">
        <v>151001</v>
      </c>
      <c r="B15" s="163">
        <v>11</v>
      </c>
      <c r="C15" s="164" t="s">
        <v>25</v>
      </c>
      <c r="D15" s="163"/>
      <c r="E15" s="164" t="s">
        <v>25</v>
      </c>
      <c r="F15" s="164" t="s">
        <v>11</v>
      </c>
      <c r="G15" s="163" t="s">
        <v>12</v>
      </c>
      <c r="H15" s="163"/>
      <c r="I15" s="164"/>
    </row>
    <row r="16" spans="1:9" ht="22.5">
      <c r="A16" s="163">
        <v>155001</v>
      </c>
      <c r="B16" s="163">
        <v>12</v>
      </c>
      <c r="C16" s="164" t="s">
        <v>26</v>
      </c>
      <c r="D16" s="163" t="s">
        <v>16</v>
      </c>
      <c r="E16" s="164" t="s">
        <v>27</v>
      </c>
      <c r="F16" s="164" t="s">
        <v>11</v>
      </c>
      <c r="G16" s="163" t="s">
        <v>12</v>
      </c>
      <c r="H16" s="163"/>
      <c r="I16" s="164"/>
    </row>
    <row r="17" spans="1:9" ht="22.5">
      <c r="A17" s="163">
        <v>335001</v>
      </c>
      <c r="B17" s="163">
        <v>13</v>
      </c>
      <c r="C17" s="164" t="s">
        <v>28</v>
      </c>
      <c r="D17" s="163"/>
      <c r="E17" s="164" t="s">
        <v>28</v>
      </c>
      <c r="F17" s="164" t="s">
        <v>29</v>
      </c>
      <c r="G17" s="163" t="s">
        <v>12</v>
      </c>
      <c r="H17" s="163"/>
      <c r="I17" s="164"/>
    </row>
    <row r="18" spans="1:9" ht="22.5">
      <c r="A18" s="163">
        <v>400001</v>
      </c>
      <c r="B18" s="163">
        <v>14</v>
      </c>
      <c r="C18" s="164" t="s">
        <v>30</v>
      </c>
      <c r="D18" s="163"/>
      <c r="E18" s="164" t="s">
        <v>30</v>
      </c>
      <c r="F18" s="164" t="s">
        <v>31</v>
      </c>
      <c r="G18" s="163" t="s">
        <v>12</v>
      </c>
      <c r="H18" s="163"/>
      <c r="I18" s="164"/>
    </row>
    <row r="19" spans="1:9" ht="22.5">
      <c r="A19" s="163">
        <v>105001</v>
      </c>
      <c r="B19" s="163">
        <v>15</v>
      </c>
      <c r="C19" s="164" t="s">
        <v>32</v>
      </c>
      <c r="D19" s="163"/>
      <c r="E19" s="164" t="s">
        <v>32</v>
      </c>
      <c r="F19" s="164" t="s">
        <v>11</v>
      </c>
      <c r="G19" s="163" t="s">
        <v>12</v>
      </c>
      <c r="H19" s="163"/>
      <c r="I19" s="164"/>
    </row>
    <row r="20" spans="1:9" ht="22.5">
      <c r="A20" s="163">
        <v>103001</v>
      </c>
      <c r="B20" s="163">
        <v>16</v>
      </c>
      <c r="C20" s="164" t="s">
        <v>33</v>
      </c>
      <c r="D20" s="163"/>
      <c r="E20" s="164" t="s">
        <v>33</v>
      </c>
      <c r="F20" s="164" t="s">
        <v>34</v>
      </c>
      <c r="G20" s="163" t="s">
        <v>12</v>
      </c>
      <c r="H20" s="163"/>
      <c r="I20" s="164"/>
    </row>
    <row r="21" spans="1:9" ht="22.5">
      <c r="A21" s="163">
        <v>250001</v>
      </c>
      <c r="B21" s="163">
        <v>17</v>
      </c>
      <c r="C21" s="164" t="s">
        <v>35</v>
      </c>
      <c r="D21" s="163"/>
      <c r="E21" s="164" t="s">
        <v>35</v>
      </c>
      <c r="F21" s="164" t="s">
        <v>20</v>
      </c>
      <c r="G21" s="163" t="s">
        <v>12</v>
      </c>
      <c r="H21" s="163"/>
      <c r="I21" s="164"/>
    </row>
    <row r="22" spans="1:9" ht="22.5">
      <c r="A22" s="163">
        <v>254001</v>
      </c>
      <c r="B22" s="163">
        <v>18</v>
      </c>
      <c r="C22" s="164" t="s">
        <v>36</v>
      </c>
      <c r="D22" s="163" t="s">
        <v>16</v>
      </c>
      <c r="E22" s="164" t="s">
        <v>37</v>
      </c>
      <c r="F22" s="164" t="s">
        <v>20</v>
      </c>
      <c r="G22" s="163" t="s">
        <v>12</v>
      </c>
      <c r="H22" s="163"/>
      <c r="I22" s="164"/>
    </row>
    <row r="23" spans="1:9" ht="22.5">
      <c r="A23" s="163">
        <v>403001</v>
      </c>
      <c r="B23" s="163">
        <v>19</v>
      </c>
      <c r="C23" s="164" t="s">
        <v>38</v>
      </c>
      <c r="D23" s="163" t="s">
        <v>16</v>
      </c>
      <c r="E23" s="164" t="s">
        <v>39</v>
      </c>
      <c r="F23" s="164" t="s">
        <v>31</v>
      </c>
      <c r="G23" s="163" t="s">
        <v>12</v>
      </c>
      <c r="H23" s="163"/>
      <c r="I23" s="164"/>
    </row>
    <row r="24" spans="1:9" ht="22.5">
      <c r="A24" s="163">
        <v>411001</v>
      </c>
      <c r="B24" s="163">
        <v>20</v>
      </c>
      <c r="C24" s="164" t="s">
        <v>40</v>
      </c>
      <c r="D24" s="163" t="s">
        <v>16</v>
      </c>
      <c r="E24" s="164" t="s">
        <v>41</v>
      </c>
      <c r="F24" s="164" t="s">
        <v>31</v>
      </c>
      <c r="G24" s="163" t="s">
        <v>12</v>
      </c>
      <c r="H24" s="163"/>
      <c r="I24" s="164"/>
    </row>
    <row r="25" spans="1:9" ht="22.5">
      <c r="A25" s="163">
        <v>306001</v>
      </c>
      <c r="B25" s="163">
        <v>21</v>
      </c>
      <c r="C25" s="164" t="s">
        <v>42</v>
      </c>
      <c r="D25" s="163" t="s">
        <v>16</v>
      </c>
      <c r="E25" s="164" t="s">
        <v>43</v>
      </c>
      <c r="F25" s="164" t="s">
        <v>44</v>
      </c>
      <c r="G25" s="163" t="s">
        <v>12</v>
      </c>
      <c r="H25" s="163"/>
      <c r="I25" s="164"/>
    </row>
    <row r="26" spans="1:9" ht="22.5">
      <c r="A26" s="163">
        <v>104001</v>
      </c>
      <c r="B26" s="163">
        <v>22</v>
      </c>
      <c r="C26" s="164" t="s">
        <v>45</v>
      </c>
      <c r="D26" s="163"/>
      <c r="E26" s="164" t="s">
        <v>46</v>
      </c>
      <c r="F26" s="164" t="s">
        <v>34</v>
      </c>
      <c r="G26" s="163" t="s">
        <v>12</v>
      </c>
      <c r="H26" s="163"/>
      <c r="I26" s="164"/>
    </row>
    <row r="27" spans="1:9" ht="22.5">
      <c r="A27" s="163">
        <v>157001</v>
      </c>
      <c r="B27" s="163">
        <v>23</v>
      </c>
      <c r="C27" s="164" t="s">
        <v>47</v>
      </c>
      <c r="D27" s="163"/>
      <c r="E27" s="164" t="s">
        <v>47</v>
      </c>
      <c r="F27" s="164" t="s">
        <v>11</v>
      </c>
      <c r="G27" s="163" t="s">
        <v>12</v>
      </c>
      <c r="H27" s="163"/>
      <c r="I27" s="164"/>
    </row>
    <row r="28" spans="1:9" ht="22.5">
      <c r="A28" s="163">
        <v>332001</v>
      </c>
      <c r="B28" s="163">
        <v>24</v>
      </c>
      <c r="C28" s="164" t="s">
        <v>48</v>
      </c>
      <c r="D28" s="163"/>
      <c r="E28" s="164" t="s">
        <v>48</v>
      </c>
      <c r="F28" s="164" t="s">
        <v>29</v>
      </c>
      <c r="G28" s="163" t="s">
        <v>12</v>
      </c>
      <c r="H28" s="163"/>
      <c r="I28" s="164"/>
    </row>
    <row r="29" spans="1:9" ht="22.5">
      <c r="A29" s="163">
        <v>169001</v>
      </c>
      <c r="B29" s="163">
        <v>25</v>
      </c>
      <c r="C29" s="164" t="s">
        <v>49</v>
      </c>
      <c r="D29" s="163"/>
      <c r="E29" s="164" t="s">
        <v>49</v>
      </c>
      <c r="F29" s="164" t="s">
        <v>11</v>
      </c>
      <c r="G29" s="163" t="s">
        <v>12</v>
      </c>
      <c r="H29" s="163"/>
      <c r="I29" s="164"/>
    </row>
    <row r="30" spans="1:9" ht="22.5">
      <c r="A30" s="163">
        <v>334001</v>
      </c>
      <c r="B30" s="163">
        <v>26</v>
      </c>
      <c r="C30" s="164" t="s">
        <v>50</v>
      </c>
      <c r="D30" s="163"/>
      <c r="E30" s="164" t="s">
        <v>50</v>
      </c>
      <c r="F30" s="164" t="s">
        <v>29</v>
      </c>
      <c r="G30" s="163" t="s">
        <v>12</v>
      </c>
      <c r="H30" s="163"/>
      <c r="I30" s="164"/>
    </row>
    <row r="31" spans="1:9" ht="22.5">
      <c r="A31" s="163">
        <v>410001</v>
      </c>
      <c r="B31" s="163">
        <v>27</v>
      </c>
      <c r="C31" s="164" t="s">
        <v>51</v>
      </c>
      <c r="D31" s="163" t="s">
        <v>16</v>
      </c>
      <c r="E31" s="164" t="s">
        <v>52</v>
      </c>
      <c r="F31" s="164" t="s">
        <v>31</v>
      </c>
      <c r="G31" s="163" t="s">
        <v>12</v>
      </c>
      <c r="H31" s="163"/>
      <c r="I31" s="164"/>
    </row>
    <row r="32" spans="1:9" ht="22.5">
      <c r="A32" s="163">
        <v>414001</v>
      </c>
      <c r="B32" s="163">
        <v>28</v>
      </c>
      <c r="C32" s="164" t="s">
        <v>53</v>
      </c>
      <c r="D32" s="163" t="s">
        <v>16</v>
      </c>
      <c r="E32" s="164" t="s">
        <v>54</v>
      </c>
      <c r="F32" s="164" t="s">
        <v>31</v>
      </c>
      <c r="G32" s="163" t="s">
        <v>12</v>
      </c>
      <c r="H32" s="163"/>
      <c r="I32" s="164"/>
    </row>
    <row r="33" spans="1:9" ht="22.5">
      <c r="A33" s="163">
        <v>416001</v>
      </c>
      <c r="B33" s="163">
        <v>29</v>
      </c>
      <c r="C33" s="164" t="s">
        <v>55</v>
      </c>
      <c r="D33" s="163" t="s">
        <v>16</v>
      </c>
      <c r="E33" s="164" t="s">
        <v>56</v>
      </c>
      <c r="F33" s="164" t="s">
        <v>31</v>
      </c>
      <c r="G33" s="163" t="s">
        <v>12</v>
      </c>
      <c r="H33" s="163"/>
      <c r="I33" s="164"/>
    </row>
    <row r="34" spans="1:9" ht="22.5">
      <c r="A34" s="163">
        <v>409001</v>
      </c>
      <c r="B34" s="163">
        <v>30</v>
      </c>
      <c r="C34" s="164" t="s">
        <v>57</v>
      </c>
      <c r="D34" s="163" t="s">
        <v>16</v>
      </c>
      <c r="E34" s="164" t="s">
        <v>58</v>
      </c>
      <c r="F34" s="164" t="s">
        <v>59</v>
      </c>
      <c r="G34" s="163" t="s">
        <v>12</v>
      </c>
      <c r="H34" s="163"/>
      <c r="I34" s="164"/>
    </row>
    <row r="35" spans="1:9" ht="22.5">
      <c r="A35" s="163">
        <v>307001</v>
      </c>
      <c r="B35" s="163">
        <v>31</v>
      </c>
      <c r="C35" s="164" t="s">
        <v>60</v>
      </c>
      <c r="D35" s="163"/>
      <c r="E35" s="164" t="s">
        <v>60</v>
      </c>
      <c r="F35" s="164" t="s">
        <v>44</v>
      </c>
      <c r="G35" s="163" t="s">
        <v>12</v>
      </c>
      <c r="H35" s="163"/>
      <c r="I35" s="164"/>
    </row>
    <row r="36" spans="1:9" ht="22.5">
      <c r="A36" s="163">
        <v>257001</v>
      </c>
      <c r="B36" s="163">
        <v>32</v>
      </c>
      <c r="C36" s="164" t="s">
        <v>61</v>
      </c>
      <c r="D36" s="163" t="s">
        <v>16</v>
      </c>
      <c r="E36" s="164" t="s">
        <v>62</v>
      </c>
      <c r="F36" s="164" t="s">
        <v>20</v>
      </c>
      <c r="G36" s="163" t="s">
        <v>12</v>
      </c>
      <c r="H36" s="163"/>
      <c r="I36" s="164"/>
    </row>
    <row r="37" spans="1:9" ht="22.5">
      <c r="A37" s="163">
        <v>330001</v>
      </c>
      <c r="B37" s="163">
        <v>33</v>
      </c>
      <c r="C37" s="164" t="s">
        <v>63</v>
      </c>
      <c r="D37" s="163" t="s">
        <v>16</v>
      </c>
      <c r="E37" s="164" t="s">
        <v>64</v>
      </c>
      <c r="F37" s="164" t="s">
        <v>29</v>
      </c>
      <c r="G37" s="163" t="s">
        <v>12</v>
      </c>
      <c r="H37" s="163"/>
      <c r="I37" s="164"/>
    </row>
    <row r="38" spans="1:9" ht="22.5">
      <c r="A38" s="163">
        <v>107001</v>
      </c>
      <c r="B38" s="163">
        <v>34</v>
      </c>
      <c r="C38" s="164" t="s">
        <v>65</v>
      </c>
      <c r="D38" s="163"/>
      <c r="E38" s="164" t="s">
        <v>65</v>
      </c>
      <c r="F38" s="164" t="s">
        <v>11</v>
      </c>
      <c r="G38" s="163" t="s">
        <v>12</v>
      </c>
      <c r="H38" s="163"/>
      <c r="I38" s="164"/>
    </row>
    <row r="39" spans="1:9" ht="22.5">
      <c r="A39" s="165">
        <v>193001</v>
      </c>
      <c r="B39" s="165">
        <v>35</v>
      </c>
      <c r="C39" s="166" t="s">
        <v>66</v>
      </c>
      <c r="D39" s="165" t="s">
        <v>16</v>
      </c>
      <c r="E39" s="166" t="s">
        <v>67</v>
      </c>
      <c r="F39" s="166" t="s">
        <v>44</v>
      </c>
      <c r="G39" s="165" t="s">
        <v>12</v>
      </c>
      <c r="H39" s="165"/>
      <c r="I39" s="166" t="s">
        <v>68</v>
      </c>
    </row>
    <row r="40" spans="1:9" ht="22.5">
      <c r="A40" s="163">
        <v>114001</v>
      </c>
      <c r="B40" s="163">
        <v>36</v>
      </c>
      <c r="C40" s="164" t="s">
        <v>69</v>
      </c>
      <c r="D40" s="163"/>
      <c r="E40" s="164" t="s">
        <v>69</v>
      </c>
      <c r="F40" s="164" t="s">
        <v>11</v>
      </c>
      <c r="G40" s="163" t="s">
        <v>12</v>
      </c>
      <c r="H40" s="163"/>
      <c r="I40" s="164"/>
    </row>
    <row r="41" spans="1:9" ht="22.5">
      <c r="A41" s="163">
        <v>152001</v>
      </c>
      <c r="B41" s="163">
        <v>37</v>
      </c>
      <c r="C41" s="164" t="s">
        <v>70</v>
      </c>
      <c r="D41" s="163"/>
      <c r="E41" s="164" t="s">
        <v>70</v>
      </c>
      <c r="F41" s="164" t="s">
        <v>34</v>
      </c>
      <c r="G41" s="163" t="s">
        <v>12</v>
      </c>
      <c r="H41" s="163"/>
      <c r="I41" s="164"/>
    </row>
    <row r="42" spans="1:9" ht="22.5">
      <c r="A42" s="165"/>
      <c r="B42" s="165"/>
      <c r="C42" s="166" t="s">
        <v>71</v>
      </c>
      <c r="D42" s="165"/>
      <c r="E42" s="166" t="s">
        <v>72</v>
      </c>
      <c r="F42" s="166" t="s">
        <v>11</v>
      </c>
      <c r="G42" s="165"/>
      <c r="H42" s="165"/>
      <c r="I42" s="166" t="s">
        <v>73</v>
      </c>
    </row>
    <row r="43" spans="1:9" ht="22.5">
      <c r="A43" s="163">
        <v>109001</v>
      </c>
      <c r="B43" s="163">
        <v>38</v>
      </c>
      <c r="C43" s="164" t="s">
        <v>74</v>
      </c>
      <c r="D43" s="163" t="s">
        <v>16</v>
      </c>
      <c r="E43" s="164" t="s">
        <v>75</v>
      </c>
      <c r="F43" s="164" t="s">
        <v>11</v>
      </c>
      <c r="G43" s="163" t="s">
        <v>12</v>
      </c>
      <c r="H43" s="163"/>
      <c r="I43" s="164"/>
    </row>
    <row r="44" spans="1:9" ht="22.5">
      <c r="A44" s="163">
        <v>110001</v>
      </c>
      <c r="B44" s="163">
        <v>39</v>
      </c>
      <c r="C44" s="164" t="s">
        <v>76</v>
      </c>
      <c r="D44" s="163" t="s">
        <v>16</v>
      </c>
      <c r="E44" s="164" t="s">
        <v>77</v>
      </c>
      <c r="F44" s="164" t="s">
        <v>11</v>
      </c>
      <c r="G44" s="163" t="s">
        <v>12</v>
      </c>
      <c r="H44" s="163"/>
      <c r="I44" s="164"/>
    </row>
    <row r="45" spans="1:9" ht="22.5">
      <c r="A45" s="163">
        <v>262001</v>
      </c>
      <c r="B45" s="163">
        <v>40</v>
      </c>
      <c r="C45" s="164" t="s">
        <v>78</v>
      </c>
      <c r="D45" s="163"/>
      <c r="E45" s="164" t="s">
        <v>78</v>
      </c>
      <c r="F45" s="164" t="s">
        <v>20</v>
      </c>
      <c r="G45" s="163" t="s">
        <v>12</v>
      </c>
      <c r="H45" s="163"/>
      <c r="I45" s="164"/>
    </row>
    <row r="46" spans="1:9" ht="22.5">
      <c r="A46" s="165">
        <v>182001</v>
      </c>
      <c r="B46" s="165">
        <v>41</v>
      </c>
      <c r="C46" s="166" t="s">
        <v>79</v>
      </c>
      <c r="D46" s="165" t="s">
        <v>16</v>
      </c>
      <c r="E46" s="166" t="s">
        <v>80</v>
      </c>
      <c r="F46" s="166" t="s">
        <v>34</v>
      </c>
      <c r="G46" s="165" t="s">
        <v>12</v>
      </c>
      <c r="H46" s="165"/>
      <c r="I46" s="166" t="s">
        <v>81</v>
      </c>
    </row>
    <row r="47" spans="1:9" ht="22.5">
      <c r="A47" s="163">
        <v>111001</v>
      </c>
      <c r="B47" s="163">
        <v>42</v>
      </c>
      <c r="C47" s="164" t="s">
        <v>82</v>
      </c>
      <c r="D47" s="163"/>
      <c r="E47" s="164" t="s">
        <v>82</v>
      </c>
      <c r="F47" s="164" t="s">
        <v>11</v>
      </c>
      <c r="G47" s="163" t="s">
        <v>12</v>
      </c>
      <c r="H47" s="163"/>
      <c r="I47" s="164"/>
    </row>
    <row r="48" spans="1:9" ht="22.5">
      <c r="A48" s="163">
        <v>309001</v>
      </c>
      <c r="B48" s="163">
        <v>43</v>
      </c>
      <c r="C48" s="164" t="s">
        <v>83</v>
      </c>
      <c r="D48" s="163"/>
      <c r="E48" s="164" t="s">
        <v>83</v>
      </c>
      <c r="F48" s="164" t="s">
        <v>44</v>
      </c>
      <c r="G48" s="163" t="s">
        <v>12</v>
      </c>
      <c r="H48" s="163"/>
      <c r="I48" s="164"/>
    </row>
    <row r="49" spans="1:9" ht="22.5">
      <c r="A49" s="165">
        <v>115001</v>
      </c>
      <c r="B49" s="165">
        <v>44</v>
      </c>
      <c r="C49" s="166" t="s">
        <v>84</v>
      </c>
      <c r="D49" s="165" t="s">
        <v>16</v>
      </c>
      <c r="E49" s="166" t="s">
        <v>85</v>
      </c>
      <c r="F49" s="166" t="s">
        <v>34</v>
      </c>
      <c r="G49" s="165" t="s">
        <v>12</v>
      </c>
      <c r="H49" s="165"/>
      <c r="I49" s="166" t="s">
        <v>86</v>
      </c>
    </row>
    <row r="50" spans="1:9" ht="22.5">
      <c r="A50" s="163">
        <v>305001</v>
      </c>
      <c r="B50" s="163">
        <v>45</v>
      </c>
      <c r="C50" s="164" t="s">
        <v>87</v>
      </c>
      <c r="D50" s="163"/>
      <c r="E50" s="164" t="s">
        <v>87</v>
      </c>
      <c r="F50" s="164" t="s">
        <v>44</v>
      </c>
      <c r="G50" s="163" t="s">
        <v>12</v>
      </c>
      <c r="H50" s="163"/>
      <c r="I50" s="164"/>
    </row>
    <row r="51" spans="1:9" ht="22.5">
      <c r="A51" s="165">
        <v>119001</v>
      </c>
      <c r="B51" s="165">
        <v>46</v>
      </c>
      <c r="C51" s="166" t="s">
        <v>88</v>
      </c>
      <c r="D51" s="165" t="s">
        <v>16</v>
      </c>
      <c r="E51" s="166" t="s">
        <v>89</v>
      </c>
      <c r="F51" s="166" t="s">
        <v>11</v>
      </c>
      <c r="G51" s="165" t="s">
        <v>12</v>
      </c>
      <c r="H51" s="165"/>
      <c r="I51" s="166" t="s">
        <v>68</v>
      </c>
    </row>
    <row r="52" spans="1:9" ht="22.5">
      <c r="A52" s="163">
        <v>190001</v>
      </c>
      <c r="B52" s="163">
        <v>47</v>
      </c>
      <c r="C52" s="164" t="s">
        <v>90</v>
      </c>
      <c r="D52" s="163"/>
      <c r="E52" s="164" t="s">
        <v>90</v>
      </c>
      <c r="F52" s="164" t="s">
        <v>11</v>
      </c>
      <c r="G52" s="163" t="s">
        <v>12</v>
      </c>
      <c r="H52" s="163"/>
      <c r="I52" s="164"/>
    </row>
    <row r="53" spans="1:9" ht="22.5">
      <c r="A53" s="163">
        <v>112001</v>
      </c>
      <c r="B53" s="163">
        <v>48</v>
      </c>
      <c r="C53" s="164" t="s">
        <v>91</v>
      </c>
      <c r="D53" s="163"/>
      <c r="E53" s="164" t="s">
        <v>91</v>
      </c>
      <c r="F53" s="164" t="s">
        <v>11</v>
      </c>
      <c r="G53" s="163" t="s">
        <v>12</v>
      </c>
      <c r="H53" s="163"/>
      <c r="I53" s="164"/>
    </row>
    <row r="54" spans="1:9" ht="22.5">
      <c r="A54" s="163">
        <v>189001</v>
      </c>
      <c r="B54" s="163">
        <v>49</v>
      </c>
      <c r="C54" s="164" t="s">
        <v>92</v>
      </c>
      <c r="D54" s="163" t="s">
        <v>16</v>
      </c>
      <c r="E54" s="164" t="s">
        <v>93</v>
      </c>
      <c r="F54" s="164" t="s">
        <v>94</v>
      </c>
      <c r="G54" s="163" t="s">
        <v>12</v>
      </c>
      <c r="H54" s="163"/>
      <c r="I54" s="164"/>
    </row>
    <row r="55" spans="1:9" ht="22.5">
      <c r="A55" s="163">
        <v>118001</v>
      </c>
      <c r="B55" s="163">
        <v>50</v>
      </c>
      <c r="C55" s="164" t="s">
        <v>95</v>
      </c>
      <c r="D55" s="163" t="s">
        <v>16</v>
      </c>
      <c r="E55" s="164" t="s">
        <v>96</v>
      </c>
      <c r="F55" s="164" t="s">
        <v>11</v>
      </c>
      <c r="G55" s="163" t="s">
        <v>12</v>
      </c>
      <c r="H55" s="163"/>
      <c r="I55" s="164"/>
    </row>
    <row r="56" spans="1:9" ht="22.5">
      <c r="A56" s="165">
        <v>479001</v>
      </c>
      <c r="B56" s="165">
        <v>51</v>
      </c>
      <c r="C56" s="166" t="s">
        <v>97</v>
      </c>
      <c r="D56" s="165" t="s">
        <v>16</v>
      </c>
      <c r="E56" s="166" t="s">
        <v>98</v>
      </c>
      <c r="F56" s="166" t="s">
        <v>34</v>
      </c>
      <c r="G56" s="165" t="s">
        <v>12</v>
      </c>
      <c r="H56" s="165"/>
      <c r="I56" s="166" t="s">
        <v>81</v>
      </c>
    </row>
    <row r="57" spans="1:9" ht="22.5">
      <c r="A57" s="163">
        <v>468001</v>
      </c>
      <c r="B57" s="163">
        <v>52</v>
      </c>
      <c r="C57" s="164" t="s">
        <v>99</v>
      </c>
      <c r="D57" s="163"/>
      <c r="E57" s="164" t="s">
        <v>99</v>
      </c>
      <c r="F57" s="164" t="s">
        <v>34</v>
      </c>
      <c r="G57" s="163" t="s">
        <v>12</v>
      </c>
      <c r="H57" s="163"/>
      <c r="I57" s="164"/>
    </row>
    <row r="58" spans="1:9" ht="22.5">
      <c r="A58" s="163">
        <v>475001</v>
      </c>
      <c r="B58" s="163">
        <v>53</v>
      </c>
      <c r="C58" s="164" t="s">
        <v>100</v>
      </c>
      <c r="D58" s="163"/>
      <c r="E58" s="164" t="s">
        <v>100</v>
      </c>
      <c r="F58" s="164" t="s">
        <v>34</v>
      </c>
      <c r="G58" s="163" t="s">
        <v>12</v>
      </c>
      <c r="H58" s="163"/>
      <c r="I58" s="164"/>
    </row>
    <row r="59" spans="1:9" ht="22.5">
      <c r="A59" s="163">
        <v>476001</v>
      </c>
      <c r="B59" s="163">
        <v>54</v>
      </c>
      <c r="C59" s="164" t="s">
        <v>101</v>
      </c>
      <c r="D59" s="163"/>
      <c r="E59" s="164" t="s">
        <v>101</v>
      </c>
      <c r="F59" s="164" t="s">
        <v>34</v>
      </c>
      <c r="G59" s="163" t="s">
        <v>12</v>
      </c>
      <c r="H59" s="163"/>
      <c r="I59" s="164"/>
    </row>
    <row r="60" spans="1:9" ht="22.5">
      <c r="A60" s="163">
        <v>303001</v>
      </c>
      <c r="B60" s="163">
        <v>55</v>
      </c>
      <c r="C60" s="164" t="s">
        <v>102</v>
      </c>
      <c r="D60" s="163" t="s">
        <v>16</v>
      </c>
      <c r="E60" s="164" t="s">
        <v>103</v>
      </c>
      <c r="F60" s="164" t="s">
        <v>44</v>
      </c>
      <c r="G60" s="163" t="s">
        <v>12</v>
      </c>
      <c r="H60" s="163"/>
      <c r="I60" s="164"/>
    </row>
    <row r="61" spans="1:9" ht="22.5">
      <c r="A61" s="165">
        <v>337001</v>
      </c>
      <c r="B61" s="165">
        <v>56</v>
      </c>
      <c r="C61" s="166" t="s">
        <v>104</v>
      </c>
      <c r="D61" s="165" t="s">
        <v>16</v>
      </c>
      <c r="E61" s="166" t="s">
        <v>104</v>
      </c>
      <c r="F61" s="166" t="s">
        <v>29</v>
      </c>
      <c r="G61" s="165" t="s">
        <v>12</v>
      </c>
      <c r="H61" s="165"/>
      <c r="I61" s="166" t="s">
        <v>105</v>
      </c>
    </row>
    <row r="62" spans="1:9" ht="22.5">
      <c r="A62" s="165">
        <v>331001</v>
      </c>
      <c r="B62" s="165">
        <v>57</v>
      </c>
      <c r="C62" s="166" t="s">
        <v>106</v>
      </c>
      <c r="D62" s="165" t="s">
        <v>16</v>
      </c>
      <c r="E62" s="166" t="s">
        <v>107</v>
      </c>
      <c r="F62" s="166" t="s">
        <v>29</v>
      </c>
      <c r="G62" s="165" t="s">
        <v>12</v>
      </c>
      <c r="H62" s="165"/>
      <c r="I62" s="166" t="s">
        <v>108</v>
      </c>
    </row>
    <row r="63" spans="1:9" ht="22.5">
      <c r="A63" s="163">
        <v>338001</v>
      </c>
      <c r="B63" s="163">
        <v>58</v>
      </c>
      <c r="C63" s="164" t="s">
        <v>109</v>
      </c>
      <c r="D63" s="163"/>
      <c r="E63" s="164" t="s">
        <v>109</v>
      </c>
      <c r="F63" s="164" t="s">
        <v>29</v>
      </c>
      <c r="G63" s="163" t="s">
        <v>12</v>
      </c>
      <c r="H63" s="163"/>
      <c r="I63" s="164"/>
    </row>
    <row r="64" spans="1:9" ht="22.5">
      <c r="A64" s="163">
        <v>273001</v>
      </c>
      <c r="B64" s="163">
        <v>59</v>
      </c>
      <c r="C64" s="164" t="s">
        <v>110</v>
      </c>
      <c r="D64" s="163"/>
      <c r="E64" s="164" t="s">
        <v>110</v>
      </c>
      <c r="F64" s="164" t="s">
        <v>20</v>
      </c>
      <c r="G64" s="163" t="s">
        <v>12</v>
      </c>
      <c r="H64" s="163"/>
      <c r="I64" s="164"/>
    </row>
    <row r="65" spans="1:9" ht="22.5">
      <c r="A65" s="165"/>
      <c r="B65" s="165"/>
      <c r="C65" s="166" t="s">
        <v>111</v>
      </c>
      <c r="D65" s="165"/>
      <c r="E65" s="166" t="s">
        <v>58</v>
      </c>
      <c r="F65" s="166" t="s">
        <v>59</v>
      </c>
      <c r="G65" s="165"/>
      <c r="H65" s="165"/>
      <c r="I65" s="166" t="s">
        <v>112</v>
      </c>
    </row>
    <row r="66" spans="1:9" ht="22.5">
      <c r="A66" s="163">
        <v>265001</v>
      </c>
      <c r="B66" s="163">
        <v>60</v>
      </c>
      <c r="C66" s="164" t="s">
        <v>113</v>
      </c>
      <c r="D66" s="163"/>
      <c r="E66" s="164" t="s">
        <v>113</v>
      </c>
      <c r="F66" s="164" t="s">
        <v>20</v>
      </c>
      <c r="G66" s="163" t="s">
        <v>12</v>
      </c>
      <c r="H66" s="163"/>
      <c r="I66" s="164"/>
    </row>
    <row r="67" spans="1:9" ht="22.5">
      <c r="A67" s="163">
        <v>127001</v>
      </c>
      <c r="B67" s="163">
        <v>61</v>
      </c>
      <c r="C67" s="164" t="s">
        <v>114</v>
      </c>
      <c r="D67" s="163"/>
      <c r="E67" s="164" t="s">
        <v>114</v>
      </c>
      <c r="F67" s="164" t="s">
        <v>11</v>
      </c>
      <c r="G67" s="163" t="s">
        <v>12</v>
      </c>
      <c r="H67" s="163"/>
      <c r="I67" s="164"/>
    </row>
    <row r="68" spans="1:9" ht="22.5">
      <c r="A68" s="163">
        <v>128001</v>
      </c>
      <c r="B68" s="163">
        <v>62</v>
      </c>
      <c r="C68" s="164" t="s">
        <v>115</v>
      </c>
      <c r="D68" s="163"/>
      <c r="E68" s="164" t="s">
        <v>115</v>
      </c>
      <c r="F68" s="164" t="s">
        <v>11</v>
      </c>
      <c r="G68" s="163" t="s">
        <v>12</v>
      </c>
      <c r="H68" s="163"/>
      <c r="I68" s="164"/>
    </row>
    <row r="69" spans="1:9" ht="22.5">
      <c r="A69" s="163">
        <v>129001</v>
      </c>
      <c r="B69" s="163">
        <v>63</v>
      </c>
      <c r="C69" s="164" t="s">
        <v>116</v>
      </c>
      <c r="D69" s="163"/>
      <c r="E69" s="164" t="s">
        <v>116</v>
      </c>
      <c r="F69" s="164" t="s">
        <v>11</v>
      </c>
      <c r="G69" s="163" t="s">
        <v>12</v>
      </c>
      <c r="H69" s="163"/>
      <c r="I69" s="164"/>
    </row>
    <row r="70" spans="1:9" ht="22.5">
      <c r="A70" s="163">
        <v>132001</v>
      </c>
      <c r="B70" s="163">
        <v>64</v>
      </c>
      <c r="C70" s="164" t="s">
        <v>117</v>
      </c>
      <c r="D70" s="163"/>
      <c r="E70" s="164" t="s">
        <v>117</v>
      </c>
      <c r="F70" s="164" t="s">
        <v>11</v>
      </c>
      <c r="G70" s="163" t="s">
        <v>12</v>
      </c>
      <c r="H70" s="163"/>
      <c r="I70" s="164"/>
    </row>
    <row r="71" spans="1:9" ht="22.5">
      <c r="A71" s="163">
        <v>301001</v>
      </c>
      <c r="B71" s="163">
        <v>65</v>
      </c>
      <c r="C71" s="164" t="s">
        <v>118</v>
      </c>
      <c r="D71" s="163"/>
      <c r="E71" s="164" t="s">
        <v>118</v>
      </c>
      <c r="F71" s="164" t="s">
        <v>44</v>
      </c>
      <c r="G71" s="163" t="s">
        <v>12</v>
      </c>
      <c r="H71" s="163"/>
      <c r="I71" s="164"/>
    </row>
    <row r="72" spans="1:9" ht="22.5">
      <c r="A72" s="163">
        <v>269001</v>
      </c>
      <c r="B72" s="163">
        <v>66</v>
      </c>
      <c r="C72" s="164" t="s">
        <v>119</v>
      </c>
      <c r="D72" s="163"/>
      <c r="E72" s="164" t="s">
        <v>119</v>
      </c>
      <c r="F72" s="164" t="s">
        <v>20</v>
      </c>
      <c r="G72" s="163" t="s">
        <v>12</v>
      </c>
      <c r="H72" s="163"/>
      <c r="I72" s="164"/>
    </row>
    <row r="73" spans="1:9" ht="22.5">
      <c r="A73" s="163">
        <v>164001</v>
      </c>
      <c r="B73" s="163">
        <v>67</v>
      </c>
      <c r="C73" s="164" t="s">
        <v>120</v>
      </c>
      <c r="D73" s="163"/>
      <c r="E73" s="164" t="s">
        <v>120</v>
      </c>
      <c r="F73" s="164" t="s">
        <v>11</v>
      </c>
      <c r="G73" s="163" t="s">
        <v>12</v>
      </c>
      <c r="H73" s="163"/>
      <c r="I73" s="164"/>
    </row>
    <row r="74" spans="1:9" ht="22.5">
      <c r="A74" s="163">
        <v>165001</v>
      </c>
      <c r="B74" s="163">
        <v>68</v>
      </c>
      <c r="C74" s="164" t="s">
        <v>121</v>
      </c>
      <c r="D74" s="163"/>
      <c r="E74" s="164" t="s">
        <v>121</v>
      </c>
      <c r="F74" s="164" t="s">
        <v>11</v>
      </c>
      <c r="G74" s="163" t="s">
        <v>12</v>
      </c>
      <c r="H74" s="163"/>
      <c r="I74" s="164"/>
    </row>
    <row r="75" spans="1:9" ht="22.5">
      <c r="A75" s="163">
        <v>166001</v>
      </c>
      <c r="B75" s="163">
        <v>69</v>
      </c>
      <c r="C75" s="164" t="s">
        <v>122</v>
      </c>
      <c r="D75" s="163"/>
      <c r="E75" s="164" t="s">
        <v>122</v>
      </c>
      <c r="F75" s="164" t="s">
        <v>11</v>
      </c>
      <c r="G75" s="163" t="s">
        <v>12</v>
      </c>
      <c r="H75" s="163"/>
      <c r="I75" s="164"/>
    </row>
    <row r="76" spans="1:9" ht="22.5">
      <c r="A76" s="163">
        <v>167001</v>
      </c>
      <c r="B76" s="163">
        <v>70</v>
      </c>
      <c r="C76" s="164" t="s">
        <v>123</v>
      </c>
      <c r="D76" s="163"/>
      <c r="E76" s="164" t="s">
        <v>123</v>
      </c>
      <c r="F76" s="164" t="s">
        <v>11</v>
      </c>
      <c r="G76" s="163" t="s">
        <v>12</v>
      </c>
      <c r="H76" s="163"/>
      <c r="I76" s="164"/>
    </row>
    <row r="77" spans="1:9" ht="22.5">
      <c r="A77" s="163">
        <v>168001</v>
      </c>
      <c r="B77" s="163">
        <v>71</v>
      </c>
      <c r="C77" s="164" t="s">
        <v>124</v>
      </c>
      <c r="D77" s="163"/>
      <c r="E77" s="164" t="s">
        <v>124</v>
      </c>
      <c r="F77" s="164" t="s">
        <v>11</v>
      </c>
      <c r="G77" s="163" t="s">
        <v>12</v>
      </c>
      <c r="H77" s="163"/>
      <c r="I77" s="164"/>
    </row>
    <row r="78" spans="1:9" ht="22.5">
      <c r="A78" s="163">
        <v>187001</v>
      </c>
      <c r="B78" s="163">
        <v>72</v>
      </c>
      <c r="C78" s="164" t="s">
        <v>125</v>
      </c>
      <c r="D78" s="163"/>
      <c r="E78" s="164" t="s">
        <v>125</v>
      </c>
      <c r="F78" s="164" t="s">
        <v>11</v>
      </c>
      <c r="G78" s="163" t="s">
        <v>12</v>
      </c>
      <c r="H78" s="163"/>
      <c r="I78" s="164"/>
    </row>
    <row r="79" spans="1:9" ht="22.5">
      <c r="A79" s="163">
        <v>192001</v>
      </c>
      <c r="B79" s="163">
        <v>73</v>
      </c>
      <c r="C79" s="164" t="s">
        <v>126</v>
      </c>
      <c r="D79" s="163"/>
      <c r="E79" s="164" t="s">
        <v>126</v>
      </c>
      <c r="F79" s="164" t="s">
        <v>11</v>
      </c>
      <c r="G79" s="163" t="s">
        <v>12</v>
      </c>
      <c r="H79" s="163"/>
      <c r="I79" s="164"/>
    </row>
    <row r="80" spans="1:9" ht="22.5">
      <c r="A80" s="163">
        <v>159001</v>
      </c>
      <c r="B80" s="163">
        <v>74</v>
      </c>
      <c r="C80" s="164" t="s">
        <v>127</v>
      </c>
      <c r="D80" s="163"/>
      <c r="E80" s="164" t="s">
        <v>127</v>
      </c>
      <c r="F80" s="164" t="s">
        <v>11</v>
      </c>
      <c r="G80" s="163" t="s">
        <v>12</v>
      </c>
      <c r="H80" s="163"/>
      <c r="I80" s="164"/>
    </row>
    <row r="81" spans="1:9" ht="22.5">
      <c r="A81" s="163">
        <v>160001</v>
      </c>
      <c r="B81" s="163">
        <v>75</v>
      </c>
      <c r="C81" s="164" t="s">
        <v>128</v>
      </c>
      <c r="D81" s="163"/>
      <c r="E81" s="164" t="s">
        <v>128</v>
      </c>
      <c r="F81" s="164" t="s">
        <v>11</v>
      </c>
      <c r="G81" s="163" t="s">
        <v>12</v>
      </c>
      <c r="H81" s="163"/>
      <c r="I81" s="164"/>
    </row>
    <row r="82" spans="1:9" ht="22.5">
      <c r="A82" s="163">
        <v>161001</v>
      </c>
      <c r="B82" s="163">
        <v>76</v>
      </c>
      <c r="C82" s="164" t="s">
        <v>129</v>
      </c>
      <c r="D82" s="163"/>
      <c r="E82" s="164" t="s">
        <v>129</v>
      </c>
      <c r="F82" s="164" t="s">
        <v>11</v>
      </c>
      <c r="G82" s="163" t="s">
        <v>12</v>
      </c>
      <c r="H82" s="163"/>
      <c r="I82" s="164"/>
    </row>
    <row r="83" spans="1:9" ht="22.5">
      <c r="A83" s="163">
        <v>162001</v>
      </c>
      <c r="B83" s="163">
        <v>77</v>
      </c>
      <c r="C83" s="164" t="s">
        <v>130</v>
      </c>
      <c r="D83" s="163"/>
      <c r="E83" s="164" t="s">
        <v>130</v>
      </c>
      <c r="F83" s="164" t="s">
        <v>11</v>
      </c>
      <c r="G83" s="163" t="s">
        <v>12</v>
      </c>
      <c r="H83" s="163"/>
      <c r="I83" s="164"/>
    </row>
    <row r="84" spans="1:9" ht="22.5">
      <c r="A84" s="163">
        <v>163001</v>
      </c>
      <c r="B84" s="163">
        <v>78</v>
      </c>
      <c r="C84" s="164" t="s">
        <v>131</v>
      </c>
      <c r="D84" s="163"/>
      <c r="E84" s="164" t="s">
        <v>131</v>
      </c>
      <c r="F84" s="164" t="s">
        <v>11</v>
      </c>
      <c r="G84" s="163" t="s">
        <v>12</v>
      </c>
      <c r="H84" s="163"/>
      <c r="I84" s="164"/>
    </row>
    <row r="85" spans="1:9" ht="22.5">
      <c r="A85" s="163">
        <v>186001</v>
      </c>
      <c r="B85" s="163">
        <v>79</v>
      </c>
      <c r="C85" s="164" t="s">
        <v>132</v>
      </c>
      <c r="D85" s="163"/>
      <c r="E85" s="164" t="s">
        <v>132</v>
      </c>
      <c r="F85" s="164" t="s">
        <v>11</v>
      </c>
      <c r="G85" s="163" t="s">
        <v>12</v>
      </c>
      <c r="H85" s="163"/>
      <c r="I85" s="164"/>
    </row>
    <row r="86" spans="1:9" ht="22.5">
      <c r="A86" s="163">
        <v>191001</v>
      </c>
      <c r="B86" s="163">
        <v>80</v>
      </c>
      <c r="C86" s="164" t="s">
        <v>133</v>
      </c>
      <c r="D86" s="163"/>
      <c r="E86" s="164" t="s">
        <v>133</v>
      </c>
      <c r="F86" s="164" t="s">
        <v>11</v>
      </c>
      <c r="G86" s="163" t="s">
        <v>12</v>
      </c>
      <c r="H86" s="163"/>
      <c r="I86" s="164"/>
    </row>
    <row r="87" spans="1:9" ht="22.5">
      <c r="A87" s="163">
        <v>137001</v>
      </c>
      <c r="B87" s="163">
        <v>81</v>
      </c>
      <c r="C87" s="164" t="s">
        <v>134</v>
      </c>
      <c r="D87" s="163"/>
      <c r="E87" s="164" t="s">
        <v>134</v>
      </c>
      <c r="F87" s="164" t="s">
        <v>11</v>
      </c>
      <c r="G87" s="163" t="s">
        <v>12</v>
      </c>
      <c r="H87" s="163"/>
      <c r="I87" s="164"/>
    </row>
    <row r="88" spans="1:9" ht="22.5">
      <c r="A88" s="163">
        <v>138001</v>
      </c>
      <c r="B88" s="163">
        <v>82</v>
      </c>
      <c r="C88" s="164" t="s">
        <v>135</v>
      </c>
      <c r="D88" s="163"/>
      <c r="E88" s="164" t="s">
        <v>135</v>
      </c>
      <c r="F88" s="164" t="s">
        <v>11</v>
      </c>
      <c r="G88" s="163" t="s">
        <v>12</v>
      </c>
      <c r="H88" s="163"/>
      <c r="I88" s="164"/>
    </row>
    <row r="89" spans="1:9" ht="22.5">
      <c r="A89" s="163">
        <v>139001</v>
      </c>
      <c r="B89" s="163">
        <v>83</v>
      </c>
      <c r="C89" s="164" t="s">
        <v>136</v>
      </c>
      <c r="D89" s="163"/>
      <c r="E89" s="164" t="s">
        <v>136</v>
      </c>
      <c r="F89" s="164" t="s">
        <v>11</v>
      </c>
      <c r="G89" s="163" t="s">
        <v>12</v>
      </c>
      <c r="H89" s="163"/>
      <c r="I89" s="164"/>
    </row>
    <row r="90" spans="1:9" ht="22.5">
      <c r="A90" s="163">
        <v>140001</v>
      </c>
      <c r="B90" s="163">
        <v>84</v>
      </c>
      <c r="C90" s="164" t="s">
        <v>137</v>
      </c>
      <c r="D90" s="163"/>
      <c r="E90" s="164" t="s">
        <v>137</v>
      </c>
      <c r="F90" s="164" t="s">
        <v>11</v>
      </c>
      <c r="G90" s="163" t="s">
        <v>12</v>
      </c>
      <c r="H90" s="163"/>
      <c r="I90" s="164"/>
    </row>
    <row r="91" spans="1:9" ht="22.5">
      <c r="A91" s="163">
        <v>141001</v>
      </c>
      <c r="B91" s="163">
        <v>85</v>
      </c>
      <c r="C91" s="164" t="s">
        <v>138</v>
      </c>
      <c r="D91" s="163"/>
      <c r="E91" s="164" t="s">
        <v>138</v>
      </c>
      <c r="F91" s="164" t="s">
        <v>11</v>
      </c>
      <c r="G91" s="163" t="s">
        <v>12</v>
      </c>
      <c r="H91" s="163"/>
      <c r="I91" s="164"/>
    </row>
    <row r="92" spans="1:9" ht="22.5">
      <c r="A92" s="163">
        <v>142001</v>
      </c>
      <c r="B92" s="163">
        <v>86</v>
      </c>
      <c r="C92" s="164" t="s">
        <v>139</v>
      </c>
      <c r="D92" s="163"/>
      <c r="E92" s="164" t="s">
        <v>139</v>
      </c>
      <c r="F92" s="164" t="s">
        <v>11</v>
      </c>
      <c r="G92" s="163" t="s">
        <v>12</v>
      </c>
      <c r="H92" s="163"/>
      <c r="I92" s="164"/>
    </row>
    <row r="93" spans="1:9" ht="22.5">
      <c r="A93" s="163">
        <v>143001</v>
      </c>
      <c r="B93" s="163">
        <v>87</v>
      </c>
      <c r="C93" s="164" t="s">
        <v>140</v>
      </c>
      <c r="D93" s="163"/>
      <c r="E93" s="164" t="s">
        <v>140</v>
      </c>
      <c r="F93" s="164" t="s">
        <v>11</v>
      </c>
      <c r="G93" s="163" t="s">
        <v>12</v>
      </c>
      <c r="H93" s="163"/>
      <c r="I93" s="164"/>
    </row>
    <row r="94" spans="1:9" ht="22.5">
      <c r="A94" s="163">
        <v>134001</v>
      </c>
      <c r="B94" s="163">
        <v>88</v>
      </c>
      <c r="C94" s="164" t="s">
        <v>141</v>
      </c>
      <c r="D94" s="163"/>
      <c r="E94" s="164" t="s">
        <v>141</v>
      </c>
      <c r="F94" s="164" t="s">
        <v>11</v>
      </c>
      <c r="G94" s="163" t="s">
        <v>12</v>
      </c>
      <c r="H94" s="163"/>
      <c r="I94" s="164"/>
    </row>
    <row r="95" spans="1:9" ht="22.5">
      <c r="A95" s="163">
        <v>133001</v>
      </c>
      <c r="B95" s="163">
        <v>89</v>
      </c>
      <c r="C95" s="164" t="s">
        <v>142</v>
      </c>
      <c r="D95" s="163"/>
      <c r="E95" s="164" t="s">
        <v>142</v>
      </c>
      <c r="F95" s="164" t="s">
        <v>11</v>
      </c>
      <c r="G95" s="163" t="s">
        <v>12</v>
      </c>
      <c r="H95" s="163"/>
      <c r="I95" s="164"/>
    </row>
    <row r="96" spans="1:9" ht="22.5">
      <c r="A96" s="163">
        <v>135001</v>
      </c>
      <c r="B96" s="163">
        <v>90</v>
      </c>
      <c r="C96" s="164" t="s">
        <v>143</v>
      </c>
      <c r="D96" s="163"/>
      <c r="E96" s="164" t="s">
        <v>143</v>
      </c>
      <c r="F96" s="164" t="s">
        <v>11</v>
      </c>
      <c r="G96" s="163" t="s">
        <v>12</v>
      </c>
      <c r="H96" s="163"/>
      <c r="I96" s="164"/>
    </row>
    <row r="97" spans="1:9" ht="22.5">
      <c r="A97" s="163">
        <v>175001</v>
      </c>
      <c r="B97" s="163">
        <v>91</v>
      </c>
      <c r="C97" s="164" t="s">
        <v>144</v>
      </c>
      <c r="D97" s="163"/>
      <c r="E97" s="164" t="s">
        <v>144</v>
      </c>
      <c r="F97" s="164" t="s">
        <v>11</v>
      </c>
      <c r="G97" s="163" t="s">
        <v>12</v>
      </c>
      <c r="H97" s="163"/>
      <c r="I97" s="164"/>
    </row>
    <row r="98" spans="1:9" ht="22.5">
      <c r="A98" s="163">
        <v>255001</v>
      </c>
      <c r="B98" s="163">
        <v>92</v>
      </c>
      <c r="C98" s="164" t="s">
        <v>145</v>
      </c>
      <c r="D98" s="163"/>
      <c r="E98" s="164" t="s">
        <v>145</v>
      </c>
      <c r="F98" s="164" t="s">
        <v>20</v>
      </c>
      <c r="G98" s="163" t="s">
        <v>12</v>
      </c>
      <c r="H98" s="163"/>
      <c r="I98" s="164"/>
    </row>
    <row r="99" spans="1:9" ht="22.5">
      <c r="A99" s="163">
        <v>267001</v>
      </c>
      <c r="B99" s="163">
        <v>93</v>
      </c>
      <c r="C99" s="164" t="s">
        <v>146</v>
      </c>
      <c r="D99" s="163"/>
      <c r="E99" s="164" t="s">
        <v>146</v>
      </c>
      <c r="F99" s="164" t="s">
        <v>20</v>
      </c>
      <c r="G99" s="163" t="s">
        <v>12</v>
      </c>
      <c r="H99" s="163"/>
      <c r="I99" s="164"/>
    </row>
    <row r="100" spans="1:9" ht="22.5">
      <c r="A100" s="163">
        <v>144001</v>
      </c>
      <c r="B100" s="163">
        <v>94</v>
      </c>
      <c r="C100" s="164" t="s">
        <v>147</v>
      </c>
      <c r="D100" s="163"/>
      <c r="E100" s="164" t="s">
        <v>147</v>
      </c>
      <c r="F100" s="164" t="s">
        <v>11</v>
      </c>
      <c r="G100" s="163" t="s">
        <v>12</v>
      </c>
      <c r="H100" s="163"/>
      <c r="I100" s="164"/>
    </row>
    <row r="101" spans="1:9" ht="22.5">
      <c r="A101" s="163">
        <v>259001</v>
      </c>
      <c r="B101" s="163">
        <v>95</v>
      </c>
      <c r="C101" s="164" t="s">
        <v>148</v>
      </c>
      <c r="D101" s="163"/>
      <c r="E101" s="164" t="s">
        <v>148</v>
      </c>
      <c r="F101" s="164" t="s">
        <v>20</v>
      </c>
      <c r="G101" s="163" t="s">
        <v>12</v>
      </c>
      <c r="H101" s="163"/>
      <c r="I101" s="164"/>
    </row>
    <row r="102" spans="1:9" ht="22.5">
      <c r="A102" s="163">
        <v>260001</v>
      </c>
      <c r="B102" s="163">
        <v>96</v>
      </c>
      <c r="C102" s="164" t="s">
        <v>149</v>
      </c>
      <c r="D102" s="163"/>
      <c r="E102" s="164" t="s">
        <v>149</v>
      </c>
      <c r="F102" s="164" t="s">
        <v>20</v>
      </c>
      <c r="G102" s="163" t="s">
        <v>12</v>
      </c>
      <c r="H102" s="163"/>
      <c r="I102" s="164"/>
    </row>
    <row r="103" spans="1:9" ht="22.5">
      <c r="A103" s="163">
        <v>185001</v>
      </c>
      <c r="B103" s="163">
        <v>97</v>
      </c>
      <c r="C103" s="164" t="s">
        <v>150</v>
      </c>
      <c r="D103" s="163"/>
      <c r="E103" s="164" t="s">
        <v>150</v>
      </c>
      <c r="F103" s="164" t="s">
        <v>11</v>
      </c>
      <c r="G103" s="163" t="s">
        <v>12</v>
      </c>
      <c r="H103" s="163"/>
      <c r="I103" s="164"/>
    </row>
    <row r="104" spans="1:9" ht="22.5">
      <c r="A104" s="163">
        <v>333001</v>
      </c>
      <c r="B104" s="163">
        <v>98</v>
      </c>
      <c r="C104" s="164" t="s">
        <v>151</v>
      </c>
      <c r="D104" s="163"/>
      <c r="E104" s="164" t="s">
        <v>151</v>
      </c>
      <c r="F104" s="164" t="s">
        <v>29</v>
      </c>
      <c r="G104" s="163" t="s">
        <v>12</v>
      </c>
      <c r="H104" s="163"/>
      <c r="I104" s="164"/>
    </row>
    <row r="105" spans="1:9" ht="22.5">
      <c r="A105" s="163">
        <v>122001</v>
      </c>
      <c r="B105" s="163">
        <v>99</v>
      </c>
      <c r="C105" s="164" t="s">
        <v>152</v>
      </c>
      <c r="D105" s="163"/>
      <c r="E105" s="164" t="s">
        <v>152</v>
      </c>
      <c r="F105" s="164" t="s">
        <v>34</v>
      </c>
      <c r="G105" s="163" t="s">
        <v>12</v>
      </c>
      <c r="H105" s="163"/>
      <c r="I105" s="164"/>
    </row>
    <row r="106" spans="1:9" ht="22.5">
      <c r="A106" s="163">
        <v>136001</v>
      </c>
      <c r="B106" s="163">
        <v>100</v>
      </c>
      <c r="C106" s="164" t="s">
        <v>153</v>
      </c>
      <c r="D106" s="163"/>
      <c r="E106" s="164" t="s">
        <v>153</v>
      </c>
      <c r="F106" s="164" t="s">
        <v>29</v>
      </c>
      <c r="G106" s="163" t="s">
        <v>12</v>
      </c>
      <c r="H106" s="163"/>
      <c r="I106" s="164"/>
    </row>
    <row r="107" spans="1:9" ht="22.5">
      <c r="A107" s="163">
        <v>251001</v>
      </c>
      <c r="B107" s="163">
        <v>101</v>
      </c>
      <c r="C107" s="164" t="s">
        <v>154</v>
      </c>
      <c r="D107" s="163"/>
      <c r="E107" s="164" t="s">
        <v>154</v>
      </c>
      <c r="F107" s="164" t="s">
        <v>20</v>
      </c>
      <c r="G107" s="163" t="s">
        <v>12</v>
      </c>
      <c r="H107" s="163"/>
      <c r="I107" s="164"/>
    </row>
    <row r="108" spans="1:9" ht="22.5">
      <c r="A108" s="163">
        <v>174001</v>
      </c>
      <c r="B108" s="163">
        <v>102</v>
      </c>
      <c r="C108" s="164" t="s">
        <v>155</v>
      </c>
      <c r="D108" s="163"/>
      <c r="E108" s="164" t="s">
        <v>155</v>
      </c>
      <c r="F108" s="164" t="s">
        <v>11</v>
      </c>
      <c r="G108" s="163" t="s">
        <v>12</v>
      </c>
      <c r="H108" s="163"/>
      <c r="I108" s="164"/>
    </row>
    <row r="109" spans="1:9" ht="22.5">
      <c r="A109" s="163">
        <v>268001</v>
      </c>
      <c r="B109" s="163">
        <v>103</v>
      </c>
      <c r="C109" s="164" t="s">
        <v>156</v>
      </c>
      <c r="D109" s="163"/>
      <c r="E109" s="164" t="s">
        <v>156</v>
      </c>
      <c r="F109" s="164" t="s">
        <v>20</v>
      </c>
      <c r="G109" s="163" t="s">
        <v>12</v>
      </c>
      <c r="H109" s="163"/>
      <c r="I109" s="164"/>
    </row>
    <row r="110" spans="1:9" ht="22.5">
      <c r="A110" s="163">
        <v>258001</v>
      </c>
      <c r="B110" s="163">
        <v>104</v>
      </c>
      <c r="C110" s="164" t="s">
        <v>157</v>
      </c>
      <c r="D110" s="163"/>
      <c r="E110" s="164" t="s">
        <v>157</v>
      </c>
      <c r="F110" s="164" t="s">
        <v>20</v>
      </c>
      <c r="G110" s="163" t="s">
        <v>12</v>
      </c>
      <c r="H110" s="163"/>
      <c r="I110" s="164"/>
    </row>
    <row r="111" spans="1:9" ht="22.5">
      <c r="A111" s="163">
        <v>252002</v>
      </c>
      <c r="B111" s="163">
        <v>105</v>
      </c>
      <c r="C111" s="164" t="s">
        <v>158</v>
      </c>
      <c r="D111" s="163"/>
      <c r="E111" s="164" t="s">
        <v>158</v>
      </c>
      <c r="F111" s="164" t="s">
        <v>11</v>
      </c>
      <c r="G111" s="163" t="s">
        <v>12</v>
      </c>
      <c r="H111" s="163"/>
      <c r="I111" s="164"/>
    </row>
    <row r="112" spans="1:9" ht="22.5">
      <c r="A112" s="163">
        <v>256001</v>
      </c>
      <c r="B112" s="163">
        <v>106</v>
      </c>
      <c r="C112" s="164" t="s">
        <v>159</v>
      </c>
      <c r="D112" s="163"/>
      <c r="E112" s="164" t="s">
        <v>159</v>
      </c>
      <c r="F112" s="164" t="s">
        <v>20</v>
      </c>
      <c r="G112" s="163" t="s">
        <v>12</v>
      </c>
      <c r="H112" s="163"/>
      <c r="I112" s="164"/>
    </row>
    <row r="113" spans="1:9" ht="22.5">
      <c r="A113" s="163">
        <v>272001</v>
      </c>
      <c r="B113" s="163">
        <v>107</v>
      </c>
      <c r="C113" s="164" t="s">
        <v>160</v>
      </c>
      <c r="D113" s="163"/>
      <c r="E113" s="164" t="s">
        <v>160</v>
      </c>
      <c r="F113" s="164" t="s">
        <v>20</v>
      </c>
      <c r="G113" s="163" t="s">
        <v>12</v>
      </c>
      <c r="H113" s="163"/>
      <c r="I113" s="164"/>
    </row>
    <row r="114" spans="1:9" ht="22.5">
      <c r="A114" s="163">
        <v>311001</v>
      </c>
      <c r="B114" s="163">
        <v>108</v>
      </c>
      <c r="C114" s="164" t="s">
        <v>161</v>
      </c>
      <c r="D114" s="163"/>
      <c r="E114" s="164" t="s">
        <v>161</v>
      </c>
      <c r="F114" s="164" t="s">
        <v>44</v>
      </c>
      <c r="G114" s="163" t="s">
        <v>12</v>
      </c>
      <c r="H114" s="163"/>
      <c r="I114" s="164"/>
    </row>
    <row r="115" spans="1:9" ht="22.5">
      <c r="A115" s="163">
        <v>312001</v>
      </c>
      <c r="B115" s="163">
        <v>109</v>
      </c>
      <c r="C115" s="164" t="s">
        <v>162</v>
      </c>
      <c r="D115" s="163"/>
      <c r="E115" s="164" t="s">
        <v>162</v>
      </c>
      <c r="F115" s="164" t="s">
        <v>44</v>
      </c>
      <c r="G115" s="163" t="s">
        <v>12</v>
      </c>
      <c r="H115" s="163"/>
      <c r="I115" s="164"/>
    </row>
    <row r="116" spans="1:9" ht="22.5">
      <c r="A116" s="163">
        <v>314001</v>
      </c>
      <c r="B116" s="163">
        <v>110</v>
      </c>
      <c r="C116" s="164" t="s">
        <v>163</v>
      </c>
      <c r="D116" s="163"/>
      <c r="E116" s="164" t="s">
        <v>163</v>
      </c>
      <c r="F116" s="164" t="s">
        <v>44</v>
      </c>
      <c r="G116" s="163" t="s">
        <v>12</v>
      </c>
      <c r="H116" s="163"/>
      <c r="I116" s="164"/>
    </row>
    <row r="117" spans="1:9" ht="22.5">
      <c r="A117" s="163">
        <v>371001</v>
      </c>
      <c r="B117" s="163">
        <v>111</v>
      </c>
      <c r="C117" s="164" t="s">
        <v>164</v>
      </c>
      <c r="D117" s="163"/>
      <c r="E117" s="164" t="s">
        <v>164</v>
      </c>
      <c r="F117" s="164" t="s">
        <v>34</v>
      </c>
      <c r="G117" s="163" t="s">
        <v>12</v>
      </c>
      <c r="H117" s="163"/>
      <c r="I117" s="164"/>
    </row>
    <row r="118" spans="1:9" ht="22.5">
      <c r="A118" s="163">
        <v>372001</v>
      </c>
      <c r="B118" s="163">
        <v>112</v>
      </c>
      <c r="C118" s="164" t="s">
        <v>165</v>
      </c>
      <c r="D118" s="163"/>
      <c r="E118" s="164" t="s">
        <v>165</v>
      </c>
      <c r="F118" s="164" t="s">
        <v>34</v>
      </c>
      <c r="G118" s="163" t="s">
        <v>12</v>
      </c>
      <c r="H118" s="163"/>
      <c r="I118" s="164"/>
    </row>
    <row r="119" spans="1:9" ht="22.5">
      <c r="A119" s="163">
        <v>415001</v>
      </c>
      <c r="B119" s="163">
        <v>113</v>
      </c>
      <c r="C119" s="164" t="s">
        <v>166</v>
      </c>
      <c r="D119" s="163"/>
      <c r="E119" s="164" t="s">
        <v>166</v>
      </c>
      <c r="F119" s="164" t="s">
        <v>31</v>
      </c>
      <c r="G119" s="163" t="s">
        <v>12</v>
      </c>
      <c r="H119" s="163"/>
      <c r="I119" s="164"/>
    </row>
    <row r="120" spans="1:9" ht="22.5">
      <c r="A120" s="163">
        <v>426001</v>
      </c>
      <c r="B120" s="163">
        <v>114</v>
      </c>
      <c r="C120" s="164" t="s">
        <v>167</v>
      </c>
      <c r="D120" s="163"/>
      <c r="E120" s="164" t="s">
        <v>167</v>
      </c>
      <c r="F120" s="164" t="s">
        <v>31</v>
      </c>
      <c r="G120" s="163" t="s">
        <v>12</v>
      </c>
      <c r="H120" s="163"/>
      <c r="I120" s="164"/>
    </row>
    <row r="121" spans="1:9" ht="22.5">
      <c r="A121" s="163">
        <v>412001</v>
      </c>
      <c r="B121" s="163">
        <v>115</v>
      </c>
      <c r="C121" s="164" t="s">
        <v>168</v>
      </c>
      <c r="D121" s="163"/>
      <c r="E121" s="164" t="s">
        <v>168</v>
      </c>
      <c r="F121" s="164" t="s">
        <v>31</v>
      </c>
      <c r="G121" s="163" t="s">
        <v>12</v>
      </c>
      <c r="H121" s="163"/>
      <c r="I121" s="164"/>
    </row>
    <row r="122" spans="1:9" ht="22.5">
      <c r="A122" s="163">
        <v>336001</v>
      </c>
      <c r="B122" s="163">
        <v>116</v>
      </c>
      <c r="C122" s="164" t="s">
        <v>169</v>
      </c>
      <c r="D122" s="163"/>
      <c r="E122" s="164" t="s">
        <v>169</v>
      </c>
      <c r="F122" s="164" t="s">
        <v>29</v>
      </c>
      <c r="G122" s="163" t="s">
        <v>12</v>
      </c>
      <c r="H122" s="163"/>
      <c r="I122" s="164"/>
    </row>
    <row r="123" spans="1:9" ht="22.5">
      <c r="A123" s="163">
        <v>474001</v>
      </c>
      <c r="B123" s="163">
        <v>117</v>
      </c>
      <c r="C123" s="164" t="s">
        <v>170</v>
      </c>
      <c r="D123" s="163"/>
      <c r="E123" s="164" t="s">
        <v>170</v>
      </c>
      <c r="F123" s="164" t="s">
        <v>34</v>
      </c>
      <c r="G123" s="163" t="s">
        <v>12</v>
      </c>
      <c r="H123" s="163"/>
      <c r="I123" s="164"/>
    </row>
    <row r="124" spans="1:9" ht="22.5">
      <c r="A124" s="163">
        <v>478001</v>
      </c>
      <c r="B124" s="163">
        <v>118</v>
      </c>
      <c r="C124" s="164" t="s">
        <v>171</v>
      </c>
      <c r="D124" s="163"/>
      <c r="E124" s="164" t="s">
        <v>171</v>
      </c>
      <c r="F124" s="164" t="s">
        <v>34</v>
      </c>
      <c r="G124" s="163" t="s">
        <v>12</v>
      </c>
      <c r="H124" s="163"/>
      <c r="I124" s="164"/>
    </row>
    <row r="125" spans="1:9" ht="22.5">
      <c r="A125" s="163">
        <v>370001</v>
      </c>
      <c r="B125" s="163">
        <v>119</v>
      </c>
      <c r="C125" s="164" t="s">
        <v>172</v>
      </c>
      <c r="D125" s="163"/>
      <c r="E125" s="164" t="s">
        <v>172</v>
      </c>
      <c r="F125" s="164" t="s">
        <v>34</v>
      </c>
      <c r="G125" s="163" t="s">
        <v>12</v>
      </c>
      <c r="H125" s="163"/>
      <c r="I125" s="164"/>
    </row>
    <row r="126" spans="1:9" ht="22.5">
      <c r="A126" s="163">
        <v>270004</v>
      </c>
      <c r="B126" s="163">
        <v>120</v>
      </c>
      <c r="C126" s="164" t="s">
        <v>173</v>
      </c>
      <c r="D126" s="163"/>
      <c r="E126" s="164" t="s">
        <v>173</v>
      </c>
      <c r="F126" s="164" t="s">
        <v>20</v>
      </c>
      <c r="G126" s="163" t="s">
        <v>12</v>
      </c>
      <c r="H126" s="163"/>
      <c r="I126" s="164"/>
    </row>
    <row r="127" spans="1:9" ht="22.5">
      <c r="A127" s="163">
        <v>250005</v>
      </c>
      <c r="B127" s="163">
        <v>121</v>
      </c>
      <c r="C127" s="164" t="s">
        <v>174</v>
      </c>
      <c r="D127" s="163"/>
      <c r="E127" s="164" t="s">
        <v>174</v>
      </c>
      <c r="F127" s="164" t="s">
        <v>20</v>
      </c>
      <c r="G127" s="163" t="s">
        <v>175</v>
      </c>
      <c r="H127" s="163"/>
      <c r="I127" s="164"/>
    </row>
    <row r="128" spans="1:9" ht="22.5">
      <c r="A128" s="163">
        <v>250006</v>
      </c>
      <c r="B128" s="163">
        <v>122</v>
      </c>
      <c r="C128" s="164" t="s">
        <v>176</v>
      </c>
      <c r="D128" s="163"/>
      <c r="E128" s="164" t="s">
        <v>176</v>
      </c>
      <c r="F128" s="164" t="s">
        <v>20</v>
      </c>
      <c r="G128" s="163" t="s">
        <v>175</v>
      </c>
      <c r="H128" s="163"/>
      <c r="I128" s="164"/>
    </row>
    <row r="129" spans="1:9" ht="22.5">
      <c r="A129" s="163">
        <v>250007</v>
      </c>
      <c r="B129" s="163">
        <v>123</v>
      </c>
      <c r="C129" s="164" t="s">
        <v>177</v>
      </c>
      <c r="D129" s="163"/>
      <c r="E129" s="164" t="s">
        <v>177</v>
      </c>
      <c r="F129" s="164" t="s">
        <v>20</v>
      </c>
      <c r="G129" s="163" t="s">
        <v>175</v>
      </c>
      <c r="H129" s="163"/>
      <c r="I129" s="164"/>
    </row>
    <row r="130" spans="1:9" ht="22.5">
      <c r="A130" s="163">
        <v>250008</v>
      </c>
      <c r="B130" s="163">
        <v>124</v>
      </c>
      <c r="C130" s="164" t="s">
        <v>178</v>
      </c>
      <c r="D130" s="163"/>
      <c r="E130" s="164" t="s">
        <v>178</v>
      </c>
      <c r="F130" s="164" t="s">
        <v>20</v>
      </c>
      <c r="G130" s="163" t="s">
        <v>175</v>
      </c>
      <c r="H130" s="163"/>
      <c r="I130" s="164"/>
    </row>
    <row r="131" spans="1:9" ht="22.5">
      <c r="A131" s="163">
        <v>250009</v>
      </c>
      <c r="B131" s="163">
        <v>125</v>
      </c>
      <c r="C131" s="164" t="s">
        <v>179</v>
      </c>
      <c r="D131" s="163"/>
      <c r="E131" s="164" t="s">
        <v>179</v>
      </c>
      <c r="F131" s="164" t="s">
        <v>20</v>
      </c>
      <c r="G131" s="163" t="s">
        <v>175</v>
      </c>
      <c r="H131" s="163"/>
      <c r="I131" s="164"/>
    </row>
    <row r="132" spans="1:9" ht="22.5">
      <c r="A132" s="163">
        <v>250010</v>
      </c>
      <c r="B132" s="163">
        <v>126</v>
      </c>
      <c r="C132" s="164" t="s">
        <v>180</v>
      </c>
      <c r="D132" s="163"/>
      <c r="E132" s="164" t="s">
        <v>180</v>
      </c>
      <c r="F132" s="164" t="s">
        <v>20</v>
      </c>
      <c r="G132" s="163" t="s">
        <v>175</v>
      </c>
      <c r="H132" s="163"/>
      <c r="I132" s="164"/>
    </row>
    <row r="133" spans="1:9" ht="22.5">
      <c r="A133" s="163">
        <v>250011</v>
      </c>
      <c r="B133" s="163">
        <v>127</v>
      </c>
      <c r="C133" s="164" t="s">
        <v>181</v>
      </c>
      <c r="D133" s="163"/>
      <c r="E133" s="164" t="s">
        <v>181</v>
      </c>
      <c r="F133" s="164" t="s">
        <v>20</v>
      </c>
      <c r="G133" s="163" t="s">
        <v>175</v>
      </c>
      <c r="H133" s="163"/>
      <c r="I133" s="164"/>
    </row>
    <row r="134" spans="1:9" ht="22.5">
      <c r="A134" s="163">
        <v>250012</v>
      </c>
      <c r="B134" s="163">
        <v>128</v>
      </c>
      <c r="C134" s="164" t="s">
        <v>182</v>
      </c>
      <c r="D134" s="163"/>
      <c r="E134" s="164" t="s">
        <v>182</v>
      </c>
      <c r="F134" s="164" t="s">
        <v>20</v>
      </c>
      <c r="G134" s="163" t="s">
        <v>175</v>
      </c>
      <c r="H134" s="163"/>
      <c r="I134" s="164"/>
    </row>
    <row r="135" spans="1:9" ht="22.5">
      <c r="A135" s="163">
        <v>250013</v>
      </c>
      <c r="B135" s="163">
        <v>129</v>
      </c>
      <c r="C135" s="164" t="s">
        <v>183</v>
      </c>
      <c r="D135" s="163"/>
      <c r="E135" s="164" t="s">
        <v>183</v>
      </c>
      <c r="F135" s="164" t="s">
        <v>20</v>
      </c>
      <c r="G135" s="163" t="s">
        <v>175</v>
      </c>
      <c r="H135" s="163"/>
      <c r="I135" s="164"/>
    </row>
    <row r="136" spans="1:9" ht="22.5">
      <c r="A136" s="163">
        <v>250014</v>
      </c>
      <c r="B136" s="163">
        <v>130</v>
      </c>
      <c r="C136" s="164" t="s">
        <v>184</v>
      </c>
      <c r="D136" s="163"/>
      <c r="E136" s="164" t="s">
        <v>184</v>
      </c>
      <c r="F136" s="164" t="s">
        <v>20</v>
      </c>
      <c r="G136" s="163" t="s">
        <v>175</v>
      </c>
      <c r="H136" s="163"/>
      <c r="I136" s="164"/>
    </row>
    <row r="137" spans="1:9" ht="22.5">
      <c r="A137" s="163">
        <v>250015</v>
      </c>
      <c r="B137" s="163">
        <v>131</v>
      </c>
      <c r="C137" s="164" t="s">
        <v>185</v>
      </c>
      <c r="D137" s="163"/>
      <c r="E137" s="164" t="s">
        <v>185</v>
      </c>
      <c r="F137" s="164" t="s">
        <v>20</v>
      </c>
      <c r="G137" s="163" t="s">
        <v>175</v>
      </c>
      <c r="H137" s="163"/>
      <c r="I137" s="164"/>
    </row>
    <row r="138" spans="1:9" ht="22.5">
      <c r="A138" s="163">
        <v>250016</v>
      </c>
      <c r="B138" s="163">
        <v>132</v>
      </c>
      <c r="C138" s="164" t="s">
        <v>186</v>
      </c>
      <c r="D138" s="163"/>
      <c r="E138" s="164" t="s">
        <v>186</v>
      </c>
      <c r="F138" s="164" t="s">
        <v>20</v>
      </c>
      <c r="G138" s="163" t="s">
        <v>175</v>
      </c>
      <c r="H138" s="163"/>
      <c r="I138" s="164"/>
    </row>
    <row r="139" spans="1:9" ht="22.5">
      <c r="A139" s="163">
        <v>250017</v>
      </c>
      <c r="B139" s="163">
        <v>133</v>
      </c>
      <c r="C139" s="164" t="s">
        <v>187</v>
      </c>
      <c r="D139" s="163"/>
      <c r="E139" s="164" t="s">
        <v>187</v>
      </c>
      <c r="F139" s="164" t="s">
        <v>20</v>
      </c>
      <c r="G139" s="163" t="s">
        <v>175</v>
      </c>
      <c r="H139" s="163"/>
      <c r="I139" s="164"/>
    </row>
    <row r="140" spans="1:9" ht="22.5">
      <c r="A140" s="163">
        <v>250018</v>
      </c>
      <c r="B140" s="163">
        <v>134</v>
      </c>
      <c r="C140" s="164" t="s">
        <v>188</v>
      </c>
      <c r="D140" s="163"/>
      <c r="E140" s="164" t="s">
        <v>188</v>
      </c>
      <c r="F140" s="164" t="s">
        <v>20</v>
      </c>
      <c r="G140" s="163" t="s">
        <v>175</v>
      </c>
      <c r="H140" s="163"/>
      <c r="I140" s="164"/>
    </row>
    <row r="141" spans="1:9" ht="22.5">
      <c r="A141" s="163">
        <v>250019</v>
      </c>
      <c r="B141" s="163">
        <v>135</v>
      </c>
      <c r="C141" s="164" t="s">
        <v>189</v>
      </c>
      <c r="D141" s="163"/>
      <c r="E141" s="164" t="s">
        <v>189</v>
      </c>
      <c r="F141" s="164" t="s">
        <v>20</v>
      </c>
      <c r="G141" s="163" t="s">
        <v>175</v>
      </c>
      <c r="H141" s="163"/>
      <c r="I141" s="164"/>
    </row>
    <row r="142" spans="1:9" ht="22.5">
      <c r="A142" s="163">
        <v>250021</v>
      </c>
      <c r="B142" s="163">
        <v>136</v>
      </c>
      <c r="C142" s="164" t="s">
        <v>190</v>
      </c>
      <c r="D142" s="163"/>
      <c r="E142" s="164" t="s">
        <v>190</v>
      </c>
      <c r="F142" s="164" t="s">
        <v>20</v>
      </c>
      <c r="G142" s="163" t="s">
        <v>175</v>
      </c>
      <c r="H142" s="163"/>
      <c r="I142" s="164"/>
    </row>
    <row r="143" spans="1:9" ht="22.5">
      <c r="A143" s="163">
        <v>250048</v>
      </c>
      <c r="B143" s="163">
        <v>137</v>
      </c>
      <c r="C143" s="164" t="s">
        <v>191</v>
      </c>
      <c r="D143" s="163"/>
      <c r="E143" s="164" t="s">
        <v>191</v>
      </c>
      <c r="F143" s="164" t="s">
        <v>20</v>
      </c>
      <c r="G143" s="163" t="s">
        <v>175</v>
      </c>
      <c r="H143" s="163"/>
      <c r="I143" s="164"/>
    </row>
    <row r="144" spans="1:9" ht="22.5">
      <c r="A144" s="163">
        <v>250050</v>
      </c>
      <c r="B144" s="163">
        <v>138</v>
      </c>
      <c r="C144" s="164" t="s">
        <v>192</v>
      </c>
      <c r="D144" s="163"/>
      <c r="E144" s="164" t="s">
        <v>192</v>
      </c>
      <c r="F144" s="164" t="s">
        <v>20</v>
      </c>
      <c r="G144" s="163" t="s">
        <v>175</v>
      </c>
      <c r="H144" s="163"/>
      <c r="I144" s="164"/>
    </row>
    <row r="145" spans="1:9" ht="22.5">
      <c r="A145" s="163">
        <v>250051</v>
      </c>
      <c r="B145" s="163">
        <v>139</v>
      </c>
      <c r="C145" s="164" t="s">
        <v>193</v>
      </c>
      <c r="D145" s="163"/>
      <c r="E145" s="164" t="s">
        <v>193</v>
      </c>
      <c r="F145" s="164" t="s">
        <v>20</v>
      </c>
      <c r="G145" s="163" t="s">
        <v>175</v>
      </c>
      <c r="H145" s="163"/>
      <c r="I145" s="164"/>
    </row>
    <row r="146" spans="1:9" ht="22.5">
      <c r="A146" s="163">
        <v>250053</v>
      </c>
      <c r="B146" s="163">
        <v>140</v>
      </c>
      <c r="C146" s="164" t="s">
        <v>194</v>
      </c>
      <c r="D146" s="163"/>
      <c r="E146" s="164" t="s">
        <v>194</v>
      </c>
      <c r="F146" s="164" t="s">
        <v>20</v>
      </c>
      <c r="G146" s="163" t="s">
        <v>175</v>
      </c>
      <c r="H146" s="163"/>
      <c r="I146" s="164"/>
    </row>
    <row r="147" spans="1:9" ht="22.5">
      <c r="A147" s="163">
        <v>250054</v>
      </c>
      <c r="B147" s="163">
        <v>141</v>
      </c>
      <c r="C147" s="164" t="s">
        <v>195</v>
      </c>
      <c r="D147" s="163"/>
      <c r="E147" s="164" t="s">
        <v>195</v>
      </c>
      <c r="F147" s="164" t="s">
        <v>20</v>
      </c>
      <c r="G147" s="163" t="s">
        <v>175</v>
      </c>
      <c r="H147" s="163"/>
      <c r="I147" s="164"/>
    </row>
    <row r="148" spans="1:9" ht="22.5">
      <c r="A148" s="163">
        <v>250055</v>
      </c>
      <c r="B148" s="163">
        <v>142</v>
      </c>
      <c r="C148" s="164" t="s">
        <v>196</v>
      </c>
      <c r="D148" s="163"/>
      <c r="E148" s="164" t="s">
        <v>196</v>
      </c>
      <c r="F148" s="164" t="s">
        <v>20</v>
      </c>
      <c r="G148" s="163" t="s">
        <v>175</v>
      </c>
      <c r="H148" s="163"/>
      <c r="I148" s="164"/>
    </row>
    <row r="149" spans="1:9" ht="22.5">
      <c r="A149" s="163">
        <v>250057</v>
      </c>
      <c r="B149" s="163">
        <v>143</v>
      </c>
      <c r="C149" s="164" t="s">
        <v>197</v>
      </c>
      <c r="D149" s="163"/>
      <c r="E149" s="164" t="s">
        <v>197</v>
      </c>
      <c r="F149" s="164" t="s">
        <v>20</v>
      </c>
      <c r="G149" s="163" t="s">
        <v>175</v>
      </c>
      <c r="H149" s="163"/>
      <c r="I149" s="164"/>
    </row>
    <row r="150" spans="1:9" ht="22.5">
      <c r="A150" s="163">
        <v>250058</v>
      </c>
      <c r="B150" s="163">
        <v>144</v>
      </c>
      <c r="C150" s="164" t="s">
        <v>198</v>
      </c>
      <c r="D150" s="163"/>
      <c r="E150" s="164" t="s">
        <v>198</v>
      </c>
      <c r="F150" s="164" t="s">
        <v>20</v>
      </c>
      <c r="G150" s="163" t="s">
        <v>175</v>
      </c>
      <c r="H150" s="163"/>
      <c r="I150" s="164"/>
    </row>
    <row r="151" spans="1:9" ht="22.5">
      <c r="A151" s="163">
        <v>361001</v>
      </c>
      <c r="B151" s="163">
        <v>145</v>
      </c>
      <c r="C151" s="164" t="s">
        <v>199</v>
      </c>
      <c r="D151" s="163"/>
      <c r="E151" s="164" t="s">
        <v>199</v>
      </c>
      <c r="F151" s="164" t="s">
        <v>34</v>
      </c>
      <c r="G151" s="163" t="s">
        <v>12</v>
      </c>
      <c r="H151" s="163"/>
      <c r="I151" s="164"/>
    </row>
    <row r="152" spans="1:9" ht="22.5">
      <c r="A152" s="163">
        <v>362001</v>
      </c>
      <c r="B152" s="163">
        <v>146</v>
      </c>
      <c r="C152" s="164" t="s">
        <v>200</v>
      </c>
      <c r="D152" s="163"/>
      <c r="E152" s="164" t="s">
        <v>200</v>
      </c>
      <c r="F152" s="164" t="s">
        <v>34</v>
      </c>
      <c r="G152" s="163" t="s">
        <v>12</v>
      </c>
      <c r="H152" s="163"/>
      <c r="I152" s="164"/>
    </row>
    <row r="153" spans="1:9" ht="22.5">
      <c r="A153" s="163">
        <v>373001</v>
      </c>
      <c r="B153" s="163">
        <v>147</v>
      </c>
      <c r="C153" s="164" t="s">
        <v>201</v>
      </c>
      <c r="D153" s="163"/>
      <c r="E153" s="164" t="s">
        <v>201</v>
      </c>
      <c r="F153" s="164" t="s">
        <v>34</v>
      </c>
      <c r="G153" s="163" t="s">
        <v>12</v>
      </c>
      <c r="H153" s="163"/>
      <c r="I153" s="164"/>
    </row>
    <row r="154" spans="1:9" ht="22.5">
      <c r="A154" s="163">
        <v>470001</v>
      </c>
      <c r="B154" s="163">
        <v>148</v>
      </c>
      <c r="C154" s="164" t="s">
        <v>202</v>
      </c>
      <c r="D154" s="163"/>
      <c r="E154" s="164" t="s">
        <v>202</v>
      </c>
      <c r="F154" s="164" t="s">
        <v>34</v>
      </c>
      <c r="G154" s="163" t="s">
        <v>12</v>
      </c>
      <c r="H154" s="163"/>
      <c r="I154" s="164"/>
    </row>
    <row r="155" spans="1:9" ht="22.5">
      <c r="A155" s="163">
        <v>471001</v>
      </c>
      <c r="B155" s="163">
        <v>149</v>
      </c>
      <c r="C155" s="164" t="s">
        <v>203</v>
      </c>
      <c r="D155" s="163"/>
      <c r="E155" s="164" t="s">
        <v>203</v>
      </c>
      <c r="F155" s="164" t="s">
        <v>34</v>
      </c>
      <c r="G155" s="163" t="s">
        <v>12</v>
      </c>
      <c r="H155" s="163"/>
      <c r="I155" s="164"/>
    </row>
    <row r="156" spans="1:9" ht="22.5">
      <c r="A156" s="163">
        <v>363001</v>
      </c>
      <c r="B156" s="163">
        <v>150</v>
      </c>
      <c r="C156" s="164" t="s">
        <v>204</v>
      </c>
      <c r="D156" s="163"/>
      <c r="E156" s="164" t="s">
        <v>204</v>
      </c>
      <c r="F156" s="164" t="s">
        <v>34</v>
      </c>
      <c r="G156" s="163" t="s">
        <v>12</v>
      </c>
      <c r="H156" s="163"/>
      <c r="I156" s="164"/>
    </row>
    <row r="157" spans="1:9" ht="22.5">
      <c r="A157" s="163">
        <v>450001</v>
      </c>
      <c r="B157" s="163">
        <v>151</v>
      </c>
      <c r="C157" s="164" t="s">
        <v>205</v>
      </c>
      <c r="D157" s="163"/>
      <c r="E157" s="164" t="s">
        <v>205</v>
      </c>
      <c r="F157" s="164" t="s">
        <v>20</v>
      </c>
      <c r="G157" s="163" t="s">
        <v>12</v>
      </c>
      <c r="H157" s="163"/>
      <c r="I157" s="164"/>
    </row>
    <row r="158" spans="1:9" ht="22.5">
      <c r="A158" s="163">
        <v>454001</v>
      </c>
      <c r="B158" s="163">
        <v>152</v>
      </c>
      <c r="C158" s="164" t="s">
        <v>206</v>
      </c>
      <c r="D158" s="163"/>
      <c r="E158" s="164" t="s">
        <v>206</v>
      </c>
      <c r="F158" s="164" t="s">
        <v>34</v>
      </c>
      <c r="G158" s="163" t="s">
        <v>12</v>
      </c>
      <c r="H158" s="163"/>
      <c r="I158" s="164"/>
    </row>
    <row r="159" spans="1:9" ht="22.5">
      <c r="A159" s="163">
        <v>455001</v>
      </c>
      <c r="B159" s="163">
        <v>153</v>
      </c>
      <c r="C159" s="164" t="s">
        <v>207</v>
      </c>
      <c r="D159" s="163"/>
      <c r="E159" s="164" t="s">
        <v>207</v>
      </c>
      <c r="F159" s="164" t="s">
        <v>34</v>
      </c>
      <c r="G159" s="163" t="s">
        <v>12</v>
      </c>
      <c r="H159" s="163"/>
      <c r="I159" s="164"/>
    </row>
    <row r="160" spans="1:9" ht="22.5">
      <c r="A160" s="163">
        <v>457001</v>
      </c>
      <c r="B160" s="163">
        <v>154</v>
      </c>
      <c r="C160" s="164" t="s">
        <v>208</v>
      </c>
      <c r="D160" s="163"/>
      <c r="E160" s="164" t="s">
        <v>208</v>
      </c>
      <c r="F160" s="164" t="s">
        <v>34</v>
      </c>
      <c r="G160" s="163" t="s">
        <v>12</v>
      </c>
      <c r="H160" s="163"/>
      <c r="I160" s="164"/>
    </row>
    <row r="161" spans="1:9" ht="22.5">
      <c r="A161" s="163">
        <v>459001</v>
      </c>
      <c r="B161" s="163">
        <v>155</v>
      </c>
      <c r="C161" s="164" t="s">
        <v>209</v>
      </c>
      <c r="D161" s="163"/>
      <c r="E161" s="164" t="s">
        <v>209</v>
      </c>
      <c r="F161" s="164" t="s">
        <v>34</v>
      </c>
      <c r="G161" s="163" t="s">
        <v>12</v>
      </c>
      <c r="H161" s="163"/>
      <c r="I161" s="164"/>
    </row>
    <row r="162" spans="1:9" ht="22.5">
      <c r="A162" s="163">
        <v>461001</v>
      </c>
      <c r="B162" s="163">
        <v>156</v>
      </c>
      <c r="C162" s="164" t="s">
        <v>210</v>
      </c>
      <c r="D162" s="163"/>
      <c r="E162" s="164" t="s">
        <v>210</v>
      </c>
      <c r="F162" s="164" t="s">
        <v>34</v>
      </c>
      <c r="G162" s="163" t="s">
        <v>12</v>
      </c>
      <c r="H162" s="163"/>
      <c r="I162" s="164"/>
    </row>
    <row r="163" spans="1:9" ht="22.5">
      <c r="A163" s="163">
        <v>463001</v>
      </c>
      <c r="B163" s="163">
        <v>157</v>
      </c>
      <c r="C163" s="164" t="s">
        <v>211</v>
      </c>
      <c r="D163" s="163"/>
      <c r="E163" s="164" t="s">
        <v>211</v>
      </c>
      <c r="F163" s="164" t="s">
        <v>34</v>
      </c>
      <c r="G163" s="163" t="s">
        <v>12</v>
      </c>
      <c r="H163" s="163"/>
      <c r="I163" s="164"/>
    </row>
    <row r="164" spans="1:9" ht="22.5">
      <c r="A164" s="163">
        <v>465001</v>
      </c>
      <c r="B164" s="163">
        <v>158</v>
      </c>
      <c r="C164" s="164" t="s">
        <v>212</v>
      </c>
      <c r="D164" s="163"/>
      <c r="E164" s="164" t="s">
        <v>212</v>
      </c>
      <c r="F164" s="164" t="s">
        <v>34</v>
      </c>
      <c r="G164" s="163" t="s">
        <v>12</v>
      </c>
      <c r="H164" s="163"/>
      <c r="I164" s="164"/>
    </row>
    <row r="165" spans="1:9" ht="22.5">
      <c r="A165" s="163">
        <v>466001</v>
      </c>
      <c r="B165" s="163">
        <v>159</v>
      </c>
      <c r="C165" s="164" t="s">
        <v>213</v>
      </c>
      <c r="D165" s="163"/>
      <c r="E165" s="164" t="s">
        <v>213</v>
      </c>
      <c r="F165" s="164" t="s">
        <v>34</v>
      </c>
      <c r="G165" s="163" t="s">
        <v>12</v>
      </c>
      <c r="H165" s="163"/>
      <c r="I165" s="164"/>
    </row>
    <row r="166" spans="1:9" ht="22.5">
      <c r="A166" s="163">
        <v>467001</v>
      </c>
      <c r="B166" s="163">
        <v>160</v>
      </c>
      <c r="C166" s="164" t="s">
        <v>214</v>
      </c>
      <c r="D166" s="163"/>
      <c r="E166" s="164" t="s">
        <v>214</v>
      </c>
      <c r="F166" s="164" t="s">
        <v>34</v>
      </c>
      <c r="G166" s="163" t="s">
        <v>12</v>
      </c>
      <c r="H166" s="163"/>
      <c r="I166" s="164"/>
    </row>
    <row r="167" spans="1:9" ht="22.5">
      <c r="A167" s="163">
        <v>469001</v>
      </c>
      <c r="B167" s="163">
        <v>161</v>
      </c>
      <c r="C167" s="164" t="s">
        <v>215</v>
      </c>
      <c r="D167" s="163"/>
      <c r="E167" s="164" t="s">
        <v>215</v>
      </c>
      <c r="F167" s="164" t="s">
        <v>34</v>
      </c>
      <c r="G167" s="163" t="s">
        <v>12</v>
      </c>
      <c r="H167" s="163"/>
      <c r="I167" s="164"/>
    </row>
    <row r="168" spans="1:9" ht="22.5">
      <c r="A168" s="163">
        <v>250059</v>
      </c>
      <c r="B168" s="163">
        <v>162</v>
      </c>
      <c r="C168" s="164" t="s">
        <v>216</v>
      </c>
      <c r="D168" s="163"/>
      <c r="E168" s="164" t="s">
        <v>216</v>
      </c>
      <c r="F168" s="164" t="s">
        <v>20</v>
      </c>
      <c r="G168" s="163" t="s">
        <v>175</v>
      </c>
      <c r="H168" s="163"/>
      <c r="I168" s="164"/>
    </row>
    <row r="169" spans="1:9" ht="22.5">
      <c r="A169" s="163">
        <v>601001</v>
      </c>
      <c r="B169" s="163">
        <v>163</v>
      </c>
      <c r="C169" s="164" t="s">
        <v>217</v>
      </c>
      <c r="D169" s="163"/>
      <c r="E169" s="164" t="s">
        <v>217</v>
      </c>
      <c r="F169" s="164" t="s">
        <v>11</v>
      </c>
      <c r="G169" s="163" t="s">
        <v>12</v>
      </c>
      <c r="H169" s="163"/>
      <c r="I169" s="164"/>
    </row>
    <row r="170" spans="1:9" ht="22.5">
      <c r="A170" s="163">
        <v>602001</v>
      </c>
      <c r="B170" s="163">
        <v>164</v>
      </c>
      <c r="C170" s="164" t="s">
        <v>218</v>
      </c>
      <c r="D170" s="163"/>
      <c r="E170" s="164" t="s">
        <v>218</v>
      </c>
      <c r="F170" s="164" t="s">
        <v>11</v>
      </c>
      <c r="G170" s="163" t="s">
        <v>12</v>
      </c>
      <c r="H170" s="163"/>
      <c r="I170" s="164"/>
    </row>
    <row r="171" spans="1:9" ht="22.5">
      <c r="A171" s="163">
        <v>603001</v>
      </c>
      <c r="B171" s="163">
        <v>165</v>
      </c>
      <c r="C171" s="164" t="s">
        <v>219</v>
      </c>
      <c r="D171" s="163"/>
      <c r="E171" s="164" t="s">
        <v>219</v>
      </c>
      <c r="F171" s="164" t="s">
        <v>11</v>
      </c>
      <c r="G171" s="163" t="s">
        <v>12</v>
      </c>
      <c r="H171" s="163"/>
      <c r="I171" s="164"/>
    </row>
    <row r="172" spans="1:9" ht="22.5">
      <c r="A172" s="163">
        <v>604001</v>
      </c>
      <c r="B172" s="163">
        <v>166</v>
      </c>
      <c r="C172" s="164" t="s">
        <v>220</v>
      </c>
      <c r="D172" s="163"/>
      <c r="E172" s="164" t="s">
        <v>220</v>
      </c>
      <c r="F172" s="164" t="s">
        <v>11</v>
      </c>
      <c r="G172" s="163" t="s">
        <v>12</v>
      </c>
      <c r="H172" s="163"/>
      <c r="I172" s="164"/>
    </row>
    <row r="173" spans="1:9" ht="22.5">
      <c r="A173" s="163">
        <v>605001</v>
      </c>
      <c r="B173" s="163">
        <v>167</v>
      </c>
      <c r="C173" s="164" t="s">
        <v>221</v>
      </c>
      <c r="D173" s="163"/>
      <c r="E173" s="164" t="s">
        <v>221</v>
      </c>
      <c r="F173" s="164" t="s">
        <v>11</v>
      </c>
      <c r="G173" s="163" t="s">
        <v>12</v>
      </c>
      <c r="H173" s="163"/>
      <c r="I173" s="164"/>
    </row>
    <row r="174" spans="1:9" ht="22.5">
      <c r="A174" s="163">
        <v>606001</v>
      </c>
      <c r="B174" s="163">
        <v>168</v>
      </c>
      <c r="C174" s="164" t="s">
        <v>222</v>
      </c>
      <c r="D174" s="163"/>
      <c r="E174" s="164" t="s">
        <v>222</v>
      </c>
      <c r="F174" s="164" t="s">
        <v>11</v>
      </c>
      <c r="G174" s="163" t="s">
        <v>12</v>
      </c>
      <c r="H174" s="163"/>
      <c r="I174" s="164"/>
    </row>
    <row r="175" spans="1:9" ht="22.5">
      <c r="A175" s="163">
        <v>607001</v>
      </c>
      <c r="B175" s="163">
        <v>169</v>
      </c>
      <c r="C175" s="164" t="s">
        <v>223</v>
      </c>
      <c r="D175" s="163"/>
      <c r="E175" s="164" t="s">
        <v>223</v>
      </c>
      <c r="F175" s="164" t="s">
        <v>11</v>
      </c>
      <c r="G175" s="163" t="s">
        <v>12</v>
      </c>
      <c r="H175" s="163"/>
      <c r="I175" s="164"/>
    </row>
    <row r="176" spans="1:9" ht="22.5">
      <c r="A176" s="163">
        <v>608001</v>
      </c>
      <c r="B176" s="163">
        <v>170</v>
      </c>
      <c r="C176" s="164" t="s">
        <v>224</v>
      </c>
      <c r="D176" s="163"/>
      <c r="E176" s="164" t="s">
        <v>224</v>
      </c>
      <c r="F176" s="164" t="s">
        <v>11</v>
      </c>
      <c r="G176" s="163" t="s">
        <v>12</v>
      </c>
      <c r="H176" s="163"/>
      <c r="I176" s="164"/>
    </row>
    <row r="177" spans="1:9" ht="22.5">
      <c r="A177" s="163">
        <v>609001</v>
      </c>
      <c r="B177" s="163">
        <v>171</v>
      </c>
      <c r="C177" s="164" t="s">
        <v>225</v>
      </c>
      <c r="D177" s="163"/>
      <c r="E177" s="164" t="s">
        <v>225</v>
      </c>
      <c r="F177" s="164" t="s">
        <v>11</v>
      </c>
      <c r="G177" s="163" t="s">
        <v>12</v>
      </c>
      <c r="H177" s="163"/>
      <c r="I177" s="164"/>
    </row>
    <row r="178" spans="1:9" ht="22.5">
      <c r="A178" s="163">
        <v>610001</v>
      </c>
      <c r="B178" s="163">
        <v>172</v>
      </c>
      <c r="C178" s="164" t="s">
        <v>226</v>
      </c>
      <c r="D178" s="163"/>
      <c r="E178" s="164" t="s">
        <v>226</v>
      </c>
      <c r="F178" s="164" t="s">
        <v>11</v>
      </c>
      <c r="G178" s="163" t="s">
        <v>12</v>
      </c>
      <c r="H178" s="163"/>
      <c r="I178" s="164"/>
    </row>
    <row r="179" spans="1:9" ht="22.5">
      <c r="A179" s="163">
        <v>611001</v>
      </c>
      <c r="B179" s="163">
        <v>173</v>
      </c>
      <c r="C179" s="164" t="s">
        <v>227</v>
      </c>
      <c r="D179" s="163"/>
      <c r="E179" s="164" t="s">
        <v>227</v>
      </c>
      <c r="F179" s="164" t="s">
        <v>11</v>
      </c>
      <c r="G179" s="163" t="s">
        <v>12</v>
      </c>
      <c r="H179" s="163"/>
      <c r="I179" s="164"/>
    </row>
    <row r="180" spans="1:9" ht="22.5">
      <c r="A180" s="163">
        <v>612001</v>
      </c>
      <c r="B180" s="163">
        <v>174</v>
      </c>
      <c r="C180" s="164" t="s">
        <v>228</v>
      </c>
      <c r="D180" s="163"/>
      <c r="E180" s="164" t="s">
        <v>228</v>
      </c>
      <c r="F180" s="164" t="s">
        <v>11</v>
      </c>
      <c r="G180" s="163" t="s">
        <v>12</v>
      </c>
      <c r="H180" s="163"/>
      <c r="I180" s="164"/>
    </row>
    <row r="181" spans="1:9" ht="22.5">
      <c r="A181" s="163">
        <v>613001</v>
      </c>
      <c r="B181" s="163">
        <v>175</v>
      </c>
      <c r="C181" s="164" t="s">
        <v>229</v>
      </c>
      <c r="D181" s="163"/>
      <c r="E181" s="164" t="s">
        <v>229</v>
      </c>
      <c r="F181" s="164" t="s">
        <v>11</v>
      </c>
      <c r="G181" s="163" t="s">
        <v>12</v>
      </c>
      <c r="H181" s="163"/>
      <c r="I181" s="164"/>
    </row>
    <row r="182" spans="1:9" ht="22.5">
      <c r="A182" s="163">
        <v>614001</v>
      </c>
      <c r="B182" s="163">
        <v>176</v>
      </c>
      <c r="C182" s="164" t="s">
        <v>230</v>
      </c>
      <c r="D182" s="163"/>
      <c r="E182" s="164" t="s">
        <v>230</v>
      </c>
      <c r="F182" s="164" t="s">
        <v>11</v>
      </c>
      <c r="G182" s="163" t="s">
        <v>12</v>
      </c>
      <c r="H182" s="163"/>
      <c r="I182" s="164"/>
    </row>
    <row r="183" spans="1:9" ht="22.5">
      <c r="A183" s="163">
        <v>615001</v>
      </c>
      <c r="B183" s="163">
        <v>177</v>
      </c>
      <c r="C183" s="164" t="s">
        <v>231</v>
      </c>
      <c r="D183" s="163"/>
      <c r="E183" s="164" t="s">
        <v>231</v>
      </c>
      <c r="F183" s="164" t="s">
        <v>11</v>
      </c>
      <c r="G183" s="163" t="s">
        <v>12</v>
      </c>
      <c r="H183" s="163"/>
      <c r="I183" s="164"/>
    </row>
    <row r="184" spans="1:9" ht="22.5">
      <c r="A184" s="163">
        <v>616001</v>
      </c>
      <c r="B184" s="163">
        <v>178</v>
      </c>
      <c r="C184" s="164" t="s">
        <v>232</v>
      </c>
      <c r="D184" s="163"/>
      <c r="E184" s="164" t="s">
        <v>232</v>
      </c>
      <c r="F184" s="164" t="s">
        <v>11</v>
      </c>
      <c r="G184" s="163" t="s">
        <v>12</v>
      </c>
      <c r="H184" s="163"/>
      <c r="I184" s="164"/>
    </row>
    <row r="185" spans="1:9" ht="22.5">
      <c r="A185" s="163">
        <v>617001</v>
      </c>
      <c r="B185" s="163">
        <v>179</v>
      </c>
      <c r="C185" s="164" t="s">
        <v>233</v>
      </c>
      <c r="D185" s="163"/>
      <c r="E185" s="164" t="s">
        <v>233</v>
      </c>
      <c r="F185" s="164" t="s">
        <v>11</v>
      </c>
      <c r="G185" s="163" t="s">
        <v>12</v>
      </c>
      <c r="H185" s="163"/>
      <c r="I185" s="164"/>
    </row>
    <row r="186" spans="1:9" ht="22.5">
      <c r="A186" s="163">
        <v>618001</v>
      </c>
      <c r="B186" s="163">
        <v>180</v>
      </c>
      <c r="C186" s="164" t="s">
        <v>234</v>
      </c>
      <c r="D186" s="163"/>
      <c r="E186" s="164" t="s">
        <v>234</v>
      </c>
      <c r="F186" s="164" t="s">
        <v>11</v>
      </c>
      <c r="G186" s="163" t="s">
        <v>12</v>
      </c>
      <c r="H186" s="163"/>
      <c r="I186" s="164"/>
    </row>
    <row r="187" spans="1:9" ht="22.5">
      <c r="A187" s="163">
        <v>619001</v>
      </c>
      <c r="B187" s="163">
        <v>181</v>
      </c>
      <c r="C187" s="164" t="s">
        <v>235</v>
      </c>
      <c r="D187" s="163"/>
      <c r="E187" s="164" t="s">
        <v>235</v>
      </c>
      <c r="F187" s="164" t="s">
        <v>11</v>
      </c>
      <c r="G187" s="163" t="s">
        <v>12</v>
      </c>
      <c r="H187" s="163"/>
      <c r="I187" s="164"/>
    </row>
    <row r="188" spans="1:9" ht="22.5">
      <c r="A188" s="163">
        <v>620001</v>
      </c>
      <c r="B188" s="163">
        <v>182</v>
      </c>
      <c r="C188" s="164" t="s">
        <v>236</v>
      </c>
      <c r="D188" s="163"/>
      <c r="E188" s="164" t="s">
        <v>236</v>
      </c>
      <c r="F188" s="164" t="s">
        <v>11</v>
      </c>
      <c r="G188" s="163" t="s">
        <v>12</v>
      </c>
      <c r="H188" s="163"/>
      <c r="I188" s="164"/>
    </row>
    <row r="189" spans="1:9" ht="22.5">
      <c r="A189" s="163">
        <v>621001</v>
      </c>
      <c r="B189" s="163">
        <v>183</v>
      </c>
      <c r="C189" s="164" t="s">
        <v>237</v>
      </c>
      <c r="D189" s="163"/>
      <c r="E189" s="164" t="s">
        <v>237</v>
      </c>
      <c r="F189" s="164" t="s">
        <v>11</v>
      </c>
      <c r="G189" s="163" t="s">
        <v>12</v>
      </c>
      <c r="H189" s="163"/>
      <c r="I189" s="164"/>
    </row>
    <row r="190" spans="1:9" ht="22.5">
      <c r="A190" s="163">
        <v>622001</v>
      </c>
      <c r="B190" s="163">
        <v>184</v>
      </c>
      <c r="C190" s="164" t="s">
        <v>238</v>
      </c>
      <c r="D190" s="163"/>
      <c r="E190" s="164" t="s">
        <v>238</v>
      </c>
      <c r="F190" s="164" t="s">
        <v>11</v>
      </c>
      <c r="G190" s="163" t="s">
        <v>12</v>
      </c>
      <c r="H190" s="163"/>
      <c r="I190" s="164"/>
    </row>
    <row r="191" spans="1:9" ht="22.5">
      <c r="A191" s="163">
        <v>623001</v>
      </c>
      <c r="B191" s="163">
        <v>185</v>
      </c>
      <c r="C191" s="164" t="s">
        <v>239</v>
      </c>
      <c r="D191" s="163"/>
      <c r="E191" s="164" t="s">
        <v>239</v>
      </c>
      <c r="F191" s="164" t="s">
        <v>11</v>
      </c>
      <c r="G191" s="163" t="s">
        <v>12</v>
      </c>
      <c r="H191" s="163"/>
      <c r="I191" s="164"/>
    </row>
    <row r="192" spans="1:9" ht="22.5">
      <c r="A192" s="163">
        <v>624001</v>
      </c>
      <c r="B192" s="163">
        <v>186</v>
      </c>
      <c r="C192" s="164" t="s">
        <v>240</v>
      </c>
      <c r="D192" s="163"/>
      <c r="E192" s="164" t="s">
        <v>240</v>
      </c>
      <c r="F192" s="164" t="s">
        <v>11</v>
      </c>
      <c r="G192" s="163" t="s">
        <v>12</v>
      </c>
      <c r="H192" s="163"/>
      <c r="I192" s="164"/>
    </row>
    <row r="193" spans="1:9" ht="22.5">
      <c r="A193" s="163">
        <v>625001</v>
      </c>
      <c r="B193" s="163">
        <v>187</v>
      </c>
      <c r="C193" s="164" t="s">
        <v>241</v>
      </c>
      <c r="D193" s="163"/>
      <c r="E193" s="164" t="s">
        <v>241</v>
      </c>
      <c r="F193" s="164" t="s">
        <v>11</v>
      </c>
      <c r="G193" s="163" t="s">
        <v>12</v>
      </c>
      <c r="H193" s="163"/>
      <c r="I193" s="164"/>
    </row>
    <row r="194" spans="1:9" ht="22.5">
      <c r="A194" s="163">
        <v>626001</v>
      </c>
      <c r="B194" s="163">
        <v>188</v>
      </c>
      <c r="C194" s="164" t="s">
        <v>242</v>
      </c>
      <c r="D194" s="163"/>
      <c r="E194" s="164" t="s">
        <v>242</v>
      </c>
      <c r="F194" s="164" t="s">
        <v>11</v>
      </c>
      <c r="G194" s="163" t="s">
        <v>12</v>
      </c>
      <c r="H194" s="163"/>
      <c r="I194" s="164"/>
    </row>
    <row r="195" spans="1:9" ht="22.5">
      <c r="A195" s="163">
        <v>627001</v>
      </c>
      <c r="B195" s="163">
        <v>189</v>
      </c>
      <c r="C195" s="164" t="s">
        <v>243</v>
      </c>
      <c r="D195" s="163"/>
      <c r="E195" s="164" t="s">
        <v>243</v>
      </c>
      <c r="F195" s="164" t="s">
        <v>11</v>
      </c>
      <c r="G195" s="163" t="s">
        <v>12</v>
      </c>
      <c r="H195" s="163"/>
      <c r="I195" s="164"/>
    </row>
    <row r="196" spans="1:9" ht="22.5">
      <c r="A196" s="163">
        <v>628001</v>
      </c>
      <c r="B196" s="163">
        <v>190</v>
      </c>
      <c r="C196" s="164" t="s">
        <v>244</v>
      </c>
      <c r="D196" s="163"/>
      <c r="E196" s="164" t="s">
        <v>244</v>
      </c>
      <c r="F196" s="164" t="s">
        <v>11</v>
      </c>
      <c r="G196" s="163" t="s">
        <v>12</v>
      </c>
      <c r="H196" s="163"/>
      <c r="I196" s="164"/>
    </row>
    <row r="197" spans="1:9" ht="22.5">
      <c r="A197" s="163">
        <v>629001</v>
      </c>
      <c r="B197" s="163">
        <v>191</v>
      </c>
      <c r="C197" s="164" t="s">
        <v>245</v>
      </c>
      <c r="D197" s="163"/>
      <c r="E197" s="164" t="s">
        <v>245</v>
      </c>
      <c r="F197" s="164" t="s">
        <v>11</v>
      </c>
      <c r="G197" s="163" t="s">
        <v>12</v>
      </c>
      <c r="H197" s="163"/>
      <c r="I197" s="164"/>
    </row>
    <row r="198" spans="1:9" ht="22.5">
      <c r="A198" s="163">
        <v>630001</v>
      </c>
      <c r="B198" s="163">
        <v>192</v>
      </c>
      <c r="C198" s="164" t="s">
        <v>246</v>
      </c>
      <c r="D198" s="163"/>
      <c r="E198" s="164" t="s">
        <v>246</v>
      </c>
      <c r="F198" s="164" t="s">
        <v>11</v>
      </c>
      <c r="G198" s="163" t="s">
        <v>12</v>
      </c>
      <c r="H198" s="163"/>
      <c r="I198" s="164"/>
    </row>
    <row r="199" spans="1:9" ht="22.5">
      <c r="A199" s="163">
        <v>631001</v>
      </c>
      <c r="B199" s="163">
        <v>193</v>
      </c>
      <c r="C199" s="164" t="s">
        <v>247</v>
      </c>
      <c r="D199" s="163"/>
      <c r="E199" s="164" t="s">
        <v>247</v>
      </c>
      <c r="F199" s="164" t="s">
        <v>11</v>
      </c>
      <c r="G199" s="163" t="s">
        <v>12</v>
      </c>
      <c r="H199" s="163"/>
      <c r="I199" s="164"/>
    </row>
    <row r="200" spans="1:9" ht="22.5">
      <c r="A200" s="163">
        <v>632001</v>
      </c>
      <c r="B200" s="163">
        <v>194</v>
      </c>
      <c r="C200" s="164" t="s">
        <v>248</v>
      </c>
      <c r="D200" s="163"/>
      <c r="E200" s="164" t="s">
        <v>248</v>
      </c>
      <c r="F200" s="164" t="s">
        <v>11</v>
      </c>
      <c r="G200" s="163" t="s">
        <v>12</v>
      </c>
      <c r="H200" s="163"/>
      <c r="I200" s="164"/>
    </row>
    <row r="201" spans="1:9" ht="22.5">
      <c r="A201" s="163">
        <v>633001</v>
      </c>
      <c r="B201" s="163">
        <v>195</v>
      </c>
      <c r="C201" s="164" t="s">
        <v>249</v>
      </c>
      <c r="D201" s="163"/>
      <c r="E201" s="164" t="s">
        <v>249</v>
      </c>
      <c r="F201" s="164" t="s">
        <v>11</v>
      </c>
      <c r="G201" s="163" t="s">
        <v>12</v>
      </c>
      <c r="H201" s="163"/>
      <c r="I201" s="164"/>
    </row>
    <row r="202" spans="1:9" ht="22.5">
      <c r="A202" s="163">
        <v>634001</v>
      </c>
      <c r="B202" s="163">
        <v>196</v>
      </c>
      <c r="C202" s="164" t="s">
        <v>250</v>
      </c>
      <c r="D202" s="163"/>
      <c r="E202" s="164" t="s">
        <v>250</v>
      </c>
      <c r="F202" s="164" t="s">
        <v>11</v>
      </c>
      <c r="G202" s="163" t="s">
        <v>12</v>
      </c>
      <c r="H202" s="163"/>
      <c r="I202" s="164"/>
    </row>
    <row r="203" spans="1:9" ht="22.5">
      <c r="A203" s="163">
        <v>635001</v>
      </c>
      <c r="B203" s="163">
        <v>197</v>
      </c>
      <c r="C203" s="164" t="s">
        <v>251</v>
      </c>
      <c r="D203" s="163"/>
      <c r="E203" s="164" t="s">
        <v>251</v>
      </c>
      <c r="F203" s="164" t="s">
        <v>11</v>
      </c>
      <c r="G203" s="163" t="s">
        <v>12</v>
      </c>
      <c r="H203" s="163"/>
      <c r="I203" s="164"/>
    </row>
    <row r="204" spans="1:9" ht="22.5">
      <c r="A204" s="163">
        <v>636001</v>
      </c>
      <c r="B204" s="163">
        <v>198</v>
      </c>
      <c r="C204" s="164" t="s">
        <v>252</v>
      </c>
      <c r="D204" s="163"/>
      <c r="E204" s="164" t="s">
        <v>252</v>
      </c>
      <c r="F204" s="164" t="s">
        <v>11</v>
      </c>
      <c r="G204" s="163" t="s">
        <v>12</v>
      </c>
      <c r="H204" s="163"/>
      <c r="I204" s="164"/>
    </row>
    <row r="205" spans="1:9" ht="22.5">
      <c r="A205" s="163">
        <v>637001</v>
      </c>
      <c r="B205" s="163">
        <v>199</v>
      </c>
      <c r="C205" s="164" t="s">
        <v>253</v>
      </c>
      <c r="D205" s="163"/>
      <c r="E205" s="164" t="s">
        <v>253</v>
      </c>
      <c r="F205" s="164" t="s">
        <v>11</v>
      </c>
      <c r="G205" s="163" t="s">
        <v>12</v>
      </c>
      <c r="H205" s="163"/>
      <c r="I205" s="164"/>
    </row>
    <row r="206" spans="1:9" ht="22.5">
      <c r="A206" s="163">
        <v>638001</v>
      </c>
      <c r="B206" s="163">
        <v>200</v>
      </c>
      <c r="C206" s="164" t="s">
        <v>254</v>
      </c>
      <c r="D206" s="163"/>
      <c r="E206" s="164" t="s">
        <v>254</v>
      </c>
      <c r="F206" s="164" t="s">
        <v>11</v>
      </c>
      <c r="G206" s="163" t="s">
        <v>12</v>
      </c>
      <c r="H206" s="163"/>
      <c r="I206" s="164"/>
    </row>
    <row r="207" spans="1:9" ht="22.5">
      <c r="A207" s="163">
        <v>641001</v>
      </c>
      <c r="B207" s="163">
        <v>201</v>
      </c>
      <c r="C207" s="164" t="s">
        <v>255</v>
      </c>
      <c r="D207" s="163"/>
      <c r="E207" s="164" t="s">
        <v>255</v>
      </c>
      <c r="F207" s="164" t="s">
        <v>11</v>
      </c>
      <c r="G207" s="163" t="s">
        <v>12</v>
      </c>
      <c r="H207" s="163"/>
      <c r="I207" s="164"/>
    </row>
    <row r="208" spans="1:9" ht="22.5">
      <c r="A208" s="163">
        <v>642001</v>
      </c>
      <c r="B208" s="163">
        <v>202</v>
      </c>
      <c r="C208" s="164" t="s">
        <v>256</v>
      </c>
      <c r="D208" s="163"/>
      <c r="E208" s="164" t="s">
        <v>256</v>
      </c>
      <c r="F208" s="164" t="s">
        <v>11</v>
      </c>
      <c r="G208" s="163" t="s">
        <v>12</v>
      </c>
      <c r="H208" s="163"/>
      <c r="I208" s="164"/>
    </row>
    <row r="209" spans="1:9" ht="22.5">
      <c r="A209" s="163">
        <v>643001</v>
      </c>
      <c r="B209" s="163">
        <v>203</v>
      </c>
      <c r="C209" s="164" t="s">
        <v>257</v>
      </c>
      <c r="D209" s="163"/>
      <c r="E209" s="164" t="s">
        <v>257</v>
      </c>
      <c r="F209" s="164" t="s">
        <v>11</v>
      </c>
      <c r="G209" s="163" t="s">
        <v>12</v>
      </c>
      <c r="H209" s="163"/>
      <c r="I209" s="164"/>
    </row>
    <row r="210" spans="1:9" ht="22.5">
      <c r="A210" s="163">
        <v>644001</v>
      </c>
      <c r="B210" s="163">
        <v>204</v>
      </c>
      <c r="C210" s="164" t="s">
        <v>258</v>
      </c>
      <c r="D210" s="163"/>
      <c r="E210" s="164" t="s">
        <v>258</v>
      </c>
      <c r="F210" s="164" t="s">
        <v>11</v>
      </c>
      <c r="G210" s="163" t="s">
        <v>12</v>
      </c>
      <c r="H210" s="163"/>
      <c r="I210" s="164"/>
    </row>
    <row r="211" spans="1:9" ht="22.5">
      <c r="A211" s="163">
        <v>645001</v>
      </c>
      <c r="B211" s="163">
        <v>205</v>
      </c>
      <c r="C211" s="164" t="s">
        <v>259</v>
      </c>
      <c r="D211" s="163"/>
      <c r="E211" s="164" t="s">
        <v>259</v>
      </c>
      <c r="F211" s="164" t="s">
        <v>11</v>
      </c>
      <c r="G211" s="163" t="s">
        <v>12</v>
      </c>
      <c r="H211" s="163"/>
      <c r="I211" s="164"/>
    </row>
    <row r="212" spans="1:9" ht="22.5">
      <c r="A212" s="163">
        <v>646001</v>
      </c>
      <c r="B212" s="163">
        <v>206</v>
      </c>
      <c r="C212" s="164" t="s">
        <v>260</v>
      </c>
      <c r="D212" s="163"/>
      <c r="E212" s="164" t="s">
        <v>260</v>
      </c>
      <c r="F212" s="164" t="s">
        <v>11</v>
      </c>
      <c r="G212" s="163" t="s">
        <v>12</v>
      </c>
      <c r="H212" s="163"/>
      <c r="I212" s="164"/>
    </row>
    <row r="213" spans="1:9" ht="22.5">
      <c r="A213" s="163">
        <v>647001</v>
      </c>
      <c r="B213" s="163">
        <v>207</v>
      </c>
      <c r="C213" s="164" t="s">
        <v>261</v>
      </c>
      <c r="D213" s="163"/>
      <c r="E213" s="164" t="s">
        <v>261</v>
      </c>
      <c r="F213" s="164" t="s">
        <v>11</v>
      </c>
      <c r="G213" s="163" t="s">
        <v>12</v>
      </c>
      <c r="H213" s="163"/>
      <c r="I213" s="164"/>
    </row>
    <row r="214" spans="1:9" ht="22.5">
      <c r="A214" s="163">
        <v>648001</v>
      </c>
      <c r="B214" s="163">
        <v>208</v>
      </c>
      <c r="C214" s="164" t="s">
        <v>262</v>
      </c>
      <c r="D214" s="163"/>
      <c r="E214" s="164" t="s">
        <v>262</v>
      </c>
      <c r="F214" s="164" t="s">
        <v>11</v>
      </c>
      <c r="G214" s="163" t="s">
        <v>12</v>
      </c>
      <c r="H214" s="163"/>
      <c r="I214" s="164"/>
    </row>
    <row r="215" spans="1:9" ht="22.5">
      <c r="A215" s="163">
        <v>649001</v>
      </c>
      <c r="B215" s="163">
        <v>209</v>
      </c>
      <c r="C215" s="164" t="s">
        <v>263</v>
      </c>
      <c r="D215" s="163"/>
      <c r="E215" s="164" t="s">
        <v>263</v>
      </c>
      <c r="F215" s="164" t="s">
        <v>11</v>
      </c>
      <c r="G215" s="163" t="s">
        <v>12</v>
      </c>
      <c r="H215" s="163"/>
      <c r="I215" s="164"/>
    </row>
    <row r="216" spans="1:9" ht="22.5">
      <c r="A216" s="163">
        <v>650001</v>
      </c>
      <c r="B216" s="163">
        <v>210</v>
      </c>
      <c r="C216" s="164" t="s">
        <v>264</v>
      </c>
      <c r="D216" s="163"/>
      <c r="E216" s="164" t="s">
        <v>264</v>
      </c>
      <c r="F216" s="164" t="s">
        <v>11</v>
      </c>
      <c r="G216" s="163" t="s">
        <v>12</v>
      </c>
      <c r="H216" s="163"/>
      <c r="I216" s="164"/>
    </row>
    <row r="217" spans="1:9" ht="22.5">
      <c r="A217" s="163">
        <v>651001</v>
      </c>
      <c r="B217" s="163">
        <v>211</v>
      </c>
      <c r="C217" s="164" t="s">
        <v>265</v>
      </c>
      <c r="D217" s="163"/>
      <c r="E217" s="164" t="s">
        <v>265</v>
      </c>
      <c r="F217" s="164" t="s">
        <v>11</v>
      </c>
      <c r="G217" s="163" t="s">
        <v>12</v>
      </c>
      <c r="H217" s="163"/>
      <c r="I217" s="164"/>
    </row>
    <row r="218" spans="1:9" ht="22.5">
      <c r="A218" s="163">
        <v>652001</v>
      </c>
      <c r="B218" s="163">
        <v>212</v>
      </c>
      <c r="C218" s="164" t="s">
        <v>266</v>
      </c>
      <c r="D218" s="163"/>
      <c r="E218" s="164" t="s">
        <v>266</v>
      </c>
      <c r="F218" s="164" t="s">
        <v>11</v>
      </c>
      <c r="G218" s="163" t="s">
        <v>12</v>
      </c>
      <c r="H218" s="163"/>
      <c r="I218" s="164"/>
    </row>
    <row r="219" spans="1:9" ht="22.5">
      <c r="A219" s="163">
        <v>653001</v>
      </c>
      <c r="B219" s="163">
        <v>213</v>
      </c>
      <c r="C219" s="164" t="s">
        <v>267</v>
      </c>
      <c r="D219" s="163"/>
      <c r="E219" s="164" t="s">
        <v>267</v>
      </c>
      <c r="F219" s="164" t="s">
        <v>11</v>
      </c>
      <c r="G219" s="163" t="s">
        <v>12</v>
      </c>
      <c r="H219" s="163"/>
      <c r="I219" s="164"/>
    </row>
    <row r="220" spans="1:9" ht="22.5">
      <c r="A220" s="163">
        <v>654001</v>
      </c>
      <c r="B220" s="163">
        <v>214</v>
      </c>
      <c r="C220" s="164" t="s">
        <v>268</v>
      </c>
      <c r="D220" s="163"/>
      <c r="E220" s="164" t="s">
        <v>268</v>
      </c>
      <c r="F220" s="164" t="s">
        <v>11</v>
      </c>
      <c r="G220" s="163" t="s">
        <v>12</v>
      </c>
      <c r="H220" s="163"/>
      <c r="I220" s="164"/>
    </row>
    <row r="221" spans="1:9" ht="22.5">
      <c r="A221" s="163">
        <v>655001</v>
      </c>
      <c r="B221" s="163">
        <v>215</v>
      </c>
      <c r="C221" s="164" t="s">
        <v>269</v>
      </c>
      <c r="D221" s="163"/>
      <c r="E221" s="164" t="s">
        <v>269</v>
      </c>
      <c r="F221" s="164" t="s">
        <v>11</v>
      </c>
      <c r="G221" s="163" t="s">
        <v>12</v>
      </c>
      <c r="H221" s="163"/>
      <c r="I221" s="164"/>
    </row>
    <row r="222" spans="1:9" ht="22.5">
      <c r="A222" s="163">
        <v>656001</v>
      </c>
      <c r="B222" s="163">
        <v>216</v>
      </c>
      <c r="C222" s="164" t="s">
        <v>270</v>
      </c>
      <c r="D222" s="163"/>
      <c r="E222" s="164" t="s">
        <v>270</v>
      </c>
      <c r="F222" s="164" t="s">
        <v>11</v>
      </c>
      <c r="G222" s="163" t="s">
        <v>12</v>
      </c>
      <c r="H222" s="163"/>
      <c r="I222" s="164"/>
    </row>
    <row r="223" spans="1:9" ht="22.5">
      <c r="A223" s="163">
        <v>657001</v>
      </c>
      <c r="B223" s="163">
        <v>217</v>
      </c>
      <c r="C223" s="164" t="s">
        <v>271</v>
      </c>
      <c r="D223" s="163"/>
      <c r="E223" s="164" t="s">
        <v>271</v>
      </c>
      <c r="F223" s="164" t="s">
        <v>11</v>
      </c>
      <c r="G223" s="163" t="s">
        <v>12</v>
      </c>
      <c r="H223" s="163"/>
      <c r="I223" s="164"/>
    </row>
    <row r="224" spans="1:9" ht="22.5">
      <c r="A224" s="163">
        <v>658001</v>
      </c>
      <c r="B224" s="163">
        <v>218</v>
      </c>
      <c r="C224" s="164" t="s">
        <v>272</v>
      </c>
      <c r="D224" s="163"/>
      <c r="E224" s="164" t="s">
        <v>272</v>
      </c>
      <c r="F224" s="164" t="s">
        <v>11</v>
      </c>
      <c r="G224" s="163" t="s">
        <v>12</v>
      </c>
      <c r="H224" s="163"/>
      <c r="I224" s="164"/>
    </row>
    <row r="225" spans="1:9" ht="22.5">
      <c r="A225" s="163">
        <v>659001</v>
      </c>
      <c r="B225" s="163">
        <v>219</v>
      </c>
      <c r="C225" s="164" t="s">
        <v>273</v>
      </c>
      <c r="D225" s="163"/>
      <c r="E225" s="164" t="s">
        <v>273</v>
      </c>
      <c r="F225" s="164" t="s">
        <v>11</v>
      </c>
      <c r="G225" s="163" t="s">
        <v>12</v>
      </c>
      <c r="H225" s="163"/>
      <c r="I225" s="164"/>
    </row>
    <row r="226" spans="1:9" ht="22.5">
      <c r="A226" s="163">
        <v>660001</v>
      </c>
      <c r="B226" s="163">
        <v>220</v>
      </c>
      <c r="C226" s="164" t="s">
        <v>274</v>
      </c>
      <c r="D226" s="163"/>
      <c r="E226" s="164" t="s">
        <v>274</v>
      </c>
      <c r="F226" s="164" t="s">
        <v>11</v>
      </c>
      <c r="G226" s="163" t="s">
        <v>12</v>
      </c>
      <c r="H226" s="163"/>
      <c r="I226" s="164"/>
    </row>
    <row r="227" spans="1:9" ht="22.5">
      <c r="A227" s="163">
        <v>661001</v>
      </c>
      <c r="B227" s="163">
        <v>221</v>
      </c>
      <c r="C227" s="164" t="s">
        <v>275</v>
      </c>
      <c r="D227" s="163"/>
      <c r="E227" s="164" t="s">
        <v>275</v>
      </c>
      <c r="F227" s="164" t="s">
        <v>11</v>
      </c>
      <c r="G227" s="163" t="s">
        <v>12</v>
      </c>
      <c r="H227" s="163"/>
      <c r="I227" s="164"/>
    </row>
    <row r="228" spans="1:9" ht="22.5">
      <c r="A228" s="163">
        <v>662001</v>
      </c>
      <c r="B228" s="163">
        <v>222</v>
      </c>
      <c r="C228" s="164" t="s">
        <v>276</v>
      </c>
      <c r="D228" s="163"/>
      <c r="E228" s="164" t="s">
        <v>276</v>
      </c>
      <c r="F228" s="164" t="s">
        <v>11</v>
      </c>
      <c r="G228" s="163" t="s">
        <v>12</v>
      </c>
      <c r="H228" s="163"/>
      <c r="I228" s="164"/>
    </row>
    <row r="229" spans="1:9" ht="22.5">
      <c r="A229" s="163">
        <v>663001</v>
      </c>
      <c r="B229" s="163">
        <v>223</v>
      </c>
      <c r="C229" s="164" t="s">
        <v>277</v>
      </c>
      <c r="D229" s="163"/>
      <c r="E229" s="164" t="s">
        <v>277</v>
      </c>
      <c r="F229" s="164" t="s">
        <v>11</v>
      </c>
      <c r="G229" s="163" t="s">
        <v>12</v>
      </c>
      <c r="H229" s="163"/>
      <c r="I229" s="164"/>
    </row>
    <row r="230" spans="1:9" ht="22.5">
      <c r="A230" s="163">
        <v>664001</v>
      </c>
      <c r="B230" s="163">
        <v>224</v>
      </c>
      <c r="C230" s="164" t="s">
        <v>278</v>
      </c>
      <c r="D230" s="163"/>
      <c r="E230" s="164" t="s">
        <v>278</v>
      </c>
      <c r="F230" s="164" t="s">
        <v>11</v>
      </c>
      <c r="G230" s="163" t="s">
        <v>12</v>
      </c>
      <c r="H230" s="163"/>
      <c r="I230" s="164"/>
    </row>
    <row r="231" spans="1:9" ht="22.5">
      <c r="A231" s="163">
        <v>665001</v>
      </c>
      <c r="B231" s="163">
        <v>225</v>
      </c>
      <c r="C231" s="164" t="s">
        <v>279</v>
      </c>
      <c r="D231" s="163"/>
      <c r="E231" s="164" t="s">
        <v>279</v>
      </c>
      <c r="F231" s="164" t="s">
        <v>11</v>
      </c>
      <c r="G231" s="163" t="s">
        <v>12</v>
      </c>
      <c r="H231" s="163"/>
      <c r="I231" s="164"/>
    </row>
    <row r="232" spans="1:9" ht="22.5">
      <c r="A232" s="163">
        <v>666001</v>
      </c>
      <c r="B232" s="163">
        <v>226</v>
      </c>
      <c r="C232" s="164" t="s">
        <v>280</v>
      </c>
      <c r="D232" s="163"/>
      <c r="E232" s="164" t="s">
        <v>280</v>
      </c>
      <c r="F232" s="164" t="s">
        <v>11</v>
      </c>
      <c r="G232" s="163" t="s">
        <v>12</v>
      </c>
      <c r="H232" s="163"/>
      <c r="I232" s="164"/>
    </row>
    <row r="233" spans="1:9" ht="22.5">
      <c r="A233" s="163">
        <v>667001</v>
      </c>
      <c r="B233" s="163">
        <v>227</v>
      </c>
      <c r="C233" s="164" t="s">
        <v>281</v>
      </c>
      <c r="D233" s="163"/>
      <c r="E233" s="164" t="s">
        <v>281</v>
      </c>
      <c r="F233" s="164" t="s">
        <v>11</v>
      </c>
      <c r="G233" s="163" t="s">
        <v>12</v>
      </c>
      <c r="H233" s="163"/>
      <c r="I233" s="164"/>
    </row>
    <row r="234" spans="1:9" ht="22.5">
      <c r="A234" s="163">
        <v>668001</v>
      </c>
      <c r="B234" s="163">
        <v>228</v>
      </c>
      <c r="C234" s="164" t="s">
        <v>282</v>
      </c>
      <c r="D234" s="163"/>
      <c r="E234" s="164" t="s">
        <v>282</v>
      </c>
      <c r="F234" s="164" t="s">
        <v>11</v>
      </c>
      <c r="G234" s="163" t="s">
        <v>12</v>
      </c>
      <c r="H234" s="163"/>
      <c r="I234" s="164"/>
    </row>
    <row r="235" spans="1:9" ht="22.5">
      <c r="A235" s="163">
        <v>669001</v>
      </c>
      <c r="B235" s="163">
        <v>229</v>
      </c>
      <c r="C235" s="164" t="s">
        <v>283</v>
      </c>
      <c r="D235" s="163"/>
      <c r="E235" s="164" t="s">
        <v>283</v>
      </c>
      <c r="F235" s="164" t="s">
        <v>11</v>
      </c>
      <c r="G235" s="163" t="s">
        <v>12</v>
      </c>
      <c r="H235" s="163"/>
      <c r="I235" s="164"/>
    </row>
    <row r="236" spans="1:9" ht="22.5">
      <c r="A236" s="163">
        <v>670001</v>
      </c>
      <c r="B236" s="163">
        <v>230</v>
      </c>
      <c r="C236" s="164" t="s">
        <v>284</v>
      </c>
      <c r="D236" s="163"/>
      <c r="E236" s="164" t="s">
        <v>284</v>
      </c>
      <c r="F236" s="164" t="s">
        <v>11</v>
      </c>
      <c r="G236" s="163" t="s">
        <v>12</v>
      </c>
      <c r="H236" s="163"/>
      <c r="I236" s="164"/>
    </row>
    <row r="237" spans="1:9" ht="22.5">
      <c r="A237" s="163">
        <v>671001</v>
      </c>
      <c r="B237" s="163">
        <v>231</v>
      </c>
      <c r="C237" s="164" t="s">
        <v>285</v>
      </c>
      <c r="D237" s="163"/>
      <c r="E237" s="164" t="s">
        <v>285</v>
      </c>
      <c r="F237" s="164" t="s">
        <v>11</v>
      </c>
      <c r="G237" s="163" t="s">
        <v>12</v>
      </c>
      <c r="H237" s="163"/>
      <c r="I237" s="164"/>
    </row>
    <row r="238" spans="1:9" ht="22.5">
      <c r="A238" s="163">
        <v>672001</v>
      </c>
      <c r="B238" s="163">
        <v>232</v>
      </c>
      <c r="C238" s="164" t="s">
        <v>286</v>
      </c>
      <c r="D238" s="163"/>
      <c r="E238" s="164" t="s">
        <v>286</v>
      </c>
      <c r="F238" s="164" t="s">
        <v>11</v>
      </c>
      <c r="G238" s="163" t="s">
        <v>12</v>
      </c>
      <c r="H238" s="163"/>
      <c r="I238" s="164"/>
    </row>
    <row r="239" spans="1:9" ht="22.5">
      <c r="A239" s="163">
        <v>673001</v>
      </c>
      <c r="B239" s="163">
        <v>233</v>
      </c>
      <c r="C239" s="164" t="s">
        <v>287</v>
      </c>
      <c r="D239" s="163"/>
      <c r="E239" s="164" t="s">
        <v>287</v>
      </c>
      <c r="F239" s="164" t="s">
        <v>11</v>
      </c>
      <c r="G239" s="163" t="s">
        <v>12</v>
      </c>
      <c r="H239" s="163"/>
      <c r="I239" s="164"/>
    </row>
    <row r="240" spans="1:9" ht="22.5">
      <c r="A240" s="163">
        <v>674001</v>
      </c>
      <c r="B240" s="163">
        <v>234</v>
      </c>
      <c r="C240" s="164" t="s">
        <v>288</v>
      </c>
      <c r="D240" s="163"/>
      <c r="E240" s="164" t="s">
        <v>288</v>
      </c>
      <c r="F240" s="164" t="s">
        <v>11</v>
      </c>
      <c r="G240" s="163" t="s">
        <v>12</v>
      </c>
      <c r="H240" s="163"/>
      <c r="I240" s="164"/>
    </row>
    <row r="241" spans="1:9" ht="22.5">
      <c r="A241" s="163">
        <v>675001</v>
      </c>
      <c r="B241" s="163">
        <v>235</v>
      </c>
      <c r="C241" s="164" t="s">
        <v>289</v>
      </c>
      <c r="D241" s="163"/>
      <c r="E241" s="164" t="s">
        <v>289</v>
      </c>
      <c r="F241" s="164" t="s">
        <v>11</v>
      </c>
      <c r="G241" s="163" t="s">
        <v>12</v>
      </c>
      <c r="H241" s="163"/>
      <c r="I241" s="164"/>
    </row>
    <row r="242" spans="1:9" ht="22.5">
      <c r="A242" s="163">
        <v>676001</v>
      </c>
      <c r="B242" s="163">
        <v>236</v>
      </c>
      <c r="C242" s="164" t="s">
        <v>290</v>
      </c>
      <c r="D242" s="163"/>
      <c r="E242" s="164" t="s">
        <v>290</v>
      </c>
      <c r="F242" s="164" t="s">
        <v>11</v>
      </c>
      <c r="G242" s="163" t="s">
        <v>12</v>
      </c>
      <c r="H242" s="163"/>
      <c r="I242" s="164"/>
    </row>
    <row r="243" spans="1:9" ht="22.5">
      <c r="A243" s="163">
        <v>677001</v>
      </c>
      <c r="B243" s="163">
        <v>237</v>
      </c>
      <c r="C243" s="164" t="s">
        <v>291</v>
      </c>
      <c r="D243" s="163"/>
      <c r="E243" s="164" t="s">
        <v>291</v>
      </c>
      <c r="F243" s="164" t="s">
        <v>11</v>
      </c>
      <c r="G243" s="163" t="s">
        <v>12</v>
      </c>
      <c r="H243" s="163"/>
      <c r="I243" s="164"/>
    </row>
    <row r="244" spans="1:9" ht="22.5">
      <c r="A244" s="163">
        <v>678001</v>
      </c>
      <c r="B244" s="163">
        <v>238</v>
      </c>
      <c r="C244" s="164" t="s">
        <v>292</v>
      </c>
      <c r="D244" s="163"/>
      <c r="E244" s="164" t="s">
        <v>292</v>
      </c>
      <c r="F244" s="164" t="s">
        <v>11</v>
      </c>
      <c r="G244" s="163" t="s">
        <v>12</v>
      </c>
      <c r="H244" s="163"/>
      <c r="I244" s="164"/>
    </row>
    <row r="245" spans="1:9" ht="22.5">
      <c r="A245" s="163">
        <v>194001</v>
      </c>
      <c r="B245" s="163">
        <v>239</v>
      </c>
      <c r="C245" s="164" t="s">
        <v>293</v>
      </c>
      <c r="D245" s="163" t="s">
        <v>16</v>
      </c>
      <c r="E245" s="164" t="s">
        <v>294</v>
      </c>
      <c r="F245" s="164" t="s">
        <v>34</v>
      </c>
      <c r="G245" s="163" t="s">
        <v>12</v>
      </c>
      <c r="H245" s="163"/>
      <c r="I245" s="164"/>
    </row>
    <row r="246" spans="1:9" ht="22.5">
      <c r="A246" s="163">
        <v>701001</v>
      </c>
      <c r="B246" s="163">
        <v>240</v>
      </c>
      <c r="C246" s="164" t="s">
        <v>295</v>
      </c>
      <c r="D246" s="163"/>
      <c r="E246" s="164" t="s">
        <v>295</v>
      </c>
      <c r="F246" s="164" t="s">
        <v>296</v>
      </c>
      <c r="G246" s="163" t="s">
        <v>12</v>
      </c>
      <c r="H246" s="163"/>
      <c r="I246" s="164"/>
    </row>
    <row r="247" spans="1:9" ht="22.5">
      <c r="A247" s="163">
        <v>702001</v>
      </c>
      <c r="B247" s="163">
        <v>241</v>
      </c>
      <c r="C247" s="164" t="s">
        <v>297</v>
      </c>
      <c r="D247" s="163"/>
      <c r="E247" s="164" t="s">
        <v>297</v>
      </c>
      <c r="F247" s="164" t="s">
        <v>296</v>
      </c>
      <c r="G247" s="163" t="s">
        <v>12</v>
      </c>
      <c r="H247" s="163"/>
      <c r="I247" s="164"/>
    </row>
    <row r="248" spans="1:9" ht="22.5">
      <c r="A248" s="163">
        <v>703001</v>
      </c>
      <c r="B248" s="163">
        <v>242</v>
      </c>
      <c r="C248" s="164" t="s">
        <v>298</v>
      </c>
      <c r="D248" s="163"/>
      <c r="E248" s="164" t="s">
        <v>298</v>
      </c>
      <c r="F248" s="164" t="s">
        <v>296</v>
      </c>
      <c r="G248" s="163" t="s">
        <v>12</v>
      </c>
      <c r="H248" s="163"/>
      <c r="I248" s="164"/>
    </row>
    <row r="249" spans="1:9" ht="22.5">
      <c r="A249" s="163">
        <v>250062</v>
      </c>
      <c r="B249" s="163">
        <v>243</v>
      </c>
      <c r="C249" s="164" t="s">
        <v>299</v>
      </c>
      <c r="D249" s="163"/>
      <c r="E249" s="164" t="s">
        <v>299</v>
      </c>
      <c r="F249" s="164" t="s">
        <v>20</v>
      </c>
      <c r="G249" s="163" t="s">
        <v>175</v>
      </c>
      <c r="H249" s="163"/>
      <c r="I249" s="164"/>
    </row>
    <row r="250" spans="1:9" ht="22.5">
      <c r="A250" s="163">
        <v>250063</v>
      </c>
      <c r="B250" s="163">
        <v>244</v>
      </c>
      <c r="C250" s="164" t="s">
        <v>300</v>
      </c>
      <c r="D250" s="163"/>
      <c r="E250" s="164" t="s">
        <v>300</v>
      </c>
      <c r="F250" s="164" t="s">
        <v>20</v>
      </c>
      <c r="G250" s="163" t="s">
        <v>175</v>
      </c>
      <c r="H250" s="163"/>
      <c r="I250" s="164"/>
    </row>
    <row r="251" spans="1:9" ht="22.5">
      <c r="A251" s="163">
        <v>429001</v>
      </c>
      <c r="B251" s="163">
        <v>245</v>
      </c>
      <c r="C251" s="164" t="s">
        <v>301</v>
      </c>
      <c r="D251" s="163"/>
      <c r="E251" s="164" t="s">
        <v>301</v>
      </c>
      <c r="F251" s="164" t="s">
        <v>31</v>
      </c>
      <c r="G251" s="163" t="s">
        <v>12</v>
      </c>
      <c r="H251" s="163"/>
      <c r="I251" s="164"/>
    </row>
    <row r="252" spans="1:9" ht="22.5">
      <c r="A252" s="163">
        <v>145001</v>
      </c>
      <c r="B252" s="163">
        <v>246</v>
      </c>
      <c r="C252" s="164" t="s">
        <v>302</v>
      </c>
      <c r="D252" s="163"/>
      <c r="E252" s="164" t="s">
        <v>302</v>
      </c>
      <c r="F252" s="164" t="s">
        <v>11</v>
      </c>
      <c r="G252" s="163" t="s">
        <v>12</v>
      </c>
      <c r="H252" s="163"/>
      <c r="I252" s="164"/>
    </row>
    <row r="253" spans="1:9" ht="22.5">
      <c r="A253" s="163">
        <v>170001</v>
      </c>
      <c r="B253" s="163">
        <v>247</v>
      </c>
      <c r="C253" s="164" t="s">
        <v>303</v>
      </c>
      <c r="D253" s="163"/>
      <c r="E253" s="164" t="s">
        <v>303</v>
      </c>
      <c r="F253" s="164" t="s">
        <v>11</v>
      </c>
      <c r="G253" s="163" t="s">
        <v>12</v>
      </c>
      <c r="H253" s="163"/>
      <c r="I253" s="164"/>
    </row>
    <row r="254" spans="1:9" ht="22.5">
      <c r="A254" s="163">
        <v>171001</v>
      </c>
      <c r="B254" s="163">
        <v>248</v>
      </c>
      <c r="C254" s="164" t="s">
        <v>304</v>
      </c>
      <c r="D254" s="163"/>
      <c r="E254" s="164" t="s">
        <v>304</v>
      </c>
      <c r="F254" s="164" t="s">
        <v>11</v>
      </c>
      <c r="G254" s="163" t="s">
        <v>12</v>
      </c>
      <c r="H254" s="163"/>
      <c r="I254" s="164"/>
    </row>
    <row r="255" spans="1:9" ht="22.5">
      <c r="A255" s="163">
        <v>156001</v>
      </c>
      <c r="B255" s="163">
        <v>249</v>
      </c>
      <c r="C255" s="164" t="s">
        <v>305</v>
      </c>
      <c r="D255" s="163" t="s">
        <v>16</v>
      </c>
      <c r="E255" s="164" t="s">
        <v>306</v>
      </c>
      <c r="F255" s="164" t="s">
        <v>11</v>
      </c>
      <c r="G255" s="163" t="s">
        <v>12</v>
      </c>
      <c r="H255" s="163"/>
      <c r="I255" s="164"/>
    </row>
    <row r="256" spans="1:9" ht="22.5">
      <c r="A256" s="165">
        <v>177001</v>
      </c>
      <c r="B256" s="165">
        <v>250</v>
      </c>
      <c r="C256" s="166"/>
      <c r="D256" s="165"/>
      <c r="E256" s="166" t="s">
        <v>307</v>
      </c>
      <c r="F256" s="166" t="s">
        <v>11</v>
      </c>
      <c r="G256" s="165" t="s">
        <v>12</v>
      </c>
      <c r="H256" s="165"/>
      <c r="I256" s="166" t="s">
        <v>308</v>
      </c>
    </row>
    <row r="257" spans="1:9" ht="22.5">
      <c r="A257" s="165">
        <v>302001</v>
      </c>
      <c r="B257" s="165">
        <v>251</v>
      </c>
      <c r="C257" s="166"/>
      <c r="D257" s="165"/>
      <c r="E257" s="166" t="s">
        <v>309</v>
      </c>
      <c r="F257" s="166" t="s">
        <v>44</v>
      </c>
      <c r="G257" s="165" t="s">
        <v>12</v>
      </c>
      <c r="H257" s="165"/>
      <c r="I257" s="166" t="s">
        <v>308</v>
      </c>
    </row>
    <row r="258" spans="1:9" ht="22.5">
      <c r="A258" s="165">
        <v>313001</v>
      </c>
      <c r="B258" s="165">
        <v>252</v>
      </c>
      <c r="C258" s="166"/>
      <c r="D258" s="165"/>
      <c r="E258" s="166" t="s">
        <v>310</v>
      </c>
      <c r="F258" s="166" t="s">
        <v>44</v>
      </c>
      <c r="G258" s="165" t="s">
        <v>12</v>
      </c>
      <c r="H258" s="165"/>
      <c r="I258" s="16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E20" sqref="E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4" t="s">
        <v>478</v>
      </c>
      <c r="B1" s="25"/>
      <c r="C1" s="25"/>
      <c r="D1" s="25"/>
      <c r="E1" s="25"/>
      <c r="F1" s="25"/>
    </row>
    <row r="2" spans="1:11" ht="40.5" customHeight="1">
      <c r="A2" s="181" t="s">
        <v>479</v>
      </c>
      <c r="B2" s="181"/>
      <c r="C2" s="181"/>
      <c r="D2" s="181"/>
      <c r="E2" s="181"/>
      <c r="F2" s="181"/>
      <c r="G2" s="181"/>
      <c r="H2" s="181"/>
      <c r="I2" s="181"/>
      <c r="J2" s="181"/>
      <c r="K2" s="181"/>
    </row>
    <row r="3" spans="1:11" ht="21.75" customHeight="1">
      <c r="A3" s="25"/>
      <c r="B3" s="25"/>
      <c r="C3" s="25"/>
      <c r="D3" s="25"/>
      <c r="E3" s="25"/>
      <c r="F3" s="25"/>
      <c r="K3" t="s">
        <v>313</v>
      </c>
    </row>
    <row r="4" spans="1:11" ht="22.5" customHeight="1">
      <c r="A4" s="182" t="s">
        <v>316</v>
      </c>
      <c r="B4" s="176" t="s">
        <v>318</v>
      </c>
      <c r="C4" s="176" t="s">
        <v>461</v>
      </c>
      <c r="D4" s="176" t="s">
        <v>451</v>
      </c>
      <c r="E4" s="176" t="s">
        <v>452</v>
      </c>
      <c r="F4" s="176" t="s">
        <v>453</v>
      </c>
      <c r="G4" s="176" t="s">
        <v>454</v>
      </c>
      <c r="H4" s="176"/>
      <c r="I4" s="176" t="s">
        <v>455</v>
      </c>
      <c r="J4" s="176" t="s">
        <v>456</v>
      </c>
      <c r="K4" s="176" t="s">
        <v>459</v>
      </c>
    </row>
    <row r="5" spans="1:11" s="23" customFormat="1" ht="57" customHeight="1">
      <c r="A5" s="182"/>
      <c r="B5" s="176"/>
      <c r="C5" s="176"/>
      <c r="D5" s="176"/>
      <c r="E5" s="176"/>
      <c r="F5" s="176"/>
      <c r="G5" s="26" t="s">
        <v>467</v>
      </c>
      <c r="H5" s="26" t="s">
        <v>480</v>
      </c>
      <c r="I5" s="176"/>
      <c r="J5" s="176"/>
      <c r="K5" s="176"/>
    </row>
    <row r="6" spans="1:11" ht="30" customHeight="1">
      <c r="A6" s="27" t="s">
        <v>318</v>
      </c>
      <c r="B6" s="28" t="s">
        <v>481</v>
      </c>
      <c r="C6" s="29"/>
      <c r="D6" s="29"/>
      <c r="E6" s="29"/>
      <c r="F6" s="29"/>
      <c r="G6" s="29"/>
      <c r="H6" s="29"/>
      <c r="I6" s="29"/>
      <c r="J6" s="29"/>
      <c r="K6" s="29"/>
    </row>
    <row r="7" spans="1:11" ht="48" customHeight="1">
      <c r="A7" s="30" t="s">
        <v>482</v>
      </c>
      <c r="B7" s="29"/>
      <c r="C7" s="29"/>
      <c r="D7" s="29"/>
      <c r="E7" s="29"/>
      <c r="F7" s="29"/>
      <c r="G7" s="29"/>
      <c r="H7" s="29"/>
      <c r="I7" s="29"/>
      <c r="J7" s="29"/>
      <c r="K7" s="29"/>
    </row>
    <row r="8" spans="1:11" ht="48" customHeight="1">
      <c r="A8" s="30" t="s">
        <v>483</v>
      </c>
      <c r="B8" s="29"/>
      <c r="C8" s="29"/>
      <c r="D8" s="29"/>
      <c r="E8" s="29"/>
      <c r="F8" s="29"/>
      <c r="G8" s="29"/>
      <c r="H8" s="29"/>
      <c r="I8" s="29"/>
      <c r="J8" s="29"/>
      <c r="K8" s="29"/>
    </row>
    <row r="9" spans="1:11" ht="49.5" customHeight="1">
      <c r="A9" s="30" t="s">
        <v>484</v>
      </c>
      <c r="B9" s="29"/>
      <c r="C9" s="29"/>
      <c r="D9" s="29"/>
      <c r="E9" s="29"/>
      <c r="F9" s="29"/>
      <c r="G9" s="29"/>
      <c r="H9" s="29"/>
      <c r="I9" s="29"/>
      <c r="J9" s="29"/>
      <c r="K9" s="29"/>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selection activeCell="C9" sqref="C9:K9"/>
    </sheetView>
  </sheetViews>
  <sheetFormatPr defaultColWidth="1.12109375" defaultRowHeight="14.25"/>
  <cols>
    <col min="1" max="1" width="19.00390625" style="6" customWidth="1"/>
    <col min="2" max="2" width="24.25390625" style="6" customWidth="1"/>
    <col min="3" max="3" width="19.50390625" style="6" customWidth="1"/>
    <col min="4" max="4" width="15.50390625" style="6" customWidth="1"/>
    <col min="5" max="6" width="19.50390625" style="6" customWidth="1"/>
    <col min="7" max="7" width="9.00390625" style="6" customWidth="1"/>
    <col min="8" max="8" width="12.625" style="6" customWidth="1"/>
    <col min="9" max="9" width="13.375" style="6" customWidth="1"/>
    <col min="10" max="32" width="9.00390625" style="6" customWidth="1"/>
    <col min="33" max="224" width="1.12109375" style="6" customWidth="1"/>
    <col min="225" max="255" width="9.00390625" style="6" customWidth="1"/>
    <col min="256" max="16384" width="1.12109375" style="6" customWidth="1"/>
  </cols>
  <sheetData>
    <row r="1" ht="21" customHeight="1">
      <c r="A1" s="7" t="s">
        <v>485</v>
      </c>
    </row>
    <row r="2" spans="1:11" s="5" customFormat="1" ht="16.5">
      <c r="A2" s="183" t="s">
        <v>486</v>
      </c>
      <c r="B2" s="184"/>
      <c r="C2" s="184"/>
      <c r="D2" s="184"/>
      <c r="E2" s="184"/>
      <c r="F2" s="184"/>
      <c r="G2" s="184"/>
      <c r="H2" s="184"/>
      <c r="I2" s="184"/>
      <c r="J2" s="184"/>
      <c r="K2" s="185"/>
    </row>
    <row r="3" spans="1:11" s="5" customFormat="1" ht="21">
      <c r="A3" s="186" t="s">
        <v>487</v>
      </c>
      <c r="B3" s="186"/>
      <c r="C3" s="186"/>
      <c r="D3" s="186"/>
      <c r="E3" s="186"/>
      <c r="F3" s="186"/>
      <c r="G3" s="186"/>
      <c r="H3" s="186"/>
      <c r="I3" s="186"/>
      <c r="J3" s="186"/>
      <c r="K3" s="186"/>
    </row>
    <row r="4" spans="1:12" s="5" customFormat="1" ht="25.5" customHeight="1">
      <c r="A4" s="8" t="s">
        <v>488</v>
      </c>
      <c r="B4" s="8"/>
      <c r="C4" s="8"/>
      <c r="D4" s="8"/>
      <c r="E4" s="8"/>
      <c r="F4" s="8"/>
      <c r="G4" s="8"/>
      <c r="H4" s="8"/>
      <c r="I4" s="8"/>
      <c r="J4" s="8"/>
      <c r="K4" s="8"/>
      <c r="L4" s="20"/>
    </row>
    <row r="5" spans="1:12" s="5" customFormat="1" ht="30" customHeight="1">
      <c r="A5" s="9" t="s">
        <v>489</v>
      </c>
      <c r="B5" s="187" t="s">
        <v>490</v>
      </c>
      <c r="C5" s="187"/>
      <c r="D5" s="10"/>
      <c r="E5" s="10"/>
      <c r="F5" s="10"/>
      <c r="G5" s="10"/>
      <c r="H5" s="10"/>
      <c r="I5" s="10"/>
      <c r="J5" s="10"/>
      <c r="K5" s="21"/>
      <c r="L5" s="20"/>
    </row>
    <row r="6" spans="1:12" s="5" customFormat="1" ht="30" customHeight="1">
      <c r="A6" s="189" t="s">
        <v>491</v>
      </c>
      <c r="B6" s="189"/>
      <c r="C6" s="198" t="s">
        <v>492</v>
      </c>
      <c r="D6" s="188" t="s">
        <v>342</v>
      </c>
      <c r="E6" s="188"/>
      <c r="F6" s="188"/>
      <c r="G6" s="188"/>
      <c r="H6" s="189" t="s">
        <v>343</v>
      </c>
      <c r="I6" s="189"/>
      <c r="J6" s="189"/>
      <c r="K6" s="189"/>
      <c r="L6" s="20"/>
    </row>
    <row r="7" spans="1:11" s="5" customFormat="1" ht="30" customHeight="1">
      <c r="A7" s="189"/>
      <c r="B7" s="189"/>
      <c r="C7" s="198"/>
      <c r="D7" s="11" t="s">
        <v>318</v>
      </c>
      <c r="E7" s="11" t="s">
        <v>493</v>
      </c>
      <c r="F7" s="11" t="s">
        <v>494</v>
      </c>
      <c r="G7" s="11" t="s">
        <v>495</v>
      </c>
      <c r="H7" s="11" t="s">
        <v>318</v>
      </c>
      <c r="I7" s="11" t="s">
        <v>493</v>
      </c>
      <c r="J7" s="11" t="s">
        <v>494</v>
      </c>
      <c r="K7" s="11" t="s">
        <v>495</v>
      </c>
    </row>
    <row r="8" spans="1:11" s="5" customFormat="1" ht="30" customHeight="1">
      <c r="A8" s="189"/>
      <c r="B8" s="189"/>
      <c r="C8" s="12">
        <v>26885457.57</v>
      </c>
      <c r="D8" s="13">
        <v>19088860.61</v>
      </c>
      <c r="E8" s="13">
        <v>19088860.61</v>
      </c>
      <c r="F8" s="13"/>
      <c r="G8" s="13"/>
      <c r="H8" s="14">
        <v>7786596.96</v>
      </c>
      <c r="I8" s="14">
        <v>7786596.96</v>
      </c>
      <c r="J8" s="13"/>
      <c r="K8" s="13"/>
    </row>
    <row r="9" spans="1:11" s="5" customFormat="1" ht="84" customHeight="1">
      <c r="A9" s="196" t="s">
        <v>496</v>
      </c>
      <c r="B9" s="15" t="s">
        <v>497</v>
      </c>
      <c r="C9" s="190" t="s">
        <v>730</v>
      </c>
      <c r="D9" s="190"/>
      <c r="E9" s="190"/>
      <c r="F9" s="190"/>
      <c r="G9" s="190"/>
      <c r="H9" s="190"/>
      <c r="I9" s="190"/>
      <c r="J9" s="190"/>
      <c r="K9" s="190"/>
    </row>
    <row r="10" spans="1:11" s="5" customFormat="1" ht="30" customHeight="1">
      <c r="A10" s="196" t="s">
        <v>496</v>
      </c>
      <c r="B10" s="188" t="s">
        <v>498</v>
      </c>
      <c r="C10" s="188"/>
      <c r="D10" s="188"/>
      <c r="E10" s="188"/>
      <c r="F10" s="188"/>
      <c r="G10" s="188"/>
      <c r="H10" s="188"/>
      <c r="I10" s="188"/>
      <c r="J10" s="188"/>
      <c r="K10" s="188"/>
    </row>
    <row r="11" spans="1:11" s="5" customFormat="1" ht="30" customHeight="1">
      <c r="A11" s="196" t="s">
        <v>496</v>
      </c>
      <c r="B11" s="16" t="s">
        <v>499</v>
      </c>
      <c r="C11" s="16" t="s">
        <v>500</v>
      </c>
      <c r="D11" s="191" t="s">
        <v>501</v>
      </c>
      <c r="E11" s="191"/>
      <c r="F11" s="191" t="s">
        <v>502</v>
      </c>
      <c r="G11" s="191"/>
      <c r="H11" s="16" t="s">
        <v>503</v>
      </c>
      <c r="I11" s="16" t="s">
        <v>504</v>
      </c>
      <c r="J11" s="191" t="s">
        <v>505</v>
      </c>
      <c r="K11" s="191"/>
    </row>
    <row r="12" spans="1:11" s="5" customFormat="1" ht="30" customHeight="1">
      <c r="A12" s="197" t="s">
        <v>496</v>
      </c>
      <c r="B12" s="17" t="s">
        <v>506</v>
      </c>
      <c r="C12" s="192" t="s">
        <v>507</v>
      </c>
      <c r="D12" s="193" t="s">
        <v>508</v>
      </c>
      <c r="E12" s="194" t="s">
        <v>509</v>
      </c>
      <c r="F12" s="194" t="s">
        <v>508</v>
      </c>
      <c r="G12" s="194" t="s">
        <v>508</v>
      </c>
      <c r="H12" s="18" t="s">
        <v>510</v>
      </c>
      <c r="I12" s="18" t="s">
        <v>511</v>
      </c>
      <c r="J12" s="22" t="s">
        <v>512</v>
      </c>
      <c r="K12" s="18" t="s">
        <v>513</v>
      </c>
    </row>
    <row r="13" spans="1:11" s="5" customFormat="1" ht="30" customHeight="1">
      <c r="A13" s="197" t="s">
        <v>496</v>
      </c>
      <c r="B13" s="17" t="s">
        <v>506</v>
      </c>
      <c r="C13" s="192" t="s">
        <v>507</v>
      </c>
      <c r="D13" s="193"/>
      <c r="E13" s="194" t="s">
        <v>514</v>
      </c>
      <c r="F13" s="194"/>
      <c r="G13" s="194"/>
      <c r="H13" s="18" t="s">
        <v>510</v>
      </c>
      <c r="I13" s="18" t="s">
        <v>515</v>
      </c>
      <c r="J13" s="22" t="s">
        <v>516</v>
      </c>
      <c r="K13" s="18" t="s">
        <v>517</v>
      </c>
    </row>
    <row r="14" spans="1:11" s="5" customFormat="1" ht="30" customHeight="1">
      <c r="A14" s="197" t="s">
        <v>496</v>
      </c>
      <c r="B14" s="17" t="s">
        <v>506</v>
      </c>
      <c r="C14" s="192" t="s">
        <v>507</v>
      </c>
      <c r="D14" s="193"/>
      <c r="E14" s="194" t="s">
        <v>518</v>
      </c>
      <c r="F14" s="194"/>
      <c r="G14" s="194"/>
      <c r="H14" s="18" t="s">
        <v>510</v>
      </c>
      <c r="I14" s="18" t="s">
        <v>515</v>
      </c>
      <c r="J14" s="22" t="s">
        <v>516</v>
      </c>
      <c r="K14" s="18" t="s">
        <v>513</v>
      </c>
    </row>
    <row r="15" spans="1:11" s="5" customFormat="1" ht="30" customHeight="1">
      <c r="A15" s="197" t="s">
        <v>496</v>
      </c>
      <c r="B15" s="17" t="s">
        <v>506</v>
      </c>
      <c r="C15" s="192" t="s">
        <v>507</v>
      </c>
      <c r="D15" s="193"/>
      <c r="E15" s="194" t="s">
        <v>519</v>
      </c>
      <c r="F15" s="194"/>
      <c r="G15" s="194"/>
      <c r="H15" s="18" t="s">
        <v>510</v>
      </c>
      <c r="I15" s="18" t="s">
        <v>511</v>
      </c>
      <c r="J15" s="22" t="s">
        <v>512</v>
      </c>
      <c r="K15" s="18" t="s">
        <v>513</v>
      </c>
    </row>
    <row r="16" spans="1:11" s="5" customFormat="1" ht="30" customHeight="1">
      <c r="A16" s="197"/>
      <c r="B16" s="17" t="s">
        <v>506</v>
      </c>
      <c r="C16" s="192" t="s">
        <v>507</v>
      </c>
      <c r="D16" s="193"/>
      <c r="E16" s="194" t="s">
        <v>520</v>
      </c>
      <c r="F16" s="194"/>
      <c r="G16" s="194"/>
      <c r="H16" s="18" t="s">
        <v>510</v>
      </c>
      <c r="I16" s="18" t="s">
        <v>521</v>
      </c>
      <c r="J16" s="22" t="s">
        <v>522</v>
      </c>
      <c r="K16" s="18" t="s">
        <v>513</v>
      </c>
    </row>
    <row r="17" spans="1:11" s="5" customFormat="1" ht="30" customHeight="1">
      <c r="A17" s="197"/>
      <c r="B17" s="17" t="s">
        <v>506</v>
      </c>
      <c r="C17" s="192" t="s">
        <v>523</v>
      </c>
      <c r="D17" s="193"/>
      <c r="E17" s="194" t="s">
        <v>524</v>
      </c>
      <c r="F17" s="194"/>
      <c r="G17" s="194"/>
      <c r="H17" s="18" t="s">
        <v>510</v>
      </c>
      <c r="I17" s="18" t="s">
        <v>515</v>
      </c>
      <c r="J17" s="22" t="s">
        <v>516</v>
      </c>
      <c r="K17" s="18" t="s">
        <v>513</v>
      </c>
    </row>
    <row r="18" spans="1:11" s="5" customFormat="1" ht="30" customHeight="1">
      <c r="A18" s="197"/>
      <c r="B18" s="17" t="s">
        <v>506</v>
      </c>
      <c r="C18" s="192" t="s">
        <v>523</v>
      </c>
      <c r="D18" s="193"/>
      <c r="E18" s="194" t="s">
        <v>525</v>
      </c>
      <c r="F18" s="194"/>
      <c r="G18" s="194"/>
      <c r="H18" s="18" t="s">
        <v>510</v>
      </c>
      <c r="I18" s="18" t="s">
        <v>517</v>
      </c>
      <c r="J18" s="22" t="s">
        <v>526</v>
      </c>
      <c r="K18" s="18" t="s">
        <v>517</v>
      </c>
    </row>
    <row r="19" spans="1:11" s="5" customFormat="1" ht="30" customHeight="1">
      <c r="A19" s="197"/>
      <c r="B19" s="17" t="s">
        <v>527</v>
      </c>
      <c r="C19" s="192" t="s">
        <v>523</v>
      </c>
      <c r="D19" s="193"/>
      <c r="E19" s="194" t="s">
        <v>528</v>
      </c>
      <c r="F19" s="194"/>
      <c r="G19" s="194"/>
      <c r="H19" s="18" t="s">
        <v>529</v>
      </c>
      <c r="I19" s="18" t="s">
        <v>530</v>
      </c>
      <c r="J19" s="22" t="s">
        <v>516</v>
      </c>
      <c r="K19" s="18" t="s">
        <v>531</v>
      </c>
    </row>
    <row r="20" spans="1:11" s="5" customFormat="1" ht="30" customHeight="1">
      <c r="A20" s="197"/>
      <c r="B20" s="17" t="s">
        <v>532</v>
      </c>
      <c r="C20" s="192" t="s">
        <v>532</v>
      </c>
      <c r="D20" s="193"/>
      <c r="E20" s="194" t="s">
        <v>533</v>
      </c>
      <c r="F20" s="194"/>
      <c r="G20" s="194"/>
      <c r="H20" s="18" t="s">
        <v>510</v>
      </c>
      <c r="I20" s="18" t="s">
        <v>515</v>
      </c>
      <c r="J20" s="22" t="s">
        <v>516</v>
      </c>
      <c r="K20" s="18" t="s">
        <v>513</v>
      </c>
    </row>
    <row r="21" spans="1:11" s="5" customFormat="1" ht="30" customHeight="1">
      <c r="A21" s="197"/>
      <c r="B21" s="17" t="s">
        <v>534</v>
      </c>
      <c r="C21" s="192" t="s">
        <v>535</v>
      </c>
      <c r="D21" s="193"/>
      <c r="E21" s="194" t="s">
        <v>536</v>
      </c>
      <c r="F21" s="194"/>
      <c r="G21" s="194"/>
      <c r="H21" s="18" t="s">
        <v>529</v>
      </c>
      <c r="I21" s="18" t="s">
        <v>530</v>
      </c>
      <c r="J21" s="22" t="s">
        <v>516</v>
      </c>
      <c r="K21" s="18" t="s">
        <v>517</v>
      </c>
    </row>
    <row r="22" spans="1:11" s="5" customFormat="1" ht="30" customHeight="1">
      <c r="A22" s="197"/>
      <c r="B22" s="17" t="s">
        <v>537</v>
      </c>
      <c r="C22" s="192" t="s">
        <v>537</v>
      </c>
      <c r="D22" s="193"/>
      <c r="E22" s="194" t="s">
        <v>538</v>
      </c>
      <c r="F22" s="194"/>
      <c r="G22" s="194"/>
      <c r="H22" s="18" t="s">
        <v>529</v>
      </c>
      <c r="I22" s="18" t="s">
        <v>539</v>
      </c>
      <c r="J22" s="22" t="s">
        <v>516</v>
      </c>
      <c r="K22" s="18" t="s">
        <v>513</v>
      </c>
    </row>
    <row r="23" spans="1:11" s="5" customFormat="1" ht="30" customHeight="1">
      <c r="A23" s="197"/>
      <c r="B23" s="17" t="s">
        <v>540</v>
      </c>
      <c r="C23" s="192" t="s">
        <v>540</v>
      </c>
      <c r="D23" s="193"/>
      <c r="E23" s="194" t="s">
        <v>541</v>
      </c>
      <c r="F23" s="194"/>
      <c r="G23" s="194"/>
      <c r="H23" s="18" t="s">
        <v>529</v>
      </c>
      <c r="I23" s="18" t="s">
        <v>530</v>
      </c>
      <c r="J23" s="22" t="s">
        <v>516</v>
      </c>
      <c r="K23" s="18" t="s">
        <v>517</v>
      </c>
    </row>
    <row r="24" spans="1:11" s="5" customFormat="1" ht="30" customHeight="1">
      <c r="A24" s="197"/>
      <c r="B24" s="17" t="s">
        <v>542</v>
      </c>
      <c r="C24" s="192" t="s">
        <v>542</v>
      </c>
      <c r="D24" s="193"/>
      <c r="E24" s="194" t="s">
        <v>543</v>
      </c>
      <c r="F24" s="194"/>
      <c r="G24" s="194"/>
      <c r="H24" s="18" t="s">
        <v>544</v>
      </c>
      <c r="I24" s="18" t="s">
        <v>513</v>
      </c>
      <c r="J24" s="22" t="s">
        <v>516</v>
      </c>
      <c r="K24" s="18" t="s">
        <v>513</v>
      </c>
    </row>
    <row r="25" spans="1:11" s="5" customFormat="1" ht="84" customHeight="1">
      <c r="A25" s="15" t="s">
        <v>545</v>
      </c>
      <c r="B25" s="195" t="s">
        <v>508</v>
      </c>
      <c r="C25" s="195"/>
      <c r="D25" s="195"/>
      <c r="E25" s="195"/>
      <c r="F25" s="195"/>
      <c r="G25" s="195"/>
      <c r="H25" s="195"/>
      <c r="I25" s="195"/>
      <c r="J25" s="195"/>
      <c r="K25" s="195"/>
    </row>
    <row r="26" spans="2:6" ht="12.75" customHeight="1">
      <c r="B26" s="19"/>
      <c r="C26" s="19"/>
      <c r="D26" s="19"/>
      <c r="E26" s="19"/>
      <c r="F26" s="19"/>
    </row>
    <row r="27" spans="2:6" ht="12.75" customHeight="1">
      <c r="B27" s="19"/>
      <c r="C27" s="19"/>
      <c r="D27" s="19"/>
      <c r="E27" s="19"/>
      <c r="F27" s="19"/>
    </row>
    <row r="28" spans="2:6" ht="12.75" customHeight="1">
      <c r="B28" s="19"/>
      <c r="C28" s="19"/>
      <c r="D28" s="19"/>
      <c r="E28" s="19"/>
      <c r="F28" s="19"/>
    </row>
    <row r="29" spans="2:6" ht="12.75" customHeight="1">
      <c r="B29" s="19"/>
      <c r="C29" s="19"/>
      <c r="D29" s="19"/>
      <c r="E29" s="19"/>
      <c r="F29" s="19"/>
    </row>
  </sheetData>
  <sheetProtection/>
  <mergeCells count="41">
    <mergeCell ref="B25:K25"/>
    <mergeCell ref="A9:A24"/>
    <mergeCell ref="C6:C7"/>
    <mergeCell ref="A6:B8"/>
    <mergeCell ref="C22:D22"/>
    <mergeCell ref="E22:G22"/>
    <mergeCell ref="C23:D23"/>
    <mergeCell ref="E23:G23"/>
    <mergeCell ref="C24:D24"/>
    <mergeCell ref="E24:G24"/>
    <mergeCell ref="C19:D19"/>
    <mergeCell ref="E19:G19"/>
    <mergeCell ref="C20:D20"/>
    <mergeCell ref="E20:G20"/>
    <mergeCell ref="C21:D21"/>
    <mergeCell ref="E21:G21"/>
    <mergeCell ref="C16:D16"/>
    <mergeCell ref="E16:G16"/>
    <mergeCell ref="C17:D17"/>
    <mergeCell ref="E17:G17"/>
    <mergeCell ref="C18:D18"/>
    <mergeCell ref="E18:G18"/>
    <mergeCell ref="C13:D13"/>
    <mergeCell ref="E13:G13"/>
    <mergeCell ref="C14:D14"/>
    <mergeCell ref="E14:G14"/>
    <mergeCell ref="C15:D15"/>
    <mergeCell ref="E15:G15"/>
    <mergeCell ref="C9:K9"/>
    <mergeCell ref="B10:K10"/>
    <mergeCell ref="D11:E11"/>
    <mergeCell ref="F11:G11"/>
    <mergeCell ref="J11:K11"/>
    <mergeCell ref="C12:D12"/>
    <mergeCell ref="E12:G12"/>
    <mergeCell ref="A2:K2"/>
    <mergeCell ref="A3:K3"/>
    <mergeCell ref="B5:C5"/>
    <mergeCell ref="D6:G6"/>
    <mergeCell ref="H6:K6"/>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350"/>
  <sheetViews>
    <sheetView zoomScalePageLayoutView="0" workbookViewId="0" topLeftCell="A40">
      <selection activeCell="D14" sqref="D14"/>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ht="14.25" customHeight="1">
      <c r="A1" s="199" t="s">
        <v>546</v>
      </c>
      <c r="B1" s="199"/>
      <c r="C1" s="199"/>
      <c r="D1" s="199"/>
      <c r="E1" s="199"/>
      <c r="F1" s="199"/>
      <c r="G1" s="199"/>
      <c r="H1" s="199"/>
    </row>
    <row r="2" spans="1:8" ht="39.75" customHeight="1">
      <c r="A2" s="200" t="s">
        <v>547</v>
      </c>
      <c r="B2" s="200"/>
      <c r="C2" s="200"/>
      <c r="D2" s="200"/>
      <c r="E2" s="200"/>
      <c r="F2" s="200"/>
      <c r="G2" s="200"/>
      <c r="H2" s="200"/>
    </row>
    <row r="3" spans="1:8" ht="14.25" customHeight="1">
      <c r="A3" s="2"/>
      <c r="B3" s="2"/>
      <c r="C3" s="2"/>
      <c r="D3" s="2"/>
      <c r="E3" s="2"/>
      <c r="F3" s="2"/>
      <c r="G3" s="201" t="s">
        <v>313</v>
      </c>
      <c r="H3" s="201"/>
    </row>
    <row r="4" spans="1:8" ht="22.5" customHeight="1">
      <c r="A4" s="3" t="s">
        <v>548</v>
      </c>
      <c r="B4" s="202" t="s">
        <v>549</v>
      </c>
      <c r="C4" s="202"/>
      <c r="D4" s="202"/>
      <c r="E4" s="202"/>
      <c r="F4" s="202"/>
      <c r="G4" s="202"/>
      <c r="H4" s="202"/>
    </row>
    <row r="5" spans="1:8" ht="22.5" customHeight="1">
      <c r="A5" s="3" t="s">
        <v>550</v>
      </c>
      <c r="B5" s="203" t="s">
        <v>551</v>
      </c>
      <c r="C5" s="203"/>
      <c r="D5" s="203" t="s">
        <v>552</v>
      </c>
      <c r="E5" s="203"/>
      <c r="F5" s="203" t="s">
        <v>490</v>
      </c>
      <c r="G5" s="203"/>
      <c r="H5" s="203"/>
    </row>
    <row r="6" spans="1:8" ht="22.5" customHeight="1">
      <c r="A6" s="3" t="s">
        <v>553</v>
      </c>
      <c r="B6" s="203">
        <v>17</v>
      </c>
      <c r="C6" s="203"/>
      <c r="D6" s="203" t="s">
        <v>554</v>
      </c>
      <c r="E6" s="203"/>
      <c r="F6" s="203"/>
      <c r="G6" s="203"/>
      <c r="H6" s="203"/>
    </row>
    <row r="7" spans="1:8" ht="22.5" customHeight="1">
      <c r="A7" s="3" t="s">
        <v>555</v>
      </c>
      <c r="B7" s="203" t="s">
        <v>556</v>
      </c>
      <c r="C7" s="203"/>
      <c r="D7" s="203" t="s">
        <v>557</v>
      </c>
      <c r="E7" s="203"/>
      <c r="F7" s="203" t="s">
        <v>556</v>
      </c>
      <c r="G7" s="203"/>
      <c r="H7" s="203"/>
    </row>
    <row r="8" spans="1:8" ht="57" customHeight="1">
      <c r="A8" s="3" t="s">
        <v>558</v>
      </c>
      <c r="B8" s="202" t="s">
        <v>559</v>
      </c>
      <c r="C8" s="202"/>
      <c r="D8" s="202"/>
      <c r="E8" s="202"/>
      <c r="F8" s="202"/>
      <c r="G8" s="202"/>
      <c r="H8" s="202"/>
    </row>
    <row r="9" spans="1:8" ht="57" customHeight="1">
      <c r="A9" s="3" t="s">
        <v>560</v>
      </c>
      <c r="B9" s="202" t="s">
        <v>561</v>
      </c>
      <c r="C9" s="202"/>
      <c r="D9" s="202"/>
      <c r="E9" s="202"/>
      <c r="F9" s="202"/>
      <c r="G9" s="202"/>
      <c r="H9" s="202"/>
    </row>
    <row r="10" spans="1:8" ht="22.5" customHeight="1">
      <c r="A10" s="203" t="s">
        <v>562</v>
      </c>
      <c r="B10" s="3" t="s">
        <v>499</v>
      </c>
      <c r="C10" s="3" t="s">
        <v>500</v>
      </c>
      <c r="D10" s="3" t="s">
        <v>563</v>
      </c>
      <c r="E10" s="3" t="s">
        <v>564</v>
      </c>
      <c r="F10" s="3" t="s">
        <v>565</v>
      </c>
      <c r="G10" s="3" t="s">
        <v>566</v>
      </c>
      <c r="H10" s="3" t="s">
        <v>505</v>
      </c>
    </row>
    <row r="11" spans="1:8" ht="22.5" customHeight="1">
      <c r="A11" s="203"/>
      <c r="B11" s="3" t="s">
        <v>506</v>
      </c>
      <c r="C11" s="3" t="s">
        <v>507</v>
      </c>
      <c r="D11" s="4" t="s">
        <v>567</v>
      </c>
      <c r="E11" s="3" t="s">
        <v>568</v>
      </c>
      <c r="F11" s="3" t="s">
        <v>510</v>
      </c>
      <c r="G11" s="3" t="s">
        <v>569</v>
      </c>
      <c r="H11" s="3" t="s">
        <v>531</v>
      </c>
    </row>
    <row r="12" spans="1:8" ht="22.5" customHeight="1">
      <c r="A12" s="203"/>
      <c r="B12" s="3" t="s">
        <v>506</v>
      </c>
      <c r="C12" s="3" t="s">
        <v>570</v>
      </c>
      <c r="D12" s="4" t="s">
        <v>571</v>
      </c>
      <c r="E12" s="3" t="s">
        <v>515</v>
      </c>
      <c r="F12" s="3" t="s">
        <v>510</v>
      </c>
      <c r="G12" s="3" t="s">
        <v>516</v>
      </c>
      <c r="H12" s="3" t="s">
        <v>531</v>
      </c>
    </row>
    <row r="13" spans="1:8" ht="22.5" customHeight="1">
      <c r="A13" s="203"/>
      <c r="B13" s="3" t="s">
        <v>506</v>
      </c>
      <c r="C13" s="3" t="s">
        <v>572</v>
      </c>
      <c r="D13" s="4" t="s">
        <v>533</v>
      </c>
      <c r="E13" s="3" t="s">
        <v>515</v>
      </c>
      <c r="F13" s="3" t="s">
        <v>510</v>
      </c>
      <c r="G13" s="3" t="s">
        <v>516</v>
      </c>
      <c r="H13" s="3" t="s">
        <v>531</v>
      </c>
    </row>
    <row r="14" spans="1:8" ht="22.5" customHeight="1">
      <c r="A14" s="203"/>
      <c r="B14" s="3" t="s">
        <v>573</v>
      </c>
      <c r="C14" s="3" t="s">
        <v>574</v>
      </c>
      <c r="D14" s="4" t="s">
        <v>575</v>
      </c>
      <c r="E14" s="3" t="s">
        <v>576</v>
      </c>
      <c r="F14" s="3" t="s">
        <v>529</v>
      </c>
      <c r="G14" s="3" t="s">
        <v>577</v>
      </c>
      <c r="H14" s="3" t="s">
        <v>517</v>
      </c>
    </row>
    <row r="15" spans="1:8" ht="22.5" customHeight="1">
      <c r="A15" s="203"/>
      <c r="B15" s="3" t="s">
        <v>573</v>
      </c>
      <c r="C15" s="3" t="s">
        <v>578</v>
      </c>
      <c r="D15" s="4" t="s">
        <v>579</v>
      </c>
      <c r="E15" s="3" t="s">
        <v>580</v>
      </c>
      <c r="F15" s="3" t="s">
        <v>510</v>
      </c>
      <c r="G15" s="3" t="s">
        <v>516</v>
      </c>
      <c r="H15" s="3" t="s">
        <v>517</v>
      </c>
    </row>
    <row r="16" spans="1:8" ht="22.5" customHeight="1">
      <c r="A16" s="203"/>
      <c r="B16" s="3" t="s">
        <v>581</v>
      </c>
      <c r="C16" s="3" t="s">
        <v>582</v>
      </c>
      <c r="D16" s="4" t="s">
        <v>541</v>
      </c>
      <c r="E16" s="3" t="s">
        <v>530</v>
      </c>
      <c r="F16" s="3" t="s">
        <v>529</v>
      </c>
      <c r="G16" s="3" t="s">
        <v>516</v>
      </c>
      <c r="H16" s="3" t="s">
        <v>517</v>
      </c>
    </row>
    <row r="17" spans="1:8" ht="14.25" customHeight="1">
      <c r="A17" s="204"/>
      <c r="B17" s="204"/>
      <c r="C17" s="204"/>
      <c r="D17" s="204"/>
      <c r="E17" s="204"/>
      <c r="F17" s="204"/>
      <c r="G17" s="204"/>
      <c r="H17" s="204"/>
    </row>
    <row r="18" spans="1:8" ht="39.75" customHeight="1">
      <c r="A18" s="200" t="s">
        <v>547</v>
      </c>
      <c r="B18" s="200"/>
      <c r="C18" s="200"/>
      <c r="D18" s="200"/>
      <c r="E18" s="200"/>
      <c r="F18" s="200"/>
      <c r="G18" s="200"/>
      <c r="H18" s="200"/>
    </row>
    <row r="19" spans="1:8" ht="14.25" customHeight="1">
      <c r="A19" s="2"/>
      <c r="B19" s="2"/>
      <c r="C19" s="2"/>
      <c r="D19" s="2"/>
      <c r="E19" s="2"/>
      <c r="F19" s="2"/>
      <c r="G19" s="201" t="s">
        <v>313</v>
      </c>
      <c r="H19" s="201"/>
    </row>
    <row r="20" spans="1:8" ht="22.5" customHeight="1">
      <c r="A20" s="3" t="s">
        <v>548</v>
      </c>
      <c r="B20" s="202" t="s">
        <v>583</v>
      </c>
      <c r="C20" s="202"/>
      <c r="D20" s="202"/>
      <c r="E20" s="202"/>
      <c r="F20" s="202"/>
      <c r="G20" s="202"/>
      <c r="H20" s="202"/>
    </row>
    <row r="21" spans="1:8" ht="22.5" customHeight="1">
      <c r="A21" s="3" t="s">
        <v>550</v>
      </c>
      <c r="B21" s="203" t="s">
        <v>551</v>
      </c>
      <c r="C21" s="203"/>
      <c r="D21" s="203" t="s">
        <v>552</v>
      </c>
      <c r="E21" s="203"/>
      <c r="F21" s="203" t="s">
        <v>490</v>
      </c>
      <c r="G21" s="203"/>
      <c r="H21" s="203"/>
    </row>
    <row r="22" spans="1:8" ht="22.5" customHeight="1">
      <c r="A22" s="3" t="s">
        <v>553</v>
      </c>
      <c r="B22" s="203">
        <v>25.5</v>
      </c>
      <c r="C22" s="203"/>
      <c r="D22" s="203" t="s">
        <v>554</v>
      </c>
      <c r="E22" s="203"/>
      <c r="F22" s="203"/>
      <c r="G22" s="203"/>
      <c r="H22" s="203"/>
    </row>
    <row r="23" spans="1:8" ht="22.5" customHeight="1">
      <c r="A23" s="3" t="s">
        <v>555</v>
      </c>
      <c r="B23" s="203" t="s">
        <v>556</v>
      </c>
      <c r="C23" s="203"/>
      <c r="D23" s="203" t="s">
        <v>557</v>
      </c>
      <c r="E23" s="203"/>
      <c r="F23" s="203" t="s">
        <v>556</v>
      </c>
      <c r="G23" s="203"/>
      <c r="H23" s="203"/>
    </row>
    <row r="24" spans="1:8" ht="57" customHeight="1">
      <c r="A24" s="3" t="s">
        <v>558</v>
      </c>
      <c r="B24" s="202" t="s">
        <v>584</v>
      </c>
      <c r="C24" s="202"/>
      <c r="D24" s="202"/>
      <c r="E24" s="202"/>
      <c r="F24" s="202"/>
      <c r="G24" s="202"/>
      <c r="H24" s="202"/>
    </row>
    <row r="25" spans="1:8" ht="57" customHeight="1">
      <c r="A25" s="3" t="s">
        <v>560</v>
      </c>
      <c r="B25" s="202" t="s">
        <v>585</v>
      </c>
      <c r="C25" s="202"/>
      <c r="D25" s="202"/>
      <c r="E25" s="202"/>
      <c r="F25" s="202"/>
      <c r="G25" s="202"/>
      <c r="H25" s="202"/>
    </row>
    <row r="26" spans="1:8" ht="22.5" customHeight="1">
      <c r="A26" s="203" t="s">
        <v>562</v>
      </c>
      <c r="B26" s="3" t="s">
        <v>499</v>
      </c>
      <c r="C26" s="3" t="s">
        <v>500</v>
      </c>
      <c r="D26" s="3" t="s">
        <v>563</v>
      </c>
      <c r="E26" s="3" t="s">
        <v>564</v>
      </c>
      <c r="F26" s="3" t="s">
        <v>565</v>
      </c>
      <c r="G26" s="3" t="s">
        <v>566</v>
      </c>
      <c r="H26" s="3" t="s">
        <v>505</v>
      </c>
    </row>
    <row r="27" spans="1:8" ht="22.5" customHeight="1">
      <c r="A27" s="203"/>
      <c r="B27" s="3" t="s">
        <v>506</v>
      </c>
      <c r="C27" s="3" t="s">
        <v>507</v>
      </c>
      <c r="D27" s="4" t="s">
        <v>586</v>
      </c>
      <c r="E27" s="3" t="s">
        <v>587</v>
      </c>
      <c r="F27" s="3" t="s">
        <v>510</v>
      </c>
      <c r="G27" s="3" t="s">
        <v>512</v>
      </c>
      <c r="H27" s="3" t="s">
        <v>531</v>
      </c>
    </row>
    <row r="28" spans="1:8" ht="22.5" customHeight="1">
      <c r="A28" s="203"/>
      <c r="B28" s="3" t="s">
        <v>506</v>
      </c>
      <c r="C28" s="3" t="s">
        <v>570</v>
      </c>
      <c r="D28" s="4" t="s">
        <v>571</v>
      </c>
      <c r="E28" s="3" t="s">
        <v>515</v>
      </c>
      <c r="F28" s="3" t="s">
        <v>510</v>
      </c>
      <c r="G28" s="3" t="s">
        <v>516</v>
      </c>
      <c r="H28" s="3" t="s">
        <v>517</v>
      </c>
    </row>
    <row r="29" spans="1:8" ht="22.5" customHeight="1">
      <c r="A29" s="203"/>
      <c r="B29" s="3" t="s">
        <v>506</v>
      </c>
      <c r="C29" s="3" t="s">
        <v>572</v>
      </c>
      <c r="D29" s="4" t="s">
        <v>533</v>
      </c>
      <c r="E29" s="3" t="s">
        <v>515</v>
      </c>
      <c r="F29" s="3" t="s">
        <v>510</v>
      </c>
      <c r="G29" s="3" t="s">
        <v>516</v>
      </c>
      <c r="H29" s="3" t="s">
        <v>517</v>
      </c>
    </row>
    <row r="30" spans="1:8" ht="22.5" customHeight="1">
      <c r="A30" s="203"/>
      <c r="B30" s="3" t="s">
        <v>573</v>
      </c>
      <c r="C30" s="3" t="s">
        <v>574</v>
      </c>
      <c r="D30" s="4" t="s">
        <v>588</v>
      </c>
      <c r="E30" s="3" t="s">
        <v>539</v>
      </c>
      <c r="F30" s="3" t="s">
        <v>529</v>
      </c>
      <c r="G30" s="3" t="s">
        <v>516</v>
      </c>
      <c r="H30" s="3" t="s">
        <v>531</v>
      </c>
    </row>
    <row r="31" spans="1:8" ht="22.5" customHeight="1">
      <c r="A31" s="203"/>
      <c r="B31" s="3" t="s">
        <v>573</v>
      </c>
      <c r="C31" s="3" t="s">
        <v>589</v>
      </c>
      <c r="D31" s="4" t="s">
        <v>590</v>
      </c>
      <c r="E31" s="3" t="s">
        <v>530</v>
      </c>
      <c r="F31" s="3" t="s">
        <v>529</v>
      </c>
      <c r="G31" s="3" t="s">
        <v>516</v>
      </c>
      <c r="H31" s="3" t="s">
        <v>531</v>
      </c>
    </row>
    <row r="32" spans="1:8" ht="22.5" customHeight="1">
      <c r="A32" s="203"/>
      <c r="B32" s="3" t="s">
        <v>581</v>
      </c>
      <c r="C32" s="3" t="s">
        <v>582</v>
      </c>
      <c r="D32" s="4" t="s">
        <v>541</v>
      </c>
      <c r="E32" s="3" t="s">
        <v>530</v>
      </c>
      <c r="F32" s="3" t="s">
        <v>529</v>
      </c>
      <c r="G32" s="3" t="s">
        <v>516</v>
      </c>
      <c r="H32" s="3" t="s">
        <v>517</v>
      </c>
    </row>
    <row r="33" spans="1:8" ht="14.25" customHeight="1">
      <c r="A33" s="204"/>
      <c r="B33" s="204"/>
      <c r="C33" s="204"/>
      <c r="D33" s="204"/>
      <c r="E33" s="204"/>
      <c r="F33" s="204"/>
      <c r="G33" s="204"/>
      <c r="H33" s="204"/>
    </row>
    <row r="34" spans="1:8" ht="39.75" customHeight="1">
      <c r="A34" s="200" t="s">
        <v>547</v>
      </c>
      <c r="B34" s="200"/>
      <c r="C34" s="200"/>
      <c r="D34" s="200"/>
      <c r="E34" s="200"/>
      <c r="F34" s="200"/>
      <c r="G34" s="200"/>
      <c r="H34" s="200"/>
    </row>
    <row r="35" spans="1:8" ht="14.25" customHeight="1">
      <c r="A35" s="2"/>
      <c r="B35" s="2"/>
      <c r="C35" s="2"/>
      <c r="D35" s="2"/>
      <c r="E35" s="2"/>
      <c r="F35" s="2"/>
      <c r="G35" s="201" t="s">
        <v>313</v>
      </c>
      <c r="H35" s="201"/>
    </row>
    <row r="36" spans="1:8" ht="22.5" customHeight="1">
      <c r="A36" s="3" t="s">
        <v>548</v>
      </c>
      <c r="B36" s="202" t="s">
        <v>591</v>
      </c>
      <c r="C36" s="202"/>
      <c r="D36" s="202"/>
      <c r="E36" s="202"/>
      <c r="F36" s="202"/>
      <c r="G36" s="202"/>
      <c r="H36" s="202"/>
    </row>
    <row r="37" spans="1:8" ht="22.5" customHeight="1">
      <c r="A37" s="3" t="s">
        <v>550</v>
      </c>
      <c r="B37" s="203" t="s">
        <v>551</v>
      </c>
      <c r="C37" s="203"/>
      <c r="D37" s="203" t="s">
        <v>552</v>
      </c>
      <c r="E37" s="203"/>
      <c r="F37" s="203" t="s">
        <v>490</v>
      </c>
      <c r="G37" s="203"/>
      <c r="H37" s="203"/>
    </row>
    <row r="38" spans="1:8" ht="22.5" customHeight="1">
      <c r="A38" s="3" t="s">
        <v>553</v>
      </c>
      <c r="B38" s="203">
        <v>45.91</v>
      </c>
      <c r="C38" s="203"/>
      <c r="D38" s="203" t="s">
        <v>554</v>
      </c>
      <c r="E38" s="203"/>
      <c r="F38" s="203"/>
      <c r="G38" s="203"/>
      <c r="H38" s="203"/>
    </row>
    <row r="39" spans="1:8" ht="22.5" customHeight="1">
      <c r="A39" s="3" t="s">
        <v>555</v>
      </c>
      <c r="B39" s="203" t="s">
        <v>556</v>
      </c>
      <c r="C39" s="203"/>
      <c r="D39" s="203" t="s">
        <v>557</v>
      </c>
      <c r="E39" s="203"/>
      <c r="F39" s="203" t="s">
        <v>556</v>
      </c>
      <c r="G39" s="203"/>
      <c r="H39" s="203"/>
    </row>
    <row r="40" spans="1:8" ht="57" customHeight="1">
      <c r="A40" s="3" t="s">
        <v>558</v>
      </c>
      <c r="B40" s="202" t="s">
        <v>592</v>
      </c>
      <c r="C40" s="202"/>
      <c r="D40" s="202"/>
      <c r="E40" s="202"/>
      <c r="F40" s="202"/>
      <c r="G40" s="202"/>
      <c r="H40" s="202"/>
    </row>
    <row r="41" spans="1:8" ht="57" customHeight="1">
      <c r="A41" s="3" t="s">
        <v>560</v>
      </c>
      <c r="B41" s="202" t="s">
        <v>593</v>
      </c>
      <c r="C41" s="202"/>
      <c r="D41" s="202"/>
      <c r="E41" s="202"/>
      <c r="F41" s="202"/>
      <c r="G41" s="202"/>
      <c r="H41" s="202"/>
    </row>
    <row r="42" spans="1:8" ht="22.5" customHeight="1">
      <c r="A42" s="203" t="s">
        <v>562</v>
      </c>
      <c r="B42" s="3" t="s">
        <v>499</v>
      </c>
      <c r="C42" s="3" t="s">
        <v>500</v>
      </c>
      <c r="D42" s="3" t="s">
        <v>563</v>
      </c>
      <c r="E42" s="3" t="s">
        <v>564</v>
      </c>
      <c r="F42" s="3" t="s">
        <v>565</v>
      </c>
      <c r="G42" s="3" t="s">
        <v>566</v>
      </c>
      <c r="H42" s="3" t="s">
        <v>505</v>
      </c>
    </row>
    <row r="43" spans="1:8" ht="22.5" customHeight="1">
      <c r="A43" s="203"/>
      <c r="B43" s="3" t="s">
        <v>506</v>
      </c>
      <c r="C43" s="3" t="s">
        <v>507</v>
      </c>
      <c r="D43" s="4" t="s">
        <v>594</v>
      </c>
      <c r="E43" s="3" t="s">
        <v>521</v>
      </c>
      <c r="F43" s="3" t="s">
        <v>510</v>
      </c>
      <c r="G43" s="3" t="s">
        <v>522</v>
      </c>
      <c r="H43" s="3" t="s">
        <v>531</v>
      </c>
    </row>
    <row r="44" spans="1:8" ht="22.5" customHeight="1">
      <c r="A44" s="203"/>
      <c r="B44" s="3" t="s">
        <v>506</v>
      </c>
      <c r="C44" s="3" t="s">
        <v>523</v>
      </c>
      <c r="D44" s="4" t="s">
        <v>595</v>
      </c>
      <c r="E44" s="3" t="s">
        <v>530</v>
      </c>
      <c r="F44" s="3" t="s">
        <v>529</v>
      </c>
      <c r="G44" s="3" t="s">
        <v>516</v>
      </c>
      <c r="H44" s="3" t="s">
        <v>531</v>
      </c>
    </row>
    <row r="45" spans="1:8" ht="22.5" customHeight="1">
      <c r="A45" s="203"/>
      <c r="B45" s="3" t="s">
        <v>506</v>
      </c>
      <c r="C45" s="3" t="s">
        <v>570</v>
      </c>
      <c r="D45" s="4" t="s">
        <v>571</v>
      </c>
      <c r="E45" s="3" t="s">
        <v>515</v>
      </c>
      <c r="F45" s="3" t="s">
        <v>510</v>
      </c>
      <c r="G45" s="3" t="s">
        <v>516</v>
      </c>
      <c r="H45" s="3" t="s">
        <v>517</v>
      </c>
    </row>
    <row r="46" spans="1:8" ht="22.5" customHeight="1">
      <c r="A46" s="203"/>
      <c r="B46" s="3" t="s">
        <v>506</v>
      </c>
      <c r="C46" s="3" t="s">
        <v>572</v>
      </c>
      <c r="D46" s="4" t="s">
        <v>533</v>
      </c>
      <c r="E46" s="3" t="s">
        <v>515</v>
      </c>
      <c r="F46" s="3" t="s">
        <v>510</v>
      </c>
      <c r="G46" s="3" t="s">
        <v>516</v>
      </c>
      <c r="H46" s="3" t="s">
        <v>517</v>
      </c>
    </row>
    <row r="47" spans="1:8" ht="22.5" customHeight="1">
      <c r="A47" s="203"/>
      <c r="B47" s="3" t="s">
        <v>573</v>
      </c>
      <c r="C47" s="3" t="s">
        <v>574</v>
      </c>
      <c r="D47" s="4" t="s">
        <v>575</v>
      </c>
      <c r="E47" s="3" t="s">
        <v>515</v>
      </c>
      <c r="F47" s="3" t="s">
        <v>529</v>
      </c>
      <c r="G47" s="3" t="s">
        <v>516</v>
      </c>
      <c r="H47" s="3" t="s">
        <v>517</v>
      </c>
    </row>
    <row r="48" spans="1:8" ht="22.5" customHeight="1">
      <c r="A48" s="203"/>
      <c r="B48" s="3" t="s">
        <v>573</v>
      </c>
      <c r="C48" s="3" t="s">
        <v>578</v>
      </c>
      <c r="D48" s="4" t="s">
        <v>596</v>
      </c>
      <c r="E48" s="3" t="s">
        <v>530</v>
      </c>
      <c r="F48" s="3" t="s">
        <v>529</v>
      </c>
      <c r="G48" s="3" t="s">
        <v>516</v>
      </c>
      <c r="H48" s="3" t="s">
        <v>517</v>
      </c>
    </row>
    <row r="49" spans="1:8" ht="22.5" customHeight="1">
      <c r="A49" s="203"/>
      <c r="B49" s="3" t="s">
        <v>581</v>
      </c>
      <c r="C49" s="3" t="s">
        <v>582</v>
      </c>
      <c r="D49" s="4" t="s">
        <v>540</v>
      </c>
      <c r="E49" s="3" t="s">
        <v>530</v>
      </c>
      <c r="F49" s="3" t="s">
        <v>529</v>
      </c>
      <c r="G49" s="3" t="s">
        <v>516</v>
      </c>
      <c r="H49" s="3" t="s">
        <v>517</v>
      </c>
    </row>
    <row r="50" spans="1:8" ht="14.25" customHeight="1">
      <c r="A50" s="204"/>
      <c r="B50" s="204"/>
      <c r="C50" s="204"/>
      <c r="D50" s="204"/>
      <c r="E50" s="204"/>
      <c r="F50" s="204"/>
      <c r="G50" s="204"/>
      <c r="H50" s="204"/>
    </row>
    <row r="51" spans="1:8" ht="39.75" customHeight="1">
      <c r="A51" s="200" t="s">
        <v>547</v>
      </c>
      <c r="B51" s="200"/>
      <c r="C51" s="200"/>
      <c r="D51" s="200"/>
      <c r="E51" s="200"/>
      <c r="F51" s="200"/>
      <c r="G51" s="200"/>
      <c r="H51" s="200"/>
    </row>
    <row r="52" spans="1:8" ht="14.25" customHeight="1">
      <c r="A52" s="2"/>
      <c r="B52" s="2"/>
      <c r="C52" s="2"/>
      <c r="D52" s="2"/>
      <c r="E52" s="2"/>
      <c r="F52" s="2"/>
      <c r="G52" s="201" t="s">
        <v>313</v>
      </c>
      <c r="H52" s="201"/>
    </row>
    <row r="53" spans="1:8" ht="22.5" customHeight="1">
      <c r="A53" s="3" t="s">
        <v>548</v>
      </c>
      <c r="B53" s="202" t="s">
        <v>597</v>
      </c>
      <c r="C53" s="202"/>
      <c r="D53" s="202"/>
      <c r="E53" s="202"/>
      <c r="F53" s="202"/>
      <c r="G53" s="202"/>
      <c r="H53" s="202"/>
    </row>
    <row r="54" spans="1:8" ht="22.5" customHeight="1">
      <c r="A54" s="3" t="s">
        <v>550</v>
      </c>
      <c r="B54" s="203" t="s">
        <v>551</v>
      </c>
      <c r="C54" s="203"/>
      <c r="D54" s="203" t="s">
        <v>552</v>
      </c>
      <c r="E54" s="203"/>
      <c r="F54" s="203" t="s">
        <v>490</v>
      </c>
      <c r="G54" s="203"/>
      <c r="H54" s="203"/>
    </row>
    <row r="55" spans="1:8" ht="22.5" customHeight="1">
      <c r="A55" s="3" t="s">
        <v>553</v>
      </c>
      <c r="B55" s="203">
        <v>5.75</v>
      </c>
      <c r="C55" s="203"/>
      <c r="D55" s="203" t="s">
        <v>554</v>
      </c>
      <c r="E55" s="203"/>
      <c r="F55" s="203"/>
      <c r="G55" s="203"/>
      <c r="H55" s="203"/>
    </row>
    <row r="56" spans="1:8" ht="22.5" customHeight="1">
      <c r="A56" s="3" t="s">
        <v>555</v>
      </c>
      <c r="B56" s="203" t="s">
        <v>556</v>
      </c>
      <c r="C56" s="203"/>
      <c r="D56" s="203" t="s">
        <v>557</v>
      </c>
      <c r="E56" s="203"/>
      <c r="F56" s="203" t="s">
        <v>556</v>
      </c>
      <c r="G56" s="203"/>
      <c r="H56" s="203"/>
    </row>
    <row r="57" spans="1:8" ht="57" customHeight="1">
      <c r="A57" s="3" t="s">
        <v>558</v>
      </c>
      <c r="B57" s="202" t="s">
        <v>598</v>
      </c>
      <c r="C57" s="202"/>
      <c r="D57" s="202"/>
      <c r="E57" s="202"/>
      <c r="F57" s="202"/>
      <c r="G57" s="202"/>
      <c r="H57" s="202"/>
    </row>
    <row r="58" spans="1:8" ht="57" customHeight="1">
      <c r="A58" s="3" t="s">
        <v>560</v>
      </c>
      <c r="B58" s="202" t="s">
        <v>599</v>
      </c>
      <c r="C58" s="202"/>
      <c r="D58" s="202"/>
      <c r="E58" s="202"/>
      <c r="F58" s="202"/>
      <c r="G58" s="202"/>
      <c r="H58" s="202"/>
    </row>
    <row r="59" spans="1:8" ht="22.5" customHeight="1">
      <c r="A59" s="203" t="s">
        <v>562</v>
      </c>
      <c r="B59" s="3" t="s">
        <v>499</v>
      </c>
      <c r="C59" s="3" t="s">
        <v>500</v>
      </c>
      <c r="D59" s="3" t="s">
        <v>563</v>
      </c>
      <c r="E59" s="3" t="s">
        <v>564</v>
      </c>
      <c r="F59" s="3" t="s">
        <v>565</v>
      </c>
      <c r="G59" s="3" t="s">
        <v>566</v>
      </c>
      <c r="H59" s="3" t="s">
        <v>505</v>
      </c>
    </row>
    <row r="60" spans="1:8" ht="22.5" customHeight="1">
      <c r="A60" s="203"/>
      <c r="B60" s="3" t="s">
        <v>506</v>
      </c>
      <c r="C60" s="3" t="s">
        <v>507</v>
      </c>
      <c r="D60" s="4" t="s">
        <v>600</v>
      </c>
      <c r="E60" s="3" t="s">
        <v>580</v>
      </c>
      <c r="F60" s="3" t="s">
        <v>510</v>
      </c>
      <c r="G60" s="3" t="s">
        <v>577</v>
      </c>
      <c r="H60" s="3" t="s">
        <v>601</v>
      </c>
    </row>
    <row r="61" spans="1:8" ht="22.5" customHeight="1">
      <c r="A61" s="203"/>
      <c r="B61" s="3" t="s">
        <v>506</v>
      </c>
      <c r="C61" s="3" t="s">
        <v>570</v>
      </c>
      <c r="D61" s="4" t="s">
        <v>571</v>
      </c>
      <c r="E61" s="3" t="s">
        <v>515</v>
      </c>
      <c r="F61" s="3" t="s">
        <v>510</v>
      </c>
      <c r="G61" s="3" t="s">
        <v>516</v>
      </c>
      <c r="H61" s="3" t="s">
        <v>517</v>
      </c>
    </row>
    <row r="62" spans="1:8" ht="22.5" customHeight="1">
      <c r="A62" s="203"/>
      <c r="B62" s="3" t="s">
        <v>506</v>
      </c>
      <c r="C62" s="3" t="s">
        <v>572</v>
      </c>
      <c r="D62" s="4" t="s">
        <v>533</v>
      </c>
      <c r="E62" s="3" t="s">
        <v>515</v>
      </c>
      <c r="F62" s="3" t="s">
        <v>510</v>
      </c>
      <c r="G62" s="3" t="s">
        <v>516</v>
      </c>
      <c r="H62" s="3" t="s">
        <v>517</v>
      </c>
    </row>
    <row r="63" spans="1:8" ht="22.5" customHeight="1">
      <c r="A63" s="203"/>
      <c r="B63" s="3" t="s">
        <v>573</v>
      </c>
      <c r="C63" s="3" t="s">
        <v>574</v>
      </c>
      <c r="D63" s="4" t="s">
        <v>602</v>
      </c>
      <c r="E63" s="3" t="s">
        <v>515</v>
      </c>
      <c r="F63" s="3" t="s">
        <v>529</v>
      </c>
      <c r="G63" s="3" t="s">
        <v>603</v>
      </c>
      <c r="H63" s="3" t="s">
        <v>604</v>
      </c>
    </row>
    <row r="64" spans="1:8" ht="22.5" customHeight="1">
      <c r="A64" s="203"/>
      <c r="B64" s="3" t="s">
        <v>573</v>
      </c>
      <c r="C64" s="3" t="s">
        <v>578</v>
      </c>
      <c r="D64" s="4" t="s">
        <v>605</v>
      </c>
      <c r="E64" s="3" t="s">
        <v>515</v>
      </c>
      <c r="F64" s="3" t="s">
        <v>510</v>
      </c>
      <c r="G64" s="3" t="s">
        <v>516</v>
      </c>
      <c r="H64" s="3" t="s">
        <v>604</v>
      </c>
    </row>
    <row r="65" spans="1:8" ht="22.5" customHeight="1">
      <c r="A65" s="203"/>
      <c r="B65" s="3" t="s">
        <v>581</v>
      </c>
      <c r="C65" s="3" t="s">
        <v>582</v>
      </c>
      <c r="D65" s="4" t="s">
        <v>606</v>
      </c>
      <c r="E65" s="3" t="s">
        <v>530</v>
      </c>
      <c r="F65" s="3" t="s">
        <v>529</v>
      </c>
      <c r="G65" s="3" t="s">
        <v>516</v>
      </c>
      <c r="H65" s="3" t="s">
        <v>517</v>
      </c>
    </row>
    <row r="66" spans="1:8" ht="14.25" customHeight="1">
      <c r="A66" s="204"/>
      <c r="B66" s="204"/>
      <c r="C66" s="204"/>
      <c r="D66" s="204"/>
      <c r="E66" s="204"/>
      <c r="F66" s="204"/>
      <c r="G66" s="204"/>
      <c r="H66" s="204"/>
    </row>
    <row r="67" spans="1:8" ht="39.75" customHeight="1">
      <c r="A67" s="200" t="s">
        <v>547</v>
      </c>
      <c r="B67" s="200"/>
      <c r="C67" s="200"/>
      <c r="D67" s="200"/>
      <c r="E67" s="200"/>
      <c r="F67" s="200"/>
      <c r="G67" s="200"/>
      <c r="H67" s="200"/>
    </row>
    <row r="68" spans="1:8" ht="14.25" customHeight="1">
      <c r="A68" s="2"/>
      <c r="B68" s="2"/>
      <c r="C68" s="2"/>
      <c r="D68" s="2"/>
      <c r="E68" s="2"/>
      <c r="F68" s="2"/>
      <c r="G68" s="201" t="s">
        <v>313</v>
      </c>
      <c r="H68" s="201"/>
    </row>
    <row r="69" spans="1:8" ht="22.5" customHeight="1">
      <c r="A69" s="3" t="s">
        <v>548</v>
      </c>
      <c r="B69" s="202" t="s">
        <v>607</v>
      </c>
      <c r="C69" s="202"/>
      <c r="D69" s="202"/>
      <c r="E69" s="202"/>
      <c r="F69" s="202"/>
      <c r="G69" s="202"/>
      <c r="H69" s="202"/>
    </row>
    <row r="70" spans="1:8" ht="22.5" customHeight="1">
      <c r="A70" s="3" t="s">
        <v>550</v>
      </c>
      <c r="B70" s="203" t="s">
        <v>551</v>
      </c>
      <c r="C70" s="203"/>
      <c r="D70" s="203" t="s">
        <v>552</v>
      </c>
      <c r="E70" s="203"/>
      <c r="F70" s="203" t="s">
        <v>490</v>
      </c>
      <c r="G70" s="203"/>
      <c r="H70" s="203"/>
    </row>
    <row r="71" spans="1:8" ht="22.5" customHeight="1">
      <c r="A71" s="3" t="s">
        <v>553</v>
      </c>
      <c r="B71" s="203">
        <v>10</v>
      </c>
      <c r="C71" s="203"/>
      <c r="D71" s="203" t="s">
        <v>554</v>
      </c>
      <c r="E71" s="203"/>
      <c r="F71" s="203" t="s">
        <v>608</v>
      </c>
      <c r="G71" s="203"/>
      <c r="H71" s="203"/>
    </row>
    <row r="72" spans="1:8" ht="22.5" customHeight="1">
      <c r="A72" s="3" t="s">
        <v>555</v>
      </c>
      <c r="B72" s="203" t="s">
        <v>609</v>
      </c>
      <c r="C72" s="203"/>
      <c r="D72" s="203" t="s">
        <v>557</v>
      </c>
      <c r="E72" s="203"/>
      <c r="F72" s="203" t="s">
        <v>610</v>
      </c>
      <c r="G72" s="203"/>
      <c r="H72" s="203"/>
    </row>
    <row r="73" spans="1:8" ht="57" customHeight="1">
      <c r="A73" s="3" t="s">
        <v>558</v>
      </c>
      <c r="B73" s="202" t="s">
        <v>611</v>
      </c>
      <c r="C73" s="202"/>
      <c r="D73" s="202"/>
      <c r="E73" s="202"/>
      <c r="F73" s="202"/>
      <c r="G73" s="202"/>
      <c r="H73" s="202"/>
    </row>
    <row r="74" spans="1:8" ht="57" customHeight="1">
      <c r="A74" s="3" t="s">
        <v>560</v>
      </c>
      <c r="B74" s="202" t="s">
        <v>612</v>
      </c>
      <c r="C74" s="202"/>
      <c r="D74" s="202"/>
      <c r="E74" s="202"/>
      <c r="F74" s="202"/>
      <c r="G74" s="202"/>
      <c r="H74" s="202"/>
    </row>
    <row r="75" spans="1:8" ht="22.5" customHeight="1">
      <c r="A75" s="203" t="s">
        <v>562</v>
      </c>
      <c r="B75" s="3" t="s">
        <v>499</v>
      </c>
      <c r="C75" s="3" t="s">
        <v>500</v>
      </c>
      <c r="D75" s="3" t="s">
        <v>563</v>
      </c>
      <c r="E75" s="3" t="s">
        <v>564</v>
      </c>
      <c r="F75" s="3" t="s">
        <v>565</v>
      </c>
      <c r="G75" s="3" t="s">
        <v>566</v>
      </c>
      <c r="H75" s="3" t="s">
        <v>505</v>
      </c>
    </row>
    <row r="76" spans="1:8" ht="22.5" customHeight="1">
      <c r="A76" s="203"/>
      <c r="B76" s="3" t="s">
        <v>506</v>
      </c>
      <c r="C76" s="3" t="s">
        <v>507</v>
      </c>
      <c r="D76" s="4" t="s">
        <v>550</v>
      </c>
      <c r="E76" s="3" t="s">
        <v>580</v>
      </c>
      <c r="F76" s="3" t="s">
        <v>510</v>
      </c>
      <c r="G76" s="3" t="s">
        <v>613</v>
      </c>
      <c r="H76" s="3" t="s">
        <v>601</v>
      </c>
    </row>
    <row r="77" spans="1:8" ht="22.5" customHeight="1">
      <c r="A77" s="203"/>
      <c r="B77" s="3" t="s">
        <v>506</v>
      </c>
      <c r="C77" s="3" t="s">
        <v>570</v>
      </c>
      <c r="D77" s="4" t="s">
        <v>614</v>
      </c>
      <c r="E77" s="3" t="s">
        <v>515</v>
      </c>
      <c r="F77" s="3" t="s">
        <v>510</v>
      </c>
      <c r="G77" s="3" t="s">
        <v>516</v>
      </c>
      <c r="H77" s="3" t="s">
        <v>517</v>
      </c>
    </row>
    <row r="78" spans="1:8" ht="22.5" customHeight="1">
      <c r="A78" s="203"/>
      <c r="B78" s="3" t="s">
        <v>506</v>
      </c>
      <c r="C78" s="3" t="s">
        <v>572</v>
      </c>
      <c r="D78" s="4" t="s">
        <v>533</v>
      </c>
      <c r="E78" s="3" t="s">
        <v>515</v>
      </c>
      <c r="F78" s="3" t="s">
        <v>510</v>
      </c>
      <c r="G78" s="3" t="s">
        <v>516</v>
      </c>
      <c r="H78" s="3" t="s">
        <v>517</v>
      </c>
    </row>
    <row r="79" spans="1:8" ht="22.5" customHeight="1">
      <c r="A79" s="203"/>
      <c r="B79" s="3" t="s">
        <v>573</v>
      </c>
      <c r="C79" s="3" t="s">
        <v>574</v>
      </c>
      <c r="D79" s="4" t="s">
        <v>615</v>
      </c>
      <c r="E79" s="3" t="s">
        <v>530</v>
      </c>
      <c r="F79" s="3" t="s">
        <v>529</v>
      </c>
      <c r="G79" s="3" t="s">
        <v>516</v>
      </c>
      <c r="H79" s="3" t="s">
        <v>604</v>
      </c>
    </row>
    <row r="80" spans="1:8" ht="22.5" customHeight="1">
      <c r="A80" s="203"/>
      <c r="B80" s="3" t="s">
        <v>573</v>
      </c>
      <c r="C80" s="3" t="s">
        <v>574</v>
      </c>
      <c r="D80" s="4" t="s">
        <v>602</v>
      </c>
      <c r="E80" s="3" t="s">
        <v>515</v>
      </c>
      <c r="F80" s="3" t="s">
        <v>529</v>
      </c>
      <c r="G80" s="3" t="s">
        <v>603</v>
      </c>
      <c r="H80" s="3" t="s">
        <v>604</v>
      </c>
    </row>
    <row r="81" spans="1:8" ht="22.5" customHeight="1">
      <c r="A81" s="203"/>
      <c r="B81" s="3" t="s">
        <v>581</v>
      </c>
      <c r="C81" s="3" t="s">
        <v>582</v>
      </c>
      <c r="D81" s="4" t="s">
        <v>541</v>
      </c>
      <c r="E81" s="3" t="s">
        <v>530</v>
      </c>
      <c r="F81" s="3" t="s">
        <v>529</v>
      </c>
      <c r="G81" s="3" t="s">
        <v>516</v>
      </c>
      <c r="H81" s="3" t="s">
        <v>517</v>
      </c>
    </row>
    <row r="82" spans="1:8" ht="14.25" customHeight="1">
      <c r="A82" s="204"/>
      <c r="B82" s="204"/>
      <c r="C82" s="204"/>
      <c r="D82" s="204"/>
      <c r="E82" s="204"/>
      <c r="F82" s="204"/>
      <c r="G82" s="204"/>
      <c r="H82" s="204"/>
    </row>
    <row r="83" spans="1:8" ht="39.75" customHeight="1">
      <c r="A83" s="200" t="s">
        <v>547</v>
      </c>
      <c r="B83" s="200"/>
      <c r="C83" s="200"/>
      <c r="D83" s="200"/>
      <c r="E83" s="200"/>
      <c r="F83" s="200"/>
      <c r="G83" s="200"/>
      <c r="H83" s="200"/>
    </row>
    <row r="84" spans="1:8" ht="14.25" customHeight="1">
      <c r="A84" s="2"/>
      <c r="B84" s="2"/>
      <c r="C84" s="2"/>
      <c r="D84" s="2"/>
      <c r="E84" s="2"/>
      <c r="F84" s="2"/>
      <c r="G84" s="201" t="s">
        <v>313</v>
      </c>
      <c r="H84" s="201"/>
    </row>
    <row r="85" spans="1:8" ht="22.5" customHeight="1">
      <c r="A85" s="3" t="s">
        <v>548</v>
      </c>
      <c r="B85" s="202" t="s">
        <v>616</v>
      </c>
      <c r="C85" s="202"/>
      <c r="D85" s="202"/>
      <c r="E85" s="202"/>
      <c r="F85" s="202"/>
      <c r="G85" s="202"/>
      <c r="H85" s="202"/>
    </row>
    <row r="86" spans="1:8" ht="22.5" customHeight="1">
      <c r="A86" s="3" t="s">
        <v>550</v>
      </c>
      <c r="B86" s="203" t="s">
        <v>551</v>
      </c>
      <c r="C86" s="203"/>
      <c r="D86" s="203" t="s">
        <v>552</v>
      </c>
      <c r="E86" s="203"/>
      <c r="F86" s="203" t="s">
        <v>490</v>
      </c>
      <c r="G86" s="203"/>
      <c r="H86" s="203"/>
    </row>
    <row r="87" spans="1:8" ht="22.5" customHeight="1">
      <c r="A87" s="3" t="s">
        <v>553</v>
      </c>
      <c r="B87" s="203">
        <v>80</v>
      </c>
      <c r="C87" s="203"/>
      <c r="D87" s="203" t="s">
        <v>554</v>
      </c>
      <c r="E87" s="203"/>
      <c r="F87" s="203" t="s">
        <v>608</v>
      </c>
      <c r="G87" s="203"/>
      <c r="H87" s="203"/>
    </row>
    <row r="88" spans="1:8" ht="22.5" customHeight="1">
      <c r="A88" s="3" t="s">
        <v>555</v>
      </c>
      <c r="B88" s="203" t="s">
        <v>609</v>
      </c>
      <c r="C88" s="203"/>
      <c r="D88" s="203" t="s">
        <v>557</v>
      </c>
      <c r="E88" s="203"/>
      <c r="F88" s="203" t="s">
        <v>610</v>
      </c>
      <c r="G88" s="203"/>
      <c r="H88" s="203"/>
    </row>
    <row r="89" spans="1:8" ht="57" customHeight="1">
      <c r="A89" s="3" t="s">
        <v>558</v>
      </c>
      <c r="B89" s="202" t="s">
        <v>617</v>
      </c>
      <c r="C89" s="202"/>
      <c r="D89" s="202"/>
      <c r="E89" s="202"/>
      <c r="F89" s="202"/>
      <c r="G89" s="202"/>
      <c r="H89" s="202"/>
    </row>
    <row r="90" spans="1:8" ht="57" customHeight="1">
      <c r="A90" s="3" t="s">
        <v>560</v>
      </c>
      <c r="B90" s="202" t="s">
        <v>618</v>
      </c>
      <c r="C90" s="202"/>
      <c r="D90" s="202"/>
      <c r="E90" s="202"/>
      <c r="F90" s="202"/>
      <c r="G90" s="202"/>
      <c r="H90" s="202"/>
    </row>
    <row r="91" spans="1:8" ht="22.5" customHeight="1">
      <c r="A91" s="203" t="s">
        <v>562</v>
      </c>
      <c r="B91" s="3" t="s">
        <v>499</v>
      </c>
      <c r="C91" s="3" t="s">
        <v>500</v>
      </c>
      <c r="D91" s="3" t="s">
        <v>563</v>
      </c>
      <c r="E91" s="3" t="s">
        <v>564</v>
      </c>
      <c r="F91" s="3" t="s">
        <v>565</v>
      </c>
      <c r="G91" s="3" t="s">
        <v>566</v>
      </c>
      <c r="H91" s="3" t="s">
        <v>505</v>
      </c>
    </row>
    <row r="92" spans="1:8" ht="22.5" customHeight="1">
      <c r="A92" s="203"/>
      <c r="B92" s="3" t="s">
        <v>506</v>
      </c>
      <c r="C92" s="3" t="s">
        <v>507</v>
      </c>
      <c r="D92" s="4" t="s">
        <v>619</v>
      </c>
      <c r="E92" s="3" t="s">
        <v>620</v>
      </c>
      <c r="F92" s="3" t="s">
        <v>510</v>
      </c>
      <c r="G92" s="3" t="s">
        <v>621</v>
      </c>
      <c r="H92" s="3" t="s">
        <v>531</v>
      </c>
    </row>
    <row r="93" spans="1:8" ht="22.5" customHeight="1">
      <c r="A93" s="203"/>
      <c r="B93" s="3" t="s">
        <v>506</v>
      </c>
      <c r="C93" s="3" t="s">
        <v>570</v>
      </c>
      <c r="D93" s="4" t="s">
        <v>614</v>
      </c>
      <c r="E93" s="3" t="s">
        <v>515</v>
      </c>
      <c r="F93" s="3" t="s">
        <v>510</v>
      </c>
      <c r="G93" s="3" t="s">
        <v>516</v>
      </c>
      <c r="H93" s="3" t="s">
        <v>604</v>
      </c>
    </row>
    <row r="94" spans="1:8" ht="22.5" customHeight="1">
      <c r="A94" s="203"/>
      <c r="B94" s="3" t="s">
        <v>506</v>
      </c>
      <c r="C94" s="3" t="s">
        <v>572</v>
      </c>
      <c r="D94" s="4" t="s">
        <v>533</v>
      </c>
      <c r="E94" s="3" t="s">
        <v>515</v>
      </c>
      <c r="F94" s="3" t="s">
        <v>510</v>
      </c>
      <c r="G94" s="3" t="s">
        <v>516</v>
      </c>
      <c r="H94" s="3" t="s">
        <v>604</v>
      </c>
    </row>
    <row r="95" spans="1:8" ht="22.5" customHeight="1">
      <c r="A95" s="203"/>
      <c r="B95" s="3" t="s">
        <v>573</v>
      </c>
      <c r="C95" s="3" t="s">
        <v>574</v>
      </c>
      <c r="D95" s="4" t="s">
        <v>622</v>
      </c>
      <c r="E95" s="3" t="s">
        <v>530</v>
      </c>
      <c r="F95" s="3" t="s">
        <v>529</v>
      </c>
      <c r="G95" s="3" t="s">
        <v>516</v>
      </c>
      <c r="H95" s="3" t="s">
        <v>604</v>
      </c>
    </row>
    <row r="96" spans="1:8" ht="22.5" customHeight="1">
      <c r="A96" s="203"/>
      <c r="B96" s="3" t="s">
        <v>573</v>
      </c>
      <c r="C96" s="3" t="s">
        <v>589</v>
      </c>
      <c r="D96" s="4" t="s">
        <v>623</v>
      </c>
      <c r="E96" s="3" t="s">
        <v>624</v>
      </c>
      <c r="F96" s="3" t="s">
        <v>529</v>
      </c>
      <c r="G96" s="3" t="s">
        <v>516</v>
      </c>
      <c r="H96" s="3" t="s">
        <v>604</v>
      </c>
    </row>
    <row r="97" spans="1:8" ht="22.5" customHeight="1">
      <c r="A97" s="203"/>
      <c r="B97" s="3" t="s">
        <v>581</v>
      </c>
      <c r="C97" s="3" t="s">
        <v>582</v>
      </c>
      <c r="D97" s="4" t="s">
        <v>625</v>
      </c>
      <c r="E97" s="3" t="s">
        <v>530</v>
      </c>
      <c r="F97" s="3" t="s">
        <v>529</v>
      </c>
      <c r="G97" s="3" t="s">
        <v>516</v>
      </c>
      <c r="H97" s="3" t="s">
        <v>517</v>
      </c>
    </row>
    <row r="98" spans="1:8" ht="14.25" customHeight="1">
      <c r="A98" s="204"/>
      <c r="B98" s="204"/>
      <c r="C98" s="204"/>
      <c r="D98" s="204"/>
      <c r="E98" s="204"/>
      <c r="F98" s="204"/>
      <c r="G98" s="204"/>
      <c r="H98" s="204"/>
    </row>
    <row r="99" spans="1:8" ht="39.75" customHeight="1">
      <c r="A99" s="200" t="s">
        <v>547</v>
      </c>
      <c r="B99" s="200"/>
      <c r="C99" s="200"/>
      <c r="D99" s="200"/>
      <c r="E99" s="200"/>
      <c r="F99" s="200"/>
      <c r="G99" s="200"/>
      <c r="H99" s="200"/>
    </row>
    <row r="100" spans="1:8" ht="14.25" customHeight="1">
      <c r="A100" s="2"/>
      <c r="B100" s="2"/>
      <c r="C100" s="2"/>
      <c r="D100" s="2"/>
      <c r="E100" s="2"/>
      <c r="F100" s="2"/>
      <c r="G100" s="201" t="s">
        <v>313</v>
      </c>
      <c r="H100" s="201"/>
    </row>
    <row r="101" spans="1:8" ht="22.5" customHeight="1">
      <c r="A101" s="3" t="s">
        <v>548</v>
      </c>
      <c r="B101" s="202" t="s">
        <v>626</v>
      </c>
      <c r="C101" s="202"/>
      <c r="D101" s="202"/>
      <c r="E101" s="202"/>
      <c r="F101" s="202"/>
      <c r="G101" s="202"/>
      <c r="H101" s="202"/>
    </row>
    <row r="102" spans="1:8" ht="22.5" customHeight="1">
      <c r="A102" s="3" t="s">
        <v>550</v>
      </c>
      <c r="B102" s="203" t="s">
        <v>551</v>
      </c>
      <c r="C102" s="203"/>
      <c r="D102" s="203" t="s">
        <v>552</v>
      </c>
      <c r="E102" s="203"/>
      <c r="F102" s="203" t="s">
        <v>490</v>
      </c>
      <c r="G102" s="203"/>
      <c r="H102" s="203"/>
    </row>
    <row r="103" spans="1:8" ht="22.5" customHeight="1">
      <c r="A103" s="3" t="s">
        <v>553</v>
      </c>
      <c r="B103" s="203">
        <v>51</v>
      </c>
      <c r="C103" s="203"/>
      <c r="D103" s="203" t="s">
        <v>554</v>
      </c>
      <c r="E103" s="203"/>
      <c r="F103" s="203" t="s">
        <v>608</v>
      </c>
      <c r="G103" s="203"/>
      <c r="H103" s="203"/>
    </row>
    <row r="104" spans="1:8" ht="22.5" customHeight="1">
      <c r="A104" s="3" t="s">
        <v>555</v>
      </c>
      <c r="B104" s="203" t="s">
        <v>609</v>
      </c>
      <c r="C104" s="203"/>
      <c r="D104" s="203" t="s">
        <v>557</v>
      </c>
      <c r="E104" s="203"/>
      <c r="F104" s="203" t="s">
        <v>610</v>
      </c>
      <c r="G104" s="203"/>
      <c r="H104" s="203"/>
    </row>
    <row r="105" spans="1:8" ht="57" customHeight="1">
      <c r="A105" s="3" t="s">
        <v>558</v>
      </c>
      <c r="B105" s="202" t="s">
        <v>627</v>
      </c>
      <c r="C105" s="202"/>
      <c r="D105" s="202"/>
      <c r="E105" s="202"/>
      <c r="F105" s="202"/>
      <c r="G105" s="202"/>
      <c r="H105" s="202"/>
    </row>
    <row r="106" spans="1:8" ht="57" customHeight="1">
      <c r="A106" s="3" t="s">
        <v>560</v>
      </c>
      <c r="B106" s="202" t="s">
        <v>628</v>
      </c>
      <c r="C106" s="202"/>
      <c r="D106" s="202"/>
      <c r="E106" s="202"/>
      <c r="F106" s="202"/>
      <c r="G106" s="202"/>
      <c r="H106" s="202"/>
    </row>
    <row r="107" spans="1:8" ht="22.5" customHeight="1">
      <c r="A107" s="203" t="s">
        <v>562</v>
      </c>
      <c r="B107" s="3" t="s">
        <v>499</v>
      </c>
      <c r="C107" s="3" t="s">
        <v>500</v>
      </c>
      <c r="D107" s="3" t="s">
        <v>563</v>
      </c>
      <c r="E107" s="3" t="s">
        <v>564</v>
      </c>
      <c r="F107" s="3" t="s">
        <v>565</v>
      </c>
      <c r="G107" s="3" t="s">
        <v>566</v>
      </c>
      <c r="H107" s="3" t="s">
        <v>505</v>
      </c>
    </row>
    <row r="108" spans="1:8" ht="22.5" customHeight="1">
      <c r="A108" s="203"/>
      <c r="B108" s="3" t="s">
        <v>506</v>
      </c>
      <c r="C108" s="3" t="s">
        <v>507</v>
      </c>
      <c r="D108" s="4" t="s">
        <v>629</v>
      </c>
      <c r="E108" s="3" t="s">
        <v>630</v>
      </c>
      <c r="F108" s="3" t="s">
        <v>510</v>
      </c>
      <c r="G108" s="3" t="s">
        <v>613</v>
      </c>
      <c r="H108" s="3" t="s">
        <v>604</v>
      </c>
    </row>
    <row r="109" spans="1:8" ht="22.5" customHeight="1">
      <c r="A109" s="203"/>
      <c r="B109" s="3" t="s">
        <v>506</v>
      </c>
      <c r="C109" s="3" t="s">
        <v>507</v>
      </c>
      <c r="D109" s="4" t="s">
        <v>631</v>
      </c>
      <c r="E109" s="3" t="s">
        <v>632</v>
      </c>
      <c r="F109" s="3" t="s">
        <v>510</v>
      </c>
      <c r="G109" s="3" t="s">
        <v>613</v>
      </c>
      <c r="H109" s="3" t="s">
        <v>604</v>
      </c>
    </row>
    <row r="110" spans="1:8" ht="22.5" customHeight="1">
      <c r="A110" s="203"/>
      <c r="B110" s="3" t="s">
        <v>506</v>
      </c>
      <c r="C110" s="3" t="s">
        <v>570</v>
      </c>
      <c r="D110" s="4" t="s">
        <v>571</v>
      </c>
      <c r="E110" s="3" t="s">
        <v>515</v>
      </c>
      <c r="F110" s="3" t="s">
        <v>510</v>
      </c>
      <c r="G110" s="3" t="s">
        <v>516</v>
      </c>
      <c r="H110" s="3" t="s">
        <v>517</v>
      </c>
    </row>
    <row r="111" spans="1:8" ht="22.5" customHeight="1">
      <c r="A111" s="203"/>
      <c r="B111" s="3" t="s">
        <v>506</v>
      </c>
      <c r="C111" s="3" t="s">
        <v>572</v>
      </c>
      <c r="D111" s="4" t="s">
        <v>533</v>
      </c>
      <c r="E111" s="3" t="s">
        <v>515</v>
      </c>
      <c r="F111" s="3" t="s">
        <v>510</v>
      </c>
      <c r="G111" s="3" t="s">
        <v>516</v>
      </c>
      <c r="H111" s="3" t="s">
        <v>517</v>
      </c>
    </row>
    <row r="112" spans="1:8" ht="22.5" customHeight="1">
      <c r="A112" s="203"/>
      <c r="B112" s="3" t="s">
        <v>573</v>
      </c>
      <c r="C112" s="3" t="s">
        <v>574</v>
      </c>
      <c r="D112" s="4" t="s">
        <v>633</v>
      </c>
      <c r="E112" s="3" t="s">
        <v>530</v>
      </c>
      <c r="F112" s="3" t="s">
        <v>529</v>
      </c>
      <c r="G112" s="3" t="s">
        <v>516</v>
      </c>
      <c r="H112" s="3" t="s">
        <v>604</v>
      </c>
    </row>
    <row r="113" spans="1:8" ht="22.5" customHeight="1">
      <c r="A113" s="203"/>
      <c r="B113" s="3" t="s">
        <v>573</v>
      </c>
      <c r="C113" s="3" t="s">
        <v>578</v>
      </c>
      <c r="D113" s="4" t="s">
        <v>634</v>
      </c>
      <c r="E113" s="3" t="s">
        <v>530</v>
      </c>
      <c r="F113" s="3" t="s">
        <v>529</v>
      </c>
      <c r="G113" s="3" t="s">
        <v>516</v>
      </c>
      <c r="H113" s="3" t="s">
        <v>604</v>
      </c>
    </row>
    <row r="114" spans="1:8" ht="22.5" customHeight="1">
      <c r="A114" s="203"/>
      <c r="B114" s="3" t="s">
        <v>581</v>
      </c>
      <c r="C114" s="3" t="s">
        <v>582</v>
      </c>
      <c r="D114" s="4" t="s">
        <v>540</v>
      </c>
      <c r="E114" s="3" t="s">
        <v>530</v>
      </c>
      <c r="F114" s="3" t="s">
        <v>529</v>
      </c>
      <c r="G114" s="3" t="s">
        <v>516</v>
      </c>
      <c r="H114" s="3" t="s">
        <v>517</v>
      </c>
    </row>
    <row r="115" spans="1:8" ht="14.25" customHeight="1">
      <c r="A115" s="204"/>
      <c r="B115" s="204"/>
      <c r="C115" s="204"/>
      <c r="D115" s="204"/>
      <c r="E115" s="204"/>
      <c r="F115" s="204"/>
      <c r="G115" s="204"/>
      <c r="H115" s="204"/>
    </row>
    <row r="116" spans="1:8" ht="39.75" customHeight="1">
      <c r="A116" s="200" t="s">
        <v>547</v>
      </c>
      <c r="B116" s="200"/>
      <c r="C116" s="200"/>
      <c r="D116" s="200"/>
      <c r="E116" s="200"/>
      <c r="F116" s="200"/>
      <c r="G116" s="200"/>
      <c r="H116" s="200"/>
    </row>
    <row r="117" spans="1:8" ht="14.25" customHeight="1">
      <c r="A117" s="2"/>
      <c r="B117" s="2"/>
      <c r="C117" s="2"/>
      <c r="D117" s="2"/>
      <c r="E117" s="2"/>
      <c r="F117" s="2"/>
      <c r="G117" s="201" t="s">
        <v>313</v>
      </c>
      <c r="H117" s="201"/>
    </row>
    <row r="118" spans="1:8" ht="22.5" customHeight="1">
      <c r="A118" s="3" t="s">
        <v>548</v>
      </c>
      <c r="B118" s="202" t="s">
        <v>635</v>
      </c>
      <c r="C118" s="202"/>
      <c r="D118" s="202"/>
      <c r="E118" s="202"/>
      <c r="F118" s="202"/>
      <c r="G118" s="202"/>
      <c r="H118" s="202"/>
    </row>
    <row r="119" spans="1:8" ht="22.5" customHeight="1">
      <c r="A119" s="3" t="s">
        <v>550</v>
      </c>
      <c r="B119" s="203" t="s">
        <v>551</v>
      </c>
      <c r="C119" s="203"/>
      <c r="D119" s="203" t="s">
        <v>552</v>
      </c>
      <c r="E119" s="203"/>
      <c r="F119" s="203" t="s">
        <v>490</v>
      </c>
      <c r="G119" s="203"/>
      <c r="H119" s="203"/>
    </row>
    <row r="120" spans="1:8" ht="22.5" customHeight="1">
      <c r="A120" s="3" t="s">
        <v>553</v>
      </c>
      <c r="B120" s="203">
        <v>68</v>
      </c>
      <c r="C120" s="203"/>
      <c r="D120" s="203" t="s">
        <v>554</v>
      </c>
      <c r="E120" s="203"/>
      <c r="F120" s="203" t="s">
        <v>608</v>
      </c>
      <c r="G120" s="203"/>
      <c r="H120" s="203"/>
    </row>
    <row r="121" spans="1:8" ht="22.5" customHeight="1">
      <c r="A121" s="3" t="s">
        <v>555</v>
      </c>
      <c r="B121" s="203" t="s">
        <v>609</v>
      </c>
      <c r="C121" s="203"/>
      <c r="D121" s="203" t="s">
        <v>557</v>
      </c>
      <c r="E121" s="203"/>
      <c r="F121" s="203" t="s">
        <v>610</v>
      </c>
      <c r="G121" s="203"/>
      <c r="H121" s="203"/>
    </row>
    <row r="122" spans="1:8" ht="57" customHeight="1">
      <c r="A122" s="3" t="s">
        <v>558</v>
      </c>
      <c r="B122" s="202" t="s">
        <v>636</v>
      </c>
      <c r="C122" s="202"/>
      <c r="D122" s="202"/>
      <c r="E122" s="202"/>
      <c r="F122" s="202"/>
      <c r="G122" s="202"/>
      <c r="H122" s="202"/>
    </row>
    <row r="123" spans="1:8" ht="57" customHeight="1">
      <c r="A123" s="3" t="s">
        <v>560</v>
      </c>
      <c r="B123" s="202" t="s">
        <v>636</v>
      </c>
      <c r="C123" s="202"/>
      <c r="D123" s="202"/>
      <c r="E123" s="202"/>
      <c r="F123" s="202"/>
      <c r="G123" s="202"/>
      <c r="H123" s="202"/>
    </row>
    <row r="124" spans="1:8" ht="22.5" customHeight="1">
      <c r="A124" s="203" t="s">
        <v>562</v>
      </c>
      <c r="B124" s="3" t="s">
        <v>499</v>
      </c>
      <c r="C124" s="3" t="s">
        <v>500</v>
      </c>
      <c r="D124" s="3" t="s">
        <v>563</v>
      </c>
      <c r="E124" s="3" t="s">
        <v>564</v>
      </c>
      <c r="F124" s="3" t="s">
        <v>565</v>
      </c>
      <c r="G124" s="3" t="s">
        <v>566</v>
      </c>
      <c r="H124" s="3" t="s">
        <v>505</v>
      </c>
    </row>
    <row r="125" spans="1:8" ht="22.5" customHeight="1">
      <c r="A125" s="203"/>
      <c r="B125" s="3" t="s">
        <v>506</v>
      </c>
      <c r="C125" s="3" t="s">
        <v>507</v>
      </c>
      <c r="D125" s="4" t="s">
        <v>637</v>
      </c>
      <c r="E125" s="3" t="s">
        <v>515</v>
      </c>
      <c r="F125" s="3" t="s">
        <v>510</v>
      </c>
      <c r="G125" s="3" t="s">
        <v>516</v>
      </c>
      <c r="H125" s="3" t="s">
        <v>601</v>
      </c>
    </row>
    <row r="126" spans="1:8" ht="22.5" customHeight="1">
      <c r="A126" s="203"/>
      <c r="B126" s="3" t="s">
        <v>506</v>
      </c>
      <c r="C126" s="3" t="s">
        <v>570</v>
      </c>
      <c r="D126" s="4" t="s">
        <v>614</v>
      </c>
      <c r="E126" s="3" t="s">
        <v>515</v>
      </c>
      <c r="F126" s="3" t="s">
        <v>510</v>
      </c>
      <c r="G126" s="3" t="s">
        <v>516</v>
      </c>
      <c r="H126" s="3" t="s">
        <v>517</v>
      </c>
    </row>
    <row r="127" spans="1:8" ht="22.5" customHeight="1">
      <c r="A127" s="203"/>
      <c r="B127" s="3" t="s">
        <v>506</v>
      </c>
      <c r="C127" s="3" t="s">
        <v>572</v>
      </c>
      <c r="D127" s="4" t="s">
        <v>533</v>
      </c>
      <c r="E127" s="3" t="s">
        <v>515</v>
      </c>
      <c r="F127" s="3" t="s">
        <v>510</v>
      </c>
      <c r="G127" s="3" t="s">
        <v>516</v>
      </c>
      <c r="H127" s="3" t="s">
        <v>517</v>
      </c>
    </row>
    <row r="128" spans="1:8" ht="22.5" customHeight="1">
      <c r="A128" s="203"/>
      <c r="B128" s="3" t="s">
        <v>573</v>
      </c>
      <c r="C128" s="3" t="s">
        <v>574</v>
      </c>
      <c r="D128" s="4" t="s">
        <v>536</v>
      </c>
      <c r="E128" s="3" t="s">
        <v>530</v>
      </c>
      <c r="F128" s="3" t="s">
        <v>529</v>
      </c>
      <c r="G128" s="3" t="s">
        <v>516</v>
      </c>
      <c r="H128" s="3" t="s">
        <v>604</v>
      </c>
    </row>
    <row r="129" spans="1:8" ht="22.5" customHeight="1">
      <c r="A129" s="203"/>
      <c r="B129" s="3" t="s">
        <v>573</v>
      </c>
      <c r="C129" s="3" t="s">
        <v>638</v>
      </c>
      <c r="D129" s="4" t="s">
        <v>579</v>
      </c>
      <c r="E129" s="3" t="s">
        <v>513</v>
      </c>
      <c r="F129" s="3" t="s">
        <v>529</v>
      </c>
      <c r="G129" s="3" t="s">
        <v>556</v>
      </c>
      <c r="H129" s="3" t="s">
        <v>604</v>
      </c>
    </row>
    <row r="130" spans="1:8" ht="22.5" customHeight="1">
      <c r="A130" s="203"/>
      <c r="B130" s="3" t="s">
        <v>581</v>
      </c>
      <c r="C130" s="3" t="s">
        <v>582</v>
      </c>
      <c r="D130" s="4" t="s">
        <v>541</v>
      </c>
      <c r="E130" s="3" t="s">
        <v>530</v>
      </c>
      <c r="F130" s="3" t="s">
        <v>529</v>
      </c>
      <c r="G130" s="3" t="s">
        <v>516</v>
      </c>
      <c r="H130" s="3" t="s">
        <v>517</v>
      </c>
    </row>
    <row r="131" spans="1:8" ht="14.25" customHeight="1">
      <c r="A131" s="204"/>
      <c r="B131" s="204"/>
      <c r="C131" s="204"/>
      <c r="D131" s="204"/>
      <c r="E131" s="204"/>
      <c r="F131" s="204"/>
      <c r="G131" s="204"/>
      <c r="H131" s="204"/>
    </row>
    <row r="132" spans="1:8" ht="39.75" customHeight="1">
      <c r="A132" s="200" t="s">
        <v>547</v>
      </c>
      <c r="B132" s="200"/>
      <c r="C132" s="200"/>
      <c r="D132" s="200"/>
      <c r="E132" s="200"/>
      <c r="F132" s="200"/>
      <c r="G132" s="200"/>
      <c r="H132" s="200"/>
    </row>
    <row r="133" spans="1:8" ht="14.25" customHeight="1">
      <c r="A133" s="2"/>
      <c r="B133" s="2"/>
      <c r="C133" s="2"/>
      <c r="D133" s="2"/>
      <c r="E133" s="2"/>
      <c r="F133" s="2"/>
      <c r="G133" s="201" t="s">
        <v>313</v>
      </c>
      <c r="H133" s="201"/>
    </row>
    <row r="134" spans="1:8" ht="22.5" customHeight="1">
      <c r="A134" s="3" t="s">
        <v>548</v>
      </c>
      <c r="B134" s="202" t="s">
        <v>639</v>
      </c>
      <c r="C134" s="202"/>
      <c r="D134" s="202"/>
      <c r="E134" s="202"/>
      <c r="F134" s="202"/>
      <c r="G134" s="202"/>
      <c r="H134" s="202"/>
    </row>
    <row r="135" spans="1:8" ht="22.5" customHeight="1">
      <c r="A135" s="3" t="s">
        <v>550</v>
      </c>
      <c r="B135" s="203" t="s">
        <v>551</v>
      </c>
      <c r="C135" s="203"/>
      <c r="D135" s="203" t="s">
        <v>552</v>
      </c>
      <c r="E135" s="203"/>
      <c r="F135" s="203" t="s">
        <v>490</v>
      </c>
      <c r="G135" s="203"/>
      <c r="H135" s="203"/>
    </row>
    <row r="136" spans="1:8" ht="22.5" customHeight="1">
      <c r="A136" s="3" t="s">
        <v>553</v>
      </c>
      <c r="B136" s="203">
        <v>170</v>
      </c>
      <c r="C136" s="203"/>
      <c r="D136" s="203" t="s">
        <v>554</v>
      </c>
      <c r="E136" s="203"/>
      <c r="F136" s="203" t="s">
        <v>608</v>
      </c>
      <c r="G136" s="203"/>
      <c r="H136" s="203"/>
    </row>
    <row r="137" spans="1:8" ht="22.5" customHeight="1">
      <c r="A137" s="3" t="s">
        <v>555</v>
      </c>
      <c r="B137" s="203" t="s">
        <v>609</v>
      </c>
      <c r="C137" s="203"/>
      <c r="D137" s="203" t="s">
        <v>557</v>
      </c>
      <c r="E137" s="203"/>
      <c r="F137" s="203" t="s">
        <v>610</v>
      </c>
      <c r="G137" s="203"/>
      <c r="H137" s="203"/>
    </row>
    <row r="138" spans="1:8" ht="57" customHeight="1">
      <c r="A138" s="3" t="s">
        <v>558</v>
      </c>
      <c r="B138" s="202" t="s">
        <v>640</v>
      </c>
      <c r="C138" s="202"/>
      <c r="D138" s="202"/>
      <c r="E138" s="202"/>
      <c r="F138" s="202"/>
      <c r="G138" s="202"/>
      <c r="H138" s="202"/>
    </row>
    <row r="139" spans="1:8" ht="57" customHeight="1">
      <c r="A139" s="3" t="s">
        <v>560</v>
      </c>
      <c r="B139" s="202" t="s">
        <v>528</v>
      </c>
      <c r="C139" s="202"/>
      <c r="D139" s="202"/>
      <c r="E139" s="202"/>
      <c r="F139" s="202"/>
      <c r="G139" s="202"/>
      <c r="H139" s="202"/>
    </row>
    <row r="140" spans="1:8" ht="22.5" customHeight="1">
      <c r="A140" s="203" t="s">
        <v>562</v>
      </c>
      <c r="B140" s="3" t="s">
        <v>499</v>
      </c>
      <c r="C140" s="3" t="s">
        <v>500</v>
      </c>
      <c r="D140" s="3" t="s">
        <v>563</v>
      </c>
      <c r="E140" s="3" t="s">
        <v>564</v>
      </c>
      <c r="F140" s="3" t="s">
        <v>565</v>
      </c>
      <c r="G140" s="3" t="s">
        <v>566</v>
      </c>
      <c r="H140" s="3" t="s">
        <v>505</v>
      </c>
    </row>
    <row r="141" spans="1:8" ht="22.5" customHeight="1">
      <c r="A141" s="203"/>
      <c r="B141" s="3" t="s">
        <v>506</v>
      </c>
      <c r="C141" s="3" t="s">
        <v>507</v>
      </c>
      <c r="D141" s="4" t="s">
        <v>641</v>
      </c>
      <c r="E141" s="3" t="s">
        <v>515</v>
      </c>
      <c r="F141" s="3" t="s">
        <v>510</v>
      </c>
      <c r="G141" s="3" t="s">
        <v>516</v>
      </c>
      <c r="H141" s="3" t="s">
        <v>587</v>
      </c>
    </row>
    <row r="142" spans="1:8" ht="22.5" customHeight="1">
      <c r="A142" s="203"/>
      <c r="B142" s="3" t="s">
        <v>506</v>
      </c>
      <c r="C142" s="3" t="s">
        <v>507</v>
      </c>
      <c r="D142" s="4" t="s">
        <v>642</v>
      </c>
      <c r="E142" s="3" t="s">
        <v>515</v>
      </c>
      <c r="F142" s="3" t="s">
        <v>510</v>
      </c>
      <c r="G142" s="3" t="s">
        <v>516</v>
      </c>
      <c r="H142" s="3" t="s">
        <v>587</v>
      </c>
    </row>
    <row r="143" spans="1:8" ht="22.5" customHeight="1">
      <c r="A143" s="203"/>
      <c r="B143" s="3" t="s">
        <v>506</v>
      </c>
      <c r="C143" s="3" t="s">
        <v>507</v>
      </c>
      <c r="D143" s="4" t="s">
        <v>643</v>
      </c>
      <c r="E143" s="3" t="s">
        <v>604</v>
      </c>
      <c r="F143" s="3" t="s">
        <v>510</v>
      </c>
      <c r="G143" s="3" t="s">
        <v>613</v>
      </c>
      <c r="H143" s="3" t="s">
        <v>587</v>
      </c>
    </row>
    <row r="144" spans="1:8" ht="22.5" customHeight="1">
      <c r="A144" s="203"/>
      <c r="B144" s="3" t="s">
        <v>506</v>
      </c>
      <c r="C144" s="3" t="s">
        <v>507</v>
      </c>
      <c r="D144" s="4" t="s">
        <v>644</v>
      </c>
      <c r="E144" s="3" t="s">
        <v>515</v>
      </c>
      <c r="F144" s="3" t="s">
        <v>510</v>
      </c>
      <c r="G144" s="3" t="s">
        <v>516</v>
      </c>
      <c r="H144" s="3" t="s">
        <v>587</v>
      </c>
    </row>
    <row r="145" spans="1:8" ht="22.5" customHeight="1">
      <c r="A145" s="203"/>
      <c r="B145" s="3" t="s">
        <v>506</v>
      </c>
      <c r="C145" s="3" t="s">
        <v>507</v>
      </c>
      <c r="D145" s="4" t="s">
        <v>645</v>
      </c>
      <c r="E145" s="3" t="s">
        <v>515</v>
      </c>
      <c r="F145" s="3" t="s">
        <v>510</v>
      </c>
      <c r="G145" s="3" t="s">
        <v>516</v>
      </c>
      <c r="H145" s="3" t="s">
        <v>587</v>
      </c>
    </row>
    <row r="146" spans="1:8" ht="22.5" customHeight="1">
      <c r="A146" s="203"/>
      <c r="B146" s="3" t="s">
        <v>506</v>
      </c>
      <c r="C146" s="3" t="s">
        <v>570</v>
      </c>
      <c r="D146" s="4" t="s">
        <v>614</v>
      </c>
      <c r="E146" s="3" t="s">
        <v>515</v>
      </c>
      <c r="F146" s="3" t="s">
        <v>510</v>
      </c>
      <c r="G146" s="3" t="s">
        <v>516</v>
      </c>
      <c r="H146" s="3" t="s">
        <v>513</v>
      </c>
    </row>
    <row r="147" spans="1:8" ht="22.5" customHeight="1">
      <c r="A147" s="203"/>
      <c r="B147" s="3" t="s">
        <v>506</v>
      </c>
      <c r="C147" s="3" t="s">
        <v>572</v>
      </c>
      <c r="D147" s="4" t="s">
        <v>533</v>
      </c>
      <c r="E147" s="3" t="s">
        <v>515</v>
      </c>
      <c r="F147" s="3" t="s">
        <v>510</v>
      </c>
      <c r="G147" s="3" t="s">
        <v>516</v>
      </c>
      <c r="H147" s="3" t="s">
        <v>513</v>
      </c>
    </row>
    <row r="148" spans="1:8" ht="22.5" customHeight="1">
      <c r="A148" s="203"/>
      <c r="B148" s="3" t="s">
        <v>573</v>
      </c>
      <c r="C148" s="3" t="s">
        <v>574</v>
      </c>
      <c r="D148" s="4" t="s">
        <v>646</v>
      </c>
      <c r="E148" s="3" t="s">
        <v>539</v>
      </c>
      <c r="F148" s="3" t="s">
        <v>529</v>
      </c>
      <c r="G148" s="3" t="s">
        <v>516</v>
      </c>
      <c r="H148" s="3" t="s">
        <v>604</v>
      </c>
    </row>
    <row r="149" spans="1:8" ht="22.5" customHeight="1">
      <c r="A149" s="203"/>
      <c r="B149" s="3" t="s">
        <v>573</v>
      </c>
      <c r="C149" s="3" t="s">
        <v>589</v>
      </c>
      <c r="D149" s="4" t="s">
        <v>536</v>
      </c>
      <c r="E149" s="3" t="s">
        <v>630</v>
      </c>
      <c r="F149" s="3" t="s">
        <v>529</v>
      </c>
      <c r="G149" s="3" t="s">
        <v>647</v>
      </c>
      <c r="H149" s="3" t="s">
        <v>604</v>
      </c>
    </row>
    <row r="150" spans="1:8" ht="22.5" customHeight="1">
      <c r="A150" s="203"/>
      <c r="B150" s="3" t="s">
        <v>581</v>
      </c>
      <c r="C150" s="3" t="s">
        <v>582</v>
      </c>
      <c r="D150" s="4" t="s">
        <v>541</v>
      </c>
      <c r="E150" s="3" t="s">
        <v>530</v>
      </c>
      <c r="F150" s="3" t="s">
        <v>529</v>
      </c>
      <c r="G150" s="3" t="s">
        <v>516</v>
      </c>
      <c r="H150" s="3" t="s">
        <v>517</v>
      </c>
    </row>
    <row r="151" spans="1:8" ht="14.25" customHeight="1">
      <c r="A151" s="204"/>
      <c r="B151" s="204"/>
      <c r="C151" s="204"/>
      <c r="D151" s="204"/>
      <c r="E151" s="204"/>
      <c r="F151" s="204"/>
      <c r="G151" s="204"/>
      <c r="H151" s="204"/>
    </row>
    <row r="152" spans="1:8" ht="39.75" customHeight="1">
      <c r="A152" s="200" t="s">
        <v>547</v>
      </c>
      <c r="B152" s="200"/>
      <c r="C152" s="200"/>
      <c r="D152" s="200"/>
      <c r="E152" s="200"/>
      <c r="F152" s="200"/>
      <c r="G152" s="200"/>
      <c r="H152" s="200"/>
    </row>
    <row r="153" spans="1:8" ht="14.25" customHeight="1">
      <c r="A153" s="2"/>
      <c r="B153" s="2"/>
      <c r="C153" s="2"/>
      <c r="D153" s="2"/>
      <c r="E153" s="2"/>
      <c r="F153" s="2"/>
      <c r="G153" s="201" t="s">
        <v>313</v>
      </c>
      <c r="H153" s="201"/>
    </row>
    <row r="154" spans="1:8" ht="22.5" customHeight="1">
      <c r="A154" s="3" t="s">
        <v>548</v>
      </c>
      <c r="B154" s="202" t="s">
        <v>648</v>
      </c>
      <c r="C154" s="202"/>
      <c r="D154" s="202"/>
      <c r="E154" s="202"/>
      <c r="F154" s="202"/>
      <c r="G154" s="202"/>
      <c r="H154" s="202"/>
    </row>
    <row r="155" spans="1:8" ht="22.5" customHeight="1">
      <c r="A155" s="3" t="s">
        <v>550</v>
      </c>
      <c r="B155" s="203" t="s">
        <v>551</v>
      </c>
      <c r="C155" s="203"/>
      <c r="D155" s="203" t="s">
        <v>552</v>
      </c>
      <c r="E155" s="203"/>
      <c r="F155" s="203" t="s">
        <v>490</v>
      </c>
      <c r="G155" s="203"/>
      <c r="H155" s="203"/>
    </row>
    <row r="156" spans="1:8" ht="22.5" customHeight="1">
      <c r="A156" s="3" t="s">
        <v>553</v>
      </c>
      <c r="B156" s="203">
        <v>4</v>
      </c>
      <c r="C156" s="203"/>
      <c r="D156" s="203" t="s">
        <v>554</v>
      </c>
      <c r="E156" s="203"/>
      <c r="F156" s="203" t="s">
        <v>608</v>
      </c>
      <c r="G156" s="203"/>
      <c r="H156" s="203"/>
    </row>
    <row r="157" spans="1:8" ht="22.5" customHeight="1">
      <c r="A157" s="3" t="s">
        <v>555</v>
      </c>
      <c r="B157" s="203" t="s">
        <v>609</v>
      </c>
      <c r="C157" s="203"/>
      <c r="D157" s="203" t="s">
        <v>557</v>
      </c>
      <c r="E157" s="203"/>
      <c r="F157" s="203" t="s">
        <v>610</v>
      </c>
      <c r="G157" s="203"/>
      <c r="H157" s="203"/>
    </row>
    <row r="158" spans="1:8" ht="57" customHeight="1">
      <c r="A158" s="3" t="s">
        <v>558</v>
      </c>
      <c r="B158" s="202" t="s">
        <v>518</v>
      </c>
      <c r="C158" s="202"/>
      <c r="D158" s="202"/>
      <c r="E158" s="202"/>
      <c r="F158" s="202"/>
      <c r="G158" s="202"/>
      <c r="H158" s="202"/>
    </row>
    <row r="159" spans="1:8" ht="57" customHeight="1">
      <c r="A159" s="3" t="s">
        <v>560</v>
      </c>
      <c r="B159" s="202" t="s">
        <v>518</v>
      </c>
      <c r="C159" s="202"/>
      <c r="D159" s="202"/>
      <c r="E159" s="202"/>
      <c r="F159" s="202"/>
      <c r="G159" s="202"/>
      <c r="H159" s="202"/>
    </row>
    <row r="160" spans="1:8" ht="22.5" customHeight="1">
      <c r="A160" s="203" t="s">
        <v>562</v>
      </c>
      <c r="B160" s="3" t="s">
        <v>499</v>
      </c>
      <c r="C160" s="3" t="s">
        <v>500</v>
      </c>
      <c r="D160" s="3" t="s">
        <v>563</v>
      </c>
      <c r="E160" s="3" t="s">
        <v>564</v>
      </c>
      <c r="F160" s="3" t="s">
        <v>565</v>
      </c>
      <c r="G160" s="3" t="s">
        <v>566</v>
      </c>
      <c r="H160" s="3" t="s">
        <v>505</v>
      </c>
    </row>
    <row r="161" spans="1:8" ht="22.5" customHeight="1">
      <c r="A161" s="203"/>
      <c r="B161" s="3" t="s">
        <v>506</v>
      </c>
      <c r="C161" s="3" t="s">
        <v>507</v>
      </c>
      <c r="D161" s="4" t="s">
        <v>649</v>
      </c>
      <c r="E161" s="3" t="s">
        <v>587</v>
      </c>
      <c r="F161" s="3" t="s">
        <v>510</v>
      </c>
      <c r="G161" s="3" t="s">
        <v>603</v>
      </c>
      <c r="H161" s="3" t="s">
        <v>601</v>
      </c>
    </row>
    <row r="162" spans="1:8" ht="22.5" customHeight="1">
      <c r="A162" s="203"/>
      <c r="B162" s="3" t="s">
        <v>506</v>
      </c>
      <c r="C162" s="3" t="s">
        <v>570</v>
      </c>
      <c r="D162" s="4" t="s">
        <v>614</v>
      </c>
      <c r="E162" s="3" t="s">
        <v>515</v>
      </c>
      <c r="F162" s="3" t="s">
        <v>510</v>
      </c>
      <c r="G162" s="3" t="s">
        <v>516</v>
      </c>
      <c r="H162" s="3" t="s">
        <v>517</v>
      </c>
    </row>
    <row r="163" spans="1:8" ht="22.5" customHeight="1">
      <c r="A163" s="203"/>
      <c r="B163" s="3" t="s">
        <v>506</v>
      </c>
      <c r="C163" s="3" t="s">
        <v>572</v>
      </c>
      <c r="D163" s="4" t="s">
        <v>650</v>
      </c>
      <c r="E163" s="3" t="s">
        <v>515</v>
      </c>
      <c r="F163" s="3" t="s">
        <v>510</v>
      </c>
      <c r="G163" s="3" t="s">
        <v>516</v>
      </c>
      <c r="H163" s="3" t="s">
        <v>517</v>
      </c>
    </row>
    <row r="164" spans="1:8" ht="22.5" customHeight="1">
      <c r="A164" s="203"/>
      <c r="B164" s="3" t="s">
        <v>573</v>
      </c>
      <c r="C164" s="3" t="s">
        <v>574</v>
      </c>
      <c r="D164" s="4" t="s">
        <v>651</v>
      </c>
      <c r="E164" s="3" t="s">
        <v>515</v>
      </c>
      <c r="F164" s="3" t="s">
        <v>510</v>
      </c>
      <c r="G164" s="3" t="s">
        <v>516</v>
      </c>
      <c r="H164" s="3" t="s">
        <v>604</v>
      </c>
    </row>
    <row r="165" spans="1:8" ht="22.5" customHeight="1">
      <c r="A165" s="203"/>
      <c r="B165" s="3" t="s">
        <v>573</v>
      </c>
      <c r="C165" s="3" t="s">
        <v>574</v>
      </c>
      <c r="D165" s="4" t="s">
        <v>602</v>
      </c>
      <c r="E165" s="3" t="s">
        <v>515</v>
      </c>
      <c r="F165" s="3" t="s">
        <v>529</v>
      </c>
      <c r="G165" s="3" t="s">
        <v>603</v>
      </c>
      <c r="H165" s="3" t="s">
        <v>604</v>
      </c>
    </row>
    <row r="166" spans="1:8" ht="22.5" customHeight="1">
      <c r="A166" s="203"/>
      <c r="B166" s="3" t="s">
        <v>581</v>
      </c>
      <c r="C166" s="3" t="s">
        <v>582</v>
      </c>
      <c r="D166" s="4" t="s">
        <v>541</v>
      </c>
      <c r="E166" s="3" t="s">
        <v>530</v>
      </c>
      <c r="F166" s="3" t="s">
        <v>529</v>
      </c>
      <c r="G166" s="3" t="s">
        <v>516</v>
      </c>
      <c r="H166" s="3" t="s">
        <v>517</v>
      </c>
    </row>
    <row r="168" spans="1:8" ht="19.5">
      <c r="A168" s="200" t="s">
        <v>547</v>
      </c>
      <c r="B168" s="200"/>
      <c r="C168" s="200"/>
      <c r="D168" s="200"/>
      <c r="E168" s="200"/>
      <c r="F168" s="200"/>
      <c r="G168" s="200"/>
      <c r="H168" s="200"/>
    </row>
    <row r="169" spans="1:8" ht="13.5">
      <c r="A169" s="2"/>
      <c r="B169" s="2"/>
      <c r="C169" s="2"/>
      <c r="D169" s="2"/>
      <c r="E169" s="2"/>
      <c r="F169" s="2"/>
      <c r="G169" s="201" t="s">
        <v>313</v>
      </c>
      <c r="H169" s="201"/>
    </row>
    <row r="170" spans="1:8" ht="25.5" customHeight="1">
      <c r="A170" s="3" t="s">
        <v>548</v>
      </c>
      <c r="B170" s="202" t="s">
        <v>652</v>
      </c>
      <c r="C170" s="202"/>
      <c r="D170" s="202"/>
      <c r="E170" s="202"/>
      <c r="F170" s="202"/>
      <c r="G170" s="202"/>
      <c r="H170" s="202"/>
    </row>
    <row r="171" spans="1:8" ht="25.5" customHeight="1">
      <c r="A171" s="3" t="s">
        <v>550</v>
      </c>
      <c r="B171" s="203" t="s">
        <v>551</v>
      </c>
      <c r="C171" s="203"/>
      <c r="D171" s="203" t="s">
        <v>552</v>
      </c>
      <c r="E171" s="203"/>
      <c r="F171" s="203" t="s">
        <v>653</v>
      </c>
      <c r="G171" s="203"/>
      <c r="H171" s="203"/>
    </row>
    <row r="172" spans="1:8" ht="25.5" customHeight="1">
      <c r="A172" s="3" t="s">
        <v>553</v>
      </c>
      <c r="B172" s="203">
        <v>7.5</v>
      </c>
      <c r="C172" s="203"/>
      <c r="D172" s="203" t="s">
        <v>554</v>
      </c>
      <c r="E172" s="203"/>
      <c r="F172" s="203"/>
      <c r="G172" s="203"/>
      <c r="H172" s="203"/>
    </row>
    <row r="173" spans="1:8" ht="25.5" customHeight="1">
      <c r="A173" s="3" t="s">
        <v>555</v>
      </c>
      <c r="B173" s="203" t="s">
        <v>556</v>
      </c>
      <c r="C173" s="203"/>
      <c r="D173" s="203" t="s">
        <v>557</v>
      </c>
      <c r="E173" s="203"/>
      <c r="F173" s="203" t="s">
        <v>556</v>
      </c>
      <c r="G173" s="203"/>
      <c r="H173" s="203"/>
    </row>
    <row r="174" spans="1:8" ht="25.5" customHeight="1">
      <c r="A174" s="3" t="s">
        <v>558</v>
      </c>
      <c r="B174" s="202" t="s">
        <v>654</v>
      </c>
      <c r="C174" s="202"/>
      <c r="D174" s="202"/>
      <c r="E174" s="202"/>
      <c r="F174" s="202"/>
      <c r="G174" s="202"/>
      <c r="H174" s="202"/>
    </row>
    <row r="175" spans="1:8" ht="25.5" customHeight="1">
      <c r="A175" s="3" t="s">
        <v>560</v>
      </c>
      <c r="B175" s="202" t="s">
        <v>655</v>
      </c>
      <c r="C175" s="202"/>
      <c r="D175" s="202"/>
      <c r="E175" s="202"/>
      <c r="F175" s="202"/>
      <c r="G175" s="202"/>
      <c r="H175" s="202"/>
    </row>
    <row r="176" spans="1:8" ht="25.5" customHeight="1">
      <c r="A176" s="203" t="s">
        <v>562</v>
      </c>
      <c r="B176" s="3" t="s">
        <v>499</v>
      </c>
      <c r="C176" s="3" t="s">
        <v>500</v>
      </c>
      <c r="D176" s="3" t="s">
        <v>563</v>
      </c>
      <c r="E176" s="3" t="s">
        <v>564</v>
      </c>
      <c r="F176" s="3" t="s">
        <v>565</v>
      </c>
      <c r="G176" s="3" t="s">
        <v>566</v>
      </c>
      <c r="H176" s="3" t="s">
        <v>505</v>
      </c>
    </row>
    <row r="177" spans="1:8" ht="25.5" customHeight="1">
      <c r="A177" s="203"/>
      <c r="B177" s="3" t="s">
        <v>506</v>
      </c>
      <c r="C177" s="3" t="s">
        <v>507</v>
      </c>
      <c r="D177" s="4" t="s">
        <v>656</v>
      </c>
      <c r="E177" s="3" t="s">
        <v>513</v>
      </c>
      <c r="F177" s="3" t="s">
        <v>510</v>
      </c>
      <c r="G177" s="3" t="s">
        <v>526</v>
      </c>
      <c r="H177" s="3" t="s">
        <v>601</v>
      </c>
    </row>
    <row r="178" spans="1:8" ht="25.5" customHeight="1">
      <c r="A178" s="203"/>
      <c r="B178" s="3" t="s">
        <v>506</v>
      </c>
      <c r="C178" s="3" t="s">
        <v>570</v>
      </c>
      <c r="D178" s="4" t="s">
        <v>571</v>
      </c>
      <c r="E178" s="3" t="s">
        <v>515</v>
      </c>
      <c r="F178" s="3" t="s">
        <v>510</v>
      </c>
      <c r="G178" s="3" t="s">
        <v>516</v>
      </c>
      <c r="H178" s="3" t="s">
        <v>517</v>
      </c>
    </row>
    <row r="179" spans="1:8" ht="25.5" customHeight="1">
      <c r="A179" s="203"/>
      <c r="B179" s="3" t="s">
        <v>506</v>
      </c>
      <c r="C179" s="3" t="s">
        <v>572</v>
      </c>
      <c r="D179" s="4" t="s">
        <v>533</v>
      </c>
      <c r="E179" s="3" t="s">
        <v>515</v>
      </c>
      <c r="F179" s="3" t="s">
        <v>510</v>
      </c>
      <c r="G179" s="3" t="s">
        <v>516</v>
      </c>
      <c r="H179" s="3" t="s">
        <v>517</v>
      </c>
    </row>
    <row r="180" spans="1:8" ht="25.5" customHeight="1">
      <c r="A180" s="203"/>
      <c r="B180" s="3" t="s">
        <v>573</v>
      </c>
      <c r="C180" s="3" t="s">
        <v>574</v>
      </c>
      <c r="D180" s="4" t="s">
        <v>657</v>
      </c>
      <c r="E180" s="3" t="s">
        <v>515</v>
      </c>
      <c r="F180" s="3" t="s">
        <v>510</v>
      </c>
      <c r="G180" s="3" t="s">
        <v>516</v>
      </c>
      <c r="H180" s="3" t="s">
        <v>531</v>
      </c>
    </row>
    <row r="181" spans="1:8" ht="25.5" customHeight="1">
      <c r="A181" s="203"/>
      <c r="B181" s="3" t="s">
        <v>573</v>
      </c>
      <c r="C181" s="3" t="s">
        <v>574</v>
      </c>
      <c r="D181" s="4" t="s">
        <v>658</v>
      </c>
      <c r="E181" s="3" t="s">
        <v>515</v>
      </c>
      <c r="F181" s="3" t="s">
        <v>510</v>
      </c>
      <c r="G181" s="3" t="s">
        <v>516</v>
      </c>
      <c r="H181" s="3" t="s">
        <v>517</v>
      </c>
    </row>
    <row r="182" spans="1:8" ht="25.5" customHeight="1">
      <c r="A182" s="203"/>
      <c r="B182" s="3" t="s">
        <v>581</v>
      </c>
      <c r="C182" s="3" t="s">
        <v>582</v>
      </c>
      <c r="D182" s="4" t="s">
        <v>659</v>
      </c>
      <c r="E182" s="3" t="s">
        <v>530</v>
      </c>
      <c r="F182" s="3" t="s">
        <v>529</v>
      </c>
      <c r="G182" s="3" t="s">
        <v>516</v>
      </c>
      <c r="H182" s="3" t="s">
        <v>517</v>
      </c>
    </row>
    <row r="183" spans="1:8" ht="13.5">
      <c r="A183" s="204"/>
      <c r="B183" s="204"/>
      <c r="C183" s="204"/>
      <c r="D183" s="204"/>
      <c r="E183" s="204"/>
      <c r="F183" s="204"/>
      <c r="G183" s="204"/>
      <c r="H183" s="204"/>
    </row>
    <row r="184" spans="1:8" ht="19.5">
      <c r="A184" s="200" t="s">
        <v>547</v>
      </c>
      <c r="B184" s="200"/>
      <c r="C184" s="200"/>
      <c r="D184" s="200"/>
      <c r="E184" s="200"/>
      <c r="F184" s="200"/>
      <c r="G184" s="200"/>
      <c r="H184" s="200"/>
    </row>
    <row r="185" spans="1:8" ht="13.5">
      <c r="A185" s="2"/>
      <c r="B185" s="2"/>
      <c r="C185" s="2"/>
      <c r="D185" s="2"/>
      <c r="E185" s="2"/>
      <c r="F185" s="2"/>
      <c r="G185" s="201" t="s">
        <v>313</v>
      </c>
      <c r="H185" s="201"/>
    </row>
    <row r="186" spans="1:8" ht="25.5" customHeight="1">
      <c r="A186" s="3" t="s">
        <v>548</v>
      </c>
      <c r="B186" s="202" t="s">
        <v>660</v>
      </c>
      <c r="C186" s="202"/>
      <c r="D186" s="202"/>
      <c r="E186" s="202"/>
      <c r="F186" s="202"/>
      <c r="G186" s="202"/>
      <c r="H186" s="202"/>
    </row>
    <row r="187" spans="1:8" ht="25.5" customHeight="1">
      <c r="A187" s="3" t="s">
        <v>550</v>
      </c>
      <c r="B187" s="203" t="s">
        <v>551</v>
      </c>
      <c r="C187" s="203"/>
      <c r="D187" s="203" t="s">
        <v>552</v>
      </c>
      <c r="E187" s="203"/>
      <c r="F187" s="203" t="s">
        <v>653</v>
      </c>
      <c r="G187" s="203"/>
      <c r="H187" s="203"/>
    </row>
    <row r="188" spans="1:8" ht="25.5" customHeight="1">
      <c r="A188" s="3" t="s">
        <v>553</v>
      </c>
      <c r="B188" s="203">
        <v>85</v>
      </c>
      <c r="C188" s="203"/>
      <c r="D188" s="203" t="s">
        <v>554</v>
      </c>
      <c r="E188" s="203"/>
      <c r="F188" s="203"/>
      <c r="G188" s="203"/>
      <c r="H188" s="203"/>
    </row>
    <row r="189" spans="1:8" ht="25.5" customHeight="1">
      <c r="A189" s="3" t="s">
        <v>555</v>
      </c>
      <c r="B189" s="203" t="s">
        <v>556</v>
      </c>
      <c r="C189" s="203"/>
      <c r="D189" s="203" t="s">
        <v>557</v>
      </c>
      <c r="E189" s="203"/>
      <c r="F189" s="203" t="s">
        <v>556</v>
      </c>
      <c r="G189" s="203"/>
      <c r="H189" s="203"/>
    </row>
    <row r="190" spans="1:8" ht="43.5" customHeight="1">
      <c r="A190" s="3" t="s">
        <v>558</v>
      </c>
      <c r="B190" s="202" t="s">
        <v>661</v>
      </c>
      <c r="C190" s="202"/>
      <c r="D190" s="202"/>
      <c r="E190" s="202"/>
      <c r="F190" s="202"/>
      <c r="G190" s="202"/>
      <c r="H190" s="202"/>
    </row>
    <row r="191" spans="1:8" ht="25.5" customHeight="1">
      <c r="A191" s="3" t="s">
        <v>560</v>
      </c>
      <c r="B191" s="202" t="s">
        <v>662</v>
      </c>
      <c r="C191" s="202"/>
      <c r="D191" s="202"/>
      <c r="E191" s="202"/>
      <c r="F191" s="202"/>
      <c r="G191" s="202"/>
      <c r="H191" s="202"/>
    </row>
    <row r="192" spans="1:8" ht="25.5" customHeight="1">
      <c r="A192" s="203" t="s">
        <v>562</v>
      </c>
      <c r="B192" s="3" t="s">
        <v>499</v>
      </c>
      <c r="C192" s="3" t="s">
        <v>500</v>
      </c>
      <c r="D192" s="3" t="s">
        <v>563</v>
      </c>
      <c r="E192" s="3" t="s">
        <v>564</v>
      </c>
      <c r="F192" s="3" t="s">
        <v>565</v>
      </c>
      <c r="G192" s="3" t="s">
        <v>566</v>
      </c>
      <c r="H192" s="3" t="s">
        <v>505</v>
      </c>
    </row>
    <row r="193" spans="1:8" ht="25.5" customHeight="1">
      <c r="A193" s="203"/>
      <c r="B193" s="3" t="s">
        <v>506</v>
      </c>
      <c r="C193" s="3" t="s">
        <v>507</v>
      </c>
      <c r="D193" s="4" t="s">
        <v>509</v>
      </c>
      <c r="E193" s="3" t="s">
        <v>511</v>
      </c>
      <c r="F193" s="3" t="s">
        <v>510</v>
      </c>
      <c r="G193" s="3"/>
      <c r="H193" s="3" t="s">
        <v>601</v>
      </c>
    </row>
    <row r="194" spans="1:8" ht="25.5" customHeight="1">
      <c r="A194" s="203"/>
      <c r="B194" s="3" t="s">
        <v>506</v>
      </c>
      <c r="C194" s="3" t="s">
        <v>523</v>
      </c>
      <c r="D194" s="4" t="s">
        <v>663</v>
      </c>
      <c r="E194" s="3" t="s">
        <v>664</v>
      </c>
      <c r="F194" s="3" t="s">
        <v>529</v>
      </c>
      <c r="G194" s="3" t="s">
        <v>516</v>
      </c>
      <c r="H194" s="3" t="s">
        <v>601</v>
      </c>
    </row>
    <row r="195" spans="1:8" ht="25.5" customHeight="1">
      <c r="A195" s="203"/>
      <c r="B195" s="3" t="s">
        <v>506</v>
      </c>
      <c r="C195" s="3" t="s">
        <v>570</v>
      </c>
      <c r="D195" s="4" t="s">
        <v>571</v>
      </c>
      <c r="E195" s="3" t="s">
        <v>515</v>
      </c>
      <c r="F195" s="3" t="s">
        <v>510</v>
      </c>
      <c r="G195" s="3" t="s">
        <v>516</v>
      </c>
      <c r="H195" s="3" t="s">
        <v>513</v>
      </c>
    </row>
    <row r="196" spans="1:8" ht="25.5" customHeight="1">
      <c r="A196" s="203"/>
      <c r="B196" s="3" t="s">
        <v>506</v>
      </c>
      <c r="C196" s="3" t="s">
        <v>572</v>
      </c>
      <c r="D196" s="4" t="s">
        <v>533</v>
      </c>
      <c r="E196" s="3" t="s">
        <v>515</v>
      </c>
      <c r="F196" s="3" t="s">
        <v>510</v>
      </c>
      <c r="G196" s="3" t="s">
        <v>516</v>
      </c>
      <c r="H196" s="3" t="s">
        <v>513</v>
      </c>
    </row>
    <row r="197" spans="1:8" ht="25.5" customHeight="1">
      <c r="A197" s="203"/>
      <c r="B197" s="3" t="s">
        <v>573</v>
      </c>
      <c r="C197" s="3" t="s">
        <v>574</v>
      </c>
      <c r="D197" s="4" t="s">
        <v>665</v>
      </c>
      <c r="E197" s="3" t="s">
        <v>530</v>
      </c>
      <c r="F197" s="3" t="s">
        <v>529</v>
      </c>
      <c r="G197" s="3" t="s">
        <v>516</v>
      </c>
      <c r="H197" s="3" t="s">
        <v>517</v>
      </c>
    </row>
    <row r="198" spans="1:8" ht="25.5" customHeight="1">
      <c r="A198" s="203"/>
      <c r="B198" s="3" t="s">
        <v>573</v>
      </c>
      <c r="C198" s="3" t="s">
        <v>589</v>
      </c>
      <c r="D198" s="4" t="s">
        <v>666</v>
      </c>
      <c r="E198" s="3" t="s">
        <v>530</v>
      </c>
      <c r="F198" s="3" t="s">
        <v>529</v>
      </c>
      <c r="G198" s="3" t="s">
        <v>516</v>
      </c>
      <c r="H198" s="3" t="s">
        <v>513</v>
      </c>
    </row>
    <row r="199" spans="1:8" ht="25.5" customHeight="1">
      <c r="A199" s="203"/>
      <c r="B199" s="3" t="s">
        <v>581</v>
      </c>
      <c r="C199" s="3" t="s">
        <v>582</v>
      </c>
      <c r="D199" s="4" t="s">
        <v>541</v>
      </c>
      <c r="E199" s="3" t="s">
        <v>530</v>
      </c>
      <c r="F199" s="3" t="s">
        <v>529</v>
      </c>
      <c r="G199" s="3" t="s">
        <v>516</v>
      </c>
      <c r="H199" s="3" t="s">
        <v>513</v>
      </c>
    </row>
    <row r="200" spans="1:8" ht="13.5">
      <c r="A200" s="204"/>
      <c r="B200" s="204"/>
      <c r="C200" s="204"/>
      <c r="D200" s="204"/>
      <c r="E200" s="204"/>
      <c r="F200" s="204"/>
      <c r="G200" s="204"/>
      <c r="H200" s="204"/>
    </row>
    <row r="201" spans="1:8" ht="19.5">
      <c r="A201" s="200" t="s">
        <v>547</v>
      </c>
      <c r="B201" s="200"/>
      <c r="C201" s="200"/>
      <c r="D201" s="200"/>
      <c r="E201" s="200"/>
      <c r="F201" s="200"/>
      <c r="G201" s="200"/>
      <c r="H201" s="200"/>
    </row>
    <row r="202" spans="1:8" ht="13.5">
      <c r="A202" s="2"/>
      <c r="B202" s="2"/>
      <c r="C202" s="2"/>
      <c r="D202" s="2"/>
      <c r="E202" s="2"/>
      <c r="F202" s="2"/>
      <c r="G202" s="201" t="s">
        <v>313</v>
      </c>
      <c r="H202" s="201"/>
    </row>
    <row r="203" spans="1:8" ht="25.5" customHeight="1">
      <c r="A203" s="3" t="s">
        <v>548</v>
      </c>
      <c r="B203" s="202" t="s">
        <v>667</v>
      </c>
      <c r="C203" s="202"/>
      <c r="D203" s="202"/>
      <c r="E203" s="202"/>
      <c r="F203" s="202"/>
      <c r="G203" s="202"/>
      <c r="H203" s="202"/>
    </row>
    <row r="204" spans="1:8" ht="25.5" customHeight="1">
      <c r="A204" s="3" t="s">
        <v>550</v>
      </c>
      <c r="B204" s="203" t="s">
        <v>551</v>
      </c>
      <c r="C204" s="203"/>
      <c r="D204" s="203" t="s">
        <v>552</v>
      </c>
      <c r="E204" s="203"/>
      <c r="F204" s="203" t="s">
        <v>653</v>
      </c>
      <c r="G204" s="203"/>
      <c r="H204" s="203"/>
    </row>
    <row r="205" spans="1:8" ht="25.5" customHeight="1">
      <c r="A205" s="3" t="s">
        <v>553</v>
      </c>
      <c r="B205" s="203">
        <v>23</v>
      </c>
      <c r="C205" s="203"/>
      <c r="D205" s="203" t="s">
        <v>554</v>
      </c>
      <c r="E205" s="203"/>
      <c r="F205" s="203"/>
      <c r="G205" s="203"/>
      <c r="H205" s="203"/>
    </row>
    <row r="206" spans="1:8" ht="25.5" customHeight="1">
      <c r="A206" s="3" t="s">
        <v>555</v>
      </c>
      <c r="B206" s="203" t="s">
        <v>556</v>
      </c>
      <c r="C206" s="203"/>
      <c r="D206" s="203" t="s">
        <v>557</v>
      </c>
      <c r="E206" s="203"/>
      <c r="F206" s="203" t="s">
        <v>556</v>
      </c>
      <c r="G206" s="203"/>
      <c r="H206" s="203"/>
    </row>
    <row r="207" spans="1:8" ht="25.5" customHeight="1">
      <c r="A207" s="3" t="s">
        <v>558</v>
      </c>
      <c r="B207" s="202" t="s">
        <v>598</v>
      </c>
      <c r="C207" s="202"/>
      <c r="D207" s="202"/>
      <c r="E207" s="202"/>
      <c r="F207" s="202"/>
      <c r="G207" s="202"/>
      <c r="H207" s="202"/>
    </row>
    <row r="208" spans="1:8" ht="25.5" customHeight="1">
      <c r="A208" s="3" t="s">
        <v>560</v>
      </c>
      <c r="B208" s="202" t="s">
        <v>668</v>
      </c>
      <c r="C208" s="202"/>
      <c r="D208" s="202"/>
      <c r="E208" s="202"/>
      <c r="F208" s="202"/>
      <c r="G208" s="202"/>
      <c r="H208" s="202"/>
    </row>
    <row r="209" spans="1:8" ht="25.5" customHeight="1">
      <c r="A209" s="203" t="s">
        <v>562</v>
      </c>
      <c r="B209" s="3" t="s">
        <v>499</v>
      </c>
      <c r="C209" s="3" t="s">
        <v>500</v>
      </c>
      <c r="D209" s="3" t="s">
        <v>563</v>
      </c>
      <c r="E209" s="3" t="s">
        <v>564</v>
      </c>
      <c r="F209" s="3" t="s">
        <v>565</v>
      </c>
      <c r="G209" s="3" t="s">
        <v>566</v>
      </c>
      <c r="H209" s="3" t="s">
        <v>505</v>
      </c>
    </row>
    <row r="210" spans="1:8" ht="25.5" customHeight="1">
      <c r="A210" s="203"/>
      <c r="B210" s="3" t="s">
        <v>506</v>
      </c>
      <c r="C210" s="3" t="s">
        <v>507</v>
      </c>
      <c r="D210" s="4" t="s">
        <v>600</v>
      </c>
      <c r="E210" s="3" t="s">
        <v>669</v>
      </c>
      <c r="F210" s="3" t="s">
        <v>510</v>
      </c>
      <c r="G210" s="3" t="s">
        <v>577</v>
      </c>
      <c r="H210" s="3" t="s">
        <v>601</v>
      </c>
    </row>
    <row r="211" spans="1:8" ht="25.5" customHeight="1">
      <c r="A211" s="203"/>
      <c r="B211" s="3" t="s">
        <v>506</v>
      </c>
      <c r="C211" s="3" t="s">
        <v>570</v>
      </c>
      <c r="D211" s="4" t="s">
        <v>571</v>
      </c>
      <c r="E211" s="3" t="s">
        <v>515</v>
      </c>
      <c r="F211" s="3" t="s">
        <v>510</v>
      </c>
      <c r="G211" s="3" t="s">
        <v>516</v>
      </c>
      <c r="H211" s="3" t="s">
        <v>517</v>
      </c>
    </row>
    <row r="212" spans="1:8" ht="25.5" customHeight="1">
      <c r="A212" s="203"/>
      <c r="B212" s="3" t="s">
        <v>506</v>
      </c>
      <c r="C212" s="3" t="s">
        <v>572</v>
      </c>
      <c r="D212" s="4" t="s">
        <v>533</v>
      </c>
      <c r="E212" s="3" t="s">
        <v>515</v>
      </c>
      <c r="F212" s="3" t="s">
        <v>510</v>
      </c>
      <c r="G212" s="3" t="s">
        <v>516</v>
      </c>
      <c r="H212" s="3" t="s">
        <v>517</v>
      </c>
    </row>
    <row r="213" spans="1:8" ht="25.5" customHeight="1">
      <c r="A213" s="203"/>
      <c r="B213" s="3" t="s">
        <v>573</v>
      </c>
      <c r="C213" s="3" t="s">
        <v>574</v>
      </c>
      <c r="D213" s="4" t="s">
        <v>602</v>
      </c>
      <c r="E213" s="3" t="s">
        <v>515</v>
      </c>
      <c r="F213" s="3" t="s">
        <v>529</v>
      </c>
      <c r="G213" s="3" t="s">
        <v>603</v>
      </c>
      <c r="H213" s="3" t="s">
        <v>604</v>
      </c>
    </row>
    <row r="214" spans="1:8" ht="25.5" customHeight="1">
      <c r="A214" s="203"/>
      <c r="B214" s="3" t="s">
        <v>573</v>
      </c>
      <c r="C214" s="3" t="s">
        <v>578</v>
      </c>
      <c r="D214" s="4" t="s">
        <v>615</v>
      </c>
      <c r="E214" s="3" t="s">
        <v>515</v>
      </c>
      <c r="F214" s="3" t="s">
        <v>510</v>
      </c>
      <c r="G214" s="3" t="s">
        <v>516</v>
      </c>
      <c r="H214" s="3" t="s">
        <v>604</v>
      </c>
    </row>
    <row r="215" spans="1:8" ht="25.5" customHeight="1">
      <c r="A215" s="203"/>
      <c r="B215" s="3" t="s">
        <v>581</v>
      </c>
      <c r="C215" s="3" t="s">
        <v>582</v>
      </c>
      <c r="D215" s="4" t="s">
        <v>541</v>
      </c>
      <c r="E215" s="3" t="s">
        <v>664</v>
      </c>
      <c r="F215" s="3" t="s">
        <v>529</v>
      </c>
      <c r="G215" s="3" t="s">
        <v>516</v>
      </c>
      <c r="H215" s="3" t="s">
        <v>517</v>
      </c>
    </row>
    <row r="216" spans="1:8" ht="13.5">
      <c r="A216" s="204"/>
      <c r="B216" s="204"/>
      <c r="C216" s="204"/>
      <c r="D216" s="204"/>
      <c r="E216" s="204"/>
      <c r="F216" s="204"/>
      <c r="G216" s="204"/>
      <c r="H216" s="204"/>
    </row>
    <row r="217" spans="1:8" ht="19.5">
      <c r="A217" s="200" t="s">
        <v>547</v>
      </c>
      <c r="B217" s="200"/>
      <c r="C217" s="200"/>
      <c r="D217" s="200"/>
      <c r="E217" s="200"/>
      <c r="F217" s="200"/>
      <c r="G217" s="200"/>
      <c r="H217" s="200"/>
    </row>
    <row r="218" spans="1:8" ht="13.5">
      <c r="A218" s="2"/>
      <c r="B218" s="2"/>
      <c r="C218" s="2"/>
      <c r="D218" s="2"/>
      <c r="E218" s="2"/>
      <c r="F218" s="2"/>
      <c r="G218" s="201" t="s">
        <v>313</v>
      </c>
      <c r="H218" s="201"/>
    </row>
    <row r="219" spans="1:8" ht="25.5" customHeight="1">
      <c r="A219" s="3" t="s">
        <v>548</v>
      </c>
      <c r="B219" s="202" t="s">
        <v>670</v>
      </c>
      <c r="C219" s="202"/>
      <c r="D219" s="202"/>
      <c r="E219" s="202"/>
      <c r="F219" s="202"/>
      <c r="G219" s="202"/>
      <c r="H219" s="202"/>
    </row>
    <row r="220" spans="1:8" ht="25.5" customHeight="1">
      <c r="A220" s="3" t="s">
        <v>550</v>
      </c>
      <c r="B220" s="203" t="s">
        <v>551</v>
      </c>
      <c r="C220" s="203"/>
      <c r="D220" s="203" t="s">
        <v>552</v>
      </c>
      <c r="E220" s="203"/>
      <c r="F220" s="203" t="s">
        <v>653</v>
      </c>
      <c r="G220" s="203"/>
      <c r="H220" s="203"/>
    </row>
    <row r="221" spans="1:8" ht="25.5" customHeight="1">
      <c r="A221" s="3" t="s">
        <v>553</v>
      </c>
      <c r="B221" s="203">
        <v>30</v>
      </c>
      <c r="C221" s="203"/>
      <c r="D221" s="203" t="s">
        <v>554</v>
      </c>
      <c r="E221" s="203"/>
      <c r="F221" s="203" t="s">
        <v>608</v>
      </c>
      <c r="G221" s="203"/>
      <c r="H221" s="203"/>
    </row>
    <row r="222" spans="1:8" ht="25.5" customHeight="1">
      <c r="A222" s="3" t="s">
        <v>555</v>
      </c>
      <c r="B222" s="203" t="s">
        <v>609</v>
      </c>
      <c r="C222" s="203"/>
      <c r="D222" s="203" t="s">
        <v>557</v>
      </c>
      <c r="E222" s="203"/>
      <c r="F222" s="203" t="s">
        <v>610</v>
      </c>
      <c r="G222" s="203"/>
      <c r="H222" s="203"/>
    </row>
    <row r="223" spans="1:8" ht="25.5" customHeight="1">
      <c r="A223" s="3" t="s">
        <v>558</v>
      </c>
      <c r="B223" s="202" t="s">
        <v>671</v>
      </c>
      <c r="C223" s="202"/>
      <c r="D223" s="202"/>
      <c r="E223" s="202"/>
      <c r="F223" s="202"/>
      <c r="G223" s="202"/>
      <c r="H223" s="202"/>
    </row>
    <row r="224" spans="1:8" ht="25.5" customHeight="1">
      <c r="A224" s="3" t="s">
        <v>560</v>
      </c>
      <c r="B224" s="202" t="s">
        <v>671</v>
      </c>
      <c r="C224" s="202"/>
      <c r="D224" s="202"/>
      <c r="E224" s="202"/>
      <c r="F224" s="202"/>
      <c r="G224" s="202"/>
      <c r="H224" s="202"/>
    </row>
    <row r="225" spans="1:8" ht="25.5" customHeight="1">
      <c r="A225" s="203" t="s">
        <v>562</v>
      </c>
      <c r="B225" s="3" t="s">
        <v>499</v>
      </c>
      <c r="C225" s="3" t="s">
        <v>500</v>
      </c>
      <c r="D225" s="3" t="s">
        <v>563</v>
      </c>
      <c r="E225" s="3" t="s">
        <v>564</v>
      </c>
      <c r="F225" s="3" t="s">
        <v>565</v>
      </c>
      <c r="G225" s="3" t="s">
        <v>566</v>
      </c>
      <c r="H225" s="3" t="s">
        <v>505</v>
      </c>
    </row>
    <row r="226" spans="1:8" ht="25.5" customHeight="1">
      <c r="A226" s="203"/>
      <c r="B226" s="3" t="s">
        <v>506</v>
      </c>
      <c r="C226" s="3" t="s">
        <v>507</v>
      </c>
      <c r="D226" s="4" t="s">
        <v>672</v>
      </c>
      <c r="E226" s="3" t="s">
        <v>673</v>
      </c>
      <c r="F226" s="3" t="s">
        <v>510</v>
      </c>
      <c r="G226" s="3" t="s">
        <v>674</v>
      </c>
      <c r="H226" s="3" t="s">
        <v>604</v>
      </c>
    </row>
    <row r="227" spans="1:8" ht="25.5" customHeight="1">
      <c r="A227" s="203"/>
      <c r="B227" s="3" t="s">
        <v>506</v>
      </c>
      <c r="C227" s="3" t="s">
        <v>507</v>
      </c>
      <c r="D227" s="4" t="s">
        <v>675</v>
      </c>
      <c r="E227" s="3" t="s">
        <v>676</v>
      </c>
      <c r="F227" s="3" t="s">
        <v>510</v>
      </c>
      <c r="G227" s="3" t="s">
        <v>677</v>
      </c>
      <c r="H227" s="3" t="s">
        <v>604</v>
      </c>
    </row>
    <row r="228" spans="1:8" ht="25.5" customHeight="1">
      <c r="A228" s="203"/>
      <c r="B228" s="3" t="s">
        <v>506</v>
      </c>
      <c r="C228" s="3" t="s">
        <v>570</v>
      </c>
      <c r="D228" s="4" t="s">
        <v>614</v>
      </c>
      <c r="E228" s="3" t="s">
        <v>515</v>
      </c>
      <c r="F228" s="3" t="s">
        <v>510</v>
      </c>
      <c r="G228" s="3" t="s">
        <v>516</v>
      </c>
      <c r="H228" s="3" t="s">
        <v>517</v>
      </c>
    </row>
    <row r="229" spans="1:8" ht="25.5" customHeight="1">
      <c r="A229" s="203"/>
      <c r="B229" s="3" t="s">
        <v>506</v>
      </c>
      <c r="C229" s="3" t="s">
        <v>572</v>
      </c>
      <c r="D229" s="4" t="s">
        <v>533</v>
      </c>
      <c r="E229" s="3" t="s">
        <v>515</v>
      </c>
      <c r="F229" s="3" t="s">
        <v>510</v>
      </c>
      <c r="G229" s="3" t="s">
        <v>516</v>
      </c>
      <c r="H229" s="3" t="s">
        <v>517</v>
      </c>
    </row>
    <row r="230" spans="1:8" ht="25.5" customHeight="1">
      <c r="A230" s="203"/>
      <c r="B230" s="3" t="s">
        <v>573</v>
      </c>
      <c r="C230" s="3" t="s">
        <v>574</v>
      </c>
      <c r="D230" s="4" t="s">
        <v>678</v>
      </c>
      <c r="E230" s="3" t="s">
        <v>530</v>
      </c>
      <c r="F230" s="3" t="s">
        <v>529</v>
      </c>
      <c r="G230" s="3" t="s">
        <v>516</v>
      </c>
      <c r="H230" s="3" t="s">
        <v>604</v>
      </c>
    </row>
    <row r="231" spans="1:8" ht="25.5" customHeight="1">
      <c r="A231" s="203"/>
      <c r="B231" s="3" t="s">
        <v>573</v>
      </c>
      <c r="C231" s="3" t="s">
        <v>589</v>
      </c>
      <c r="D231" s="4" t="s">
        <v>679</v>
      </c>
      <c r="E231" s="3" t="s">
        <v>530</v>
      </c>
      <c r="F231" s="3" t="s">
        <v>529</v>
      </c>
      <c r="G231" s="3" t="s">
        <v>516</v>
      </c>
      <c r="H231" s="3" t="s">
        <v>604</v>
      </c>
    </row>
    <row r="232" spans="1:8" ht="25.5" customHeight="1">
      <c r="A232" s="203"/>
      <c r="B232" s="3" t="s">
        <v>581</v>
      </c>
      <c r="C232" s="3" t="s">
        <v>582</v>
      </c>
      <c r="D232" s="4" t="s">
        <v>680</v>
      </c>
      <c r="E232" s="3" t="s">
        <v>664</v>
      </c>
      <c r="F232" s="3" t="s">
        <v>529</v>
      </c>
      <c r="G232" s="3" t="s">
        <v>516</v>
      </c>
      <c r="H232" s="3" t="s">
        <v>517</v>
      </c>
    </row>
    <row r="234" spans="1:8" ht="19.5">
      <c r="A234" s="200" t="s">
        <v>547</v>
      </c>
      <c r="B234" s="200"/>
      <c r="C234" s="200"/>
      <c r="D234" s="200"/>
      <c r="E234" s="200"/>
      <c r="F234" s="200"/>
      <c r="G234" s="200"/>
      <c r="H234" s="200"/>
    </row>
    <row r="235" spans="1:8" ht="13.5">
      <c r="A235" s="2"/>
      <c r="B235" s="2"/>
      <c r="C235" s="2"/>
      <c r="D235" s="2"/>
      <c r="E235" s="2"/>
      <c r="F235" s="2"/>
      <c r="G235" s="201" t="s">
        <v>313</v>
      </c>
      <c r="H235" s="201"/>
    </row>
    <row r="236" spans="1:8" ht="25.5" customHeight="1">
      <c r="A236" s="3" t="s">
        <v>548</v>
      </c>
      <c r="B236" s="202" t="s">
        <v>681</v>
      </c>
      <c r="C236" s="202"/>
      <c r="D236" s="202"/>
      <c r="E236" s="202"/>
      <c r="F236" s="202"/>
      <c r="G236" s="202"/>
      <c r="H236" s="202"/>
    </row>
    <row r="237" spans="1:8" ht="25.5" customHeight="1">
      <c r="A237" s="3" t="s">
        <v>550</v>
      </c>
      <c r="B237" s="203" t="s">
        <v>551</v>
      </c>
      <c r="C237" s="203"/>
      <c r="D237" s="203" t="s">
        <v>552</v>
      </c>
      <c r="E237" s="203"/>
      <c r="F237" s="203" t="s">
        <v>682</v>
      </c>
      <c r="G237" s="203"/>
      <c r="H237" s="203"/>
    </row>
    <row r="238" spans="1:8" ht="25.5" customHeight="1">
      <c r="A238" s="3" t="s">
        <v>553</v>
      </c>
      <c r="B238" s="203">
        <v>17</v>
      </c>
      <c r="C238" s="203"/>
      <c r="D238" s="203" t="s">
        <v>554</v>
      </c>
      <c r="E238" s="203"/>
      <c r="F238" s="203"/>
      <c r="G238" s="203"/>
      <c r="H238" s="203"/>
    </row>
    <row r="239" spans="1:8" ht="25.5" customHeight="1">
      <c r="A239" s="3" t="s">
        <v>555</v>
      </c>
      <c r="B239" s="203" t="s">
        <v>556</v>
      </c>
      <c r="C239" s="203"/>
      <c r="D239" s="203" t="s">
        <v>557</v>
      </c>
      <c r="E239" s="203"/>
      <c r="F239" s="203" t="s">
        <v>556</v>
      </c>
      <c r="G239" s="203"/>
      <c r="H239" s="203"/>
    </row>
    <row r="240" spans="1:8" ht="25.5" customHeight="1">
      <c r="A240" s="3" t="s">
        <v>558</v>
      </c>
      <c r="B240" s="202" t="s">
        <v>683</v>
      </c>
      <c r="C240" s="202"/>
      <c r="D240" s="202"/>
      <c r="E240" s="202"/>
      <c r="F240" s="202"/>
      <c r="G240" s="202"/>
      <c r="H240" s="202"/>
    </row>
    <row r="241" spans="1:8" ht="25.5" customHeight="1">
      <c r="A241" s="3" t="s">
        <v>560</v>
      </c>
      <c r="B241" s="202" t="s">
        <v>684</v>
      </c>
      <c r="C241" s="202"/>
      <c r="D241" s="202"/>
      <c r="E241" s="202"/>
      <c r="F241" s="202"/>
      <c r="G241" s="202"/>
      <c r="H241" s="202"/>
    </row>
    <row r="242" spans="1:8" ht="25.5" customHeight="1">
      <c r="A242" s="203" t="s">
        <v>562</v>
      </c>
      <c r="B242" s="3" t="s">
        <v>499</v>
      </c>
      <c r="C242" s="3" t="s">
        <v>500</v>
      </c>
      <c r="D242" s="3" t="s">
        <v>563</v>
      </c>
      <c r="E242" s="3" t="s">
        <v>564</v>
      </c>
      <c r="F242" s="3" t="s">
        <v>565</v>
      </c>
      <c r="G242" s="3" t="s">
        <v>566</v>
      </c>
      <c r="H242" s="3" t="s">
        <v>505</v>
      </c>
    </row>
    <row r="243" spans="1:8" ht="25.5" customHeight="1">
      <c r="A243" s="203"/>
      <c r="B243" s="3" t="s">
        <v>506</v>
      </c>
      <c r="C243" s="3" t="s">
        <v>507</v>
      </c>
      <c r="D243" s="4" t="s">
        <v>685</v>
      </c>
      <c r="E243" s="3" t="s">
        <v>686</v>
      </c>
      <c r="F243" s="3" t="s">
        <v>510</v>
      </c>
      <c r="G243" s="3" t="s">
        <v>687</v>
      </c>
      <c r="H243" s="3" t="s">
        <v>517</v>
      </c>
    </row>
    <row r="244" spans="1:8" ht="25.5" customHeight="1">
      <c r="A244" s="203"/>
      <c r="B244" s="3" t="s">
        <v>506</v>
      </c>
      <c r="C244" s="3" t="s">
        <v>507</v>
      </c>
      <c r="D244" s="4" t="s">
        <v>688</v>
      </c>
      <c r="E244" s="3" t="s">
        <v>580</v>
      </c>
      <c r="F244" s="3" t="s">
        <v>510</v>
      </c>
      <c r="G244" s="3" t="s">
        <v>687</v>
      </c>
      <c r="H244" s="3" t="s">
        <v>517</v>
      </c>
    </row>
    <row r="245" spans="1:8" ht="25.5" customHeight="1">
      <c r="A245" s="203"/>
      <c r="B245" s="3" t="s">
        <v>506</v>
      </c>
      <c r="C245" s="3" t="s">
        <v>507</v>
      </c>
      <c r="D245" s="4" t="s">
        <v>689</v>
      </c>
      <c r="E245" s="3" t="s">
        <v>580</v>
      </c>
      <c r="F245" s="3" t="s">
        <v>510</v>
      </c>
      <c r="G245" s="3" t="s">
        <v>687</v>
      </c>
      <c r="H245" s="3" t="s">
        <v>517</v>
      </c>
    </row>
    <row r="246" spans="1:8" ht="25.5" customHeight="1">
      <c r="A246" s="203"/>
      <c r="B246" s="3" t="s">
        <v>506</v>
      </c>
      <c r="C246" s="3" t="s">
        <v>523</v>
      </c>
      <c r="D246" s="4" t="s">
        <v>690</v>
      </c>
      <c r="E246" s="3" t="s">
        <v>691</v>
      </c>
      <c r="F246" s="3" t="s">
        <v>529</v>
      </c>
      <c r="G246" s="3" t="s">
        <v>692</v>
      </c>
      <c r="H246" s="3" t="s">
        <v>517</v>
      </c>
    </row>
    <row r="247" spans="1:8" ht="25.5" customHeight="1">
      <c r="A247" s="203"/>
      <c r="B247" s="3" t="s">
        <v>506</v>
      </c>
      <c r="C247" s="3" t="s">
        <v>523</v>
      </c>
      <c r="D247" s="4" t="s">
        <v>693</v>
      </c>
      <c r="E247" s="3" t="s">
        <v>515</v>
      </c>
      <c r="F247" s="3" t="s">
        <v>510</v>
      </c>
      <c r="G247" s="3" t="s">
        <v>516</v>
      </c>
      <c r="H247" s="3" t="s">
        <v>517</v>
      </c>
    </row>
    <row r="248" spans="1:8" ht="25.5" customHeight="1">
      <c r="A248" s="203"/>
      <c r="B248" s="3" t="s">
        <v>506</v>
      </c>
      <c r="C248" s="3" t="s">
        <v>570</v>
      </c>
      <c r="D248" s="4" t="s">
        <v>571</v>
      </c>
      <c r="E248" s="3" t="s">
        <v>515</v>
      </c>
      <c r="F248" s="3" t="s">
        <v>510</v>
      </c>
      <c r="G248" s="3" t="s">
        <v>516</v>
      </c>
      <c r="H248" s="3" t="s">
        <v>517</v>
      </c>
    </row>
    <row r="249" spans="1:8" ht="25.5" customHeight="1">
      <c r="A249" s="203"/>
      <c r="B249" s="3" t="s">
        <v>506</v>
      </c>
      <c r="C249" s="3" t="s">
        <v>572</v>
      </c>
      <c r="D249" s="4" t="s">
        <v>533</v>
      </c>
      <c r="E249" s="3" t="s">
        <v>515</v>
      </c>
      <c r="F249" s="3" t="s">
        <v>510</v>
      </c>
      <c r="G249" s="3" t="s">
        <v>516</v>
      </c>
      <c r="H249" s="3" t="s">
        <v>517</v>
      </c>
    </row>
    <row r="250" spans="1:8" ht="25.5" customHeight="1">
      <c r="A250" s="203"/>
      <c r="B250" s="3" t="s">
        <v>573</v>
      </c>
      <c r="C250" s="3" t="s">
        <v>574</v>
      </c>
      <c r="D250" s="4" t="s">
        <v>694</v>
      </c>
      <c r="E250" s="3" t="s">
        <v>530</v>
      </c>
      <c r="F250" s="3" t="s">
        <v>529</v>
      </c>
      <c r="G250" s="3" t="s">
        <v>516</v>
      </c>
      <c r="H250" s="3" t="s">
        <v>513</v>
      </c>
    </row>
    <row r="251" spans="1:8" ht="25.5" customHeight="1">
      <c r="A251" s="203"/>
      <c r="B251" s="3" t="s">
        <v>573</v>
      </c>
      <c r="C251" s="3" t="s">
        <v>589</v>
      </c>
      <c r="D251" s="4" t="s">
        <v>695</v>
      </c>
      <c r="E251" s="3" t="s">
        <v>664</v>
      </c>
      <c r="F251" s="3" t="s">
        <v>529</v>
      </c>
      <c r="G251" s="3" t="s">
        <v>516</v>
      </c>
      <c r="H251" s="3" t="s">
        <v>513</v>
      </c>
    </row>
    <row r="252" spans="1:8" ht="25.5" customHeight="1">
      <c r="A252" s="203"/>
      <c r="B252" s="3" t="s">
        <v>581</v>
      </c>
      <c r="C252" s="3" t="s">
        <v>582</v>
      </c>
      <c r="D252" s="4" t="s">
        <v>541</v>
      </c>
      <c r="E252" s="3" t="s">
        <v>530</v>
      </c>
      <c r="F252" s="3" t="s">
        <v>529</v>
      </c>
      <c r="G252" s="3" t="s">
        <v>516</v>
      </c>
      <c r="H252" s="3" t="s">
        <v>517</v>
      </c>
    </row>
    <row r="253" spans="1:8" ht="13.5">
      <c r="A253" s="204"/>
      <c r="B253" s="204"/>
      <c r="C253" s="204"/>
      <c r="D253" s="204"/>
      <c r="E253" s="204"/>
      <c r="F253" s="204"/>
      <c r="G253" s="204"/>
      <c r="H253" s="204"/>
    </row>
    <row r="254" spans="1:8" ht="19.5">
      <c r="A254" s="200" t="s">
        <v>547</v>
      </c>
      <c r="B254" s="200"/>
      <c r="C254" s="200"/>
      <c r="D254" s="200"/>
      <c r="E254" s="200"/>
      <c r="F254" s="200"/>
      <c r="G254" s="200"/>
      <c r="H254" s="200"/>
    </row>
    <row r="255" spans="1:8" ht="13.5">
      <c r="A255" s="2"/>
      <c r="B255" s="2"/>
      <c r="C255" s="2"/>
      <c r="D255" s="2"/>
      <c r="E255" s="2"/>
      <c r="F255" s="2"/>
      <c r="G255" s="201" t="s">
        <v>313</v>
      </c>
      <c r="H255" s="201"/>
    </row>
    <row r="256" spans="1:8" ht="25.5" customHeight="1">
      <c r="A256" s="3" t="s">
        <v>548</v>
      </c>
      <c r="B256" s="202" t="s">
        <v>696</v>
      </c>
      <c r="C256" s="202"/>
      <c r="D256" s="202"/>
      <c r="E256" s="202"/>
      <c r="F256" s="202"/>
      <c r="G256" s="202"/>
      <c r="H256" s="202"/>
    </row>
    <row r="257" spans="1:8" ht="25.5" customHeight="1">
      <c r="A257" s="3" t="s">
        <v>550</v>
      </c>
      <c r="B257" s="203" t="s">
        <v>551</v>
      </c>
      <c r="C257" s="203"/>
      <c r="D257" s="203" t="s">
        <v>552</v>
      </c>
      <c r="E257" s="203"/>
      <c r="F257" s="203" t="s">
        <v>682</v>
      </c>
      <c r="G257" s="203"/>
      <c r="H257" s="203"/>
    </row>
    <row r="258" spans="1:8" ht="25.5" customHeight="1">
      <c r="A258" s="3" t="s">
        <v>553</v>
      </c>
      <c r="B258" s="203">
        <v>68</v>
      </c>
      <c r="C258" s="203"/>
      <c r="D258" s="203" t="s">
        <v>554</v>
      </c>
      <c r="E258" s="203"/>
      <c r="F258" s="203" t="s">
        <v>608</v>
      </c>
      <c r="G258" s="203"/>
      <c r="H258" s="203"/>
    </row>
    <row r="259" spans="1:8" ht="25.5" customHeight="1">
      <c r="A259" s="3" t="s">
        <v>555</v>
      </c>
      <c r="B259" s="203" t="s">
        <v>697</v>
      </c>
      <c r="C259" s="203"/>
      <c r="D259" s="203" t="s">
        <v>557</v>
      </c>
      <c r="E259" s="203"/>
      <c r="F259" s="203" t="s">
        <v>610</v>
      </c>
      <c r="G259" s="203"/>
      <c r="H259" s="203"/>
    </row>
    <row r="260" spans="1:8" ht="25.5" customHeight="1">
      <c r="A260" s="3" t="s">
        <v>558</v>
      </c>
      <c r="B260" s="202" t="s">
        <v>698</v>
      </c>
      <c r="C260" s="202"/>
      <c r="D260" s="202"/>
      <c r="E260" s="202"/>
      <c r="F260" s="202"/>
      <c r="G260" s="202"/>
      <c r="H260" s="202"/>
    </row>
    <row r="261" spans="1:8" ht="25.5" customHeight="1">
      <c r="A261" s="3" t="s">
        <v>560</v>
      </c>
      <c r="B261" s="202" t="s">
        <v>699</v>
      </c>
      <c r="C261" s="202"/>
      <c r="D261" s="202"/>
      <c r="E261" s="202"/>
      <c r="F261" s="202"/>
      <c r="G261" s="202"/>
      <c r="H261" s="202"/>
    </row>
    <row r="262" spans="1:8" ht="25.5" customHeight="1">
      <c r="A262" s="203" t="s">
        <v>562</v>
      </c>
      <c r="B262" s="3" t="s">
        <v>499</v>
      </c>
      <c r="C262" s="3" t="s">
        <v>500</v>
      </c>
      <c r="D262" s="3" t="s">
        <v>563</v>
      </c>
      <c r="E262" s="3" t="s">
        <v>564</v>
      </c>
      <c r="F262" s="3" t="s">
        <v>565</v>
      </c>
      <c r="G262" s="3" t="s">
        <v>566</v>
      </c>
      <c r="H262" s="3" t="s">
        <v>505</v>
      </c>
    </row>
    <row r="263" spans="1:8" ht="25.5" customHeight="1">
      <c r="A263" s="203"/>
      <c r="B263" s="3" t="s">
        <v>506</v>
      </c>
      <c r="C263" s="3" t="s">
        <v>507</v>
      </c>
      <c r="D263" s="4" t="s">
        <v>700</v>
      </c>
      <c r="E263" s="3" t="s">
        <v>701</v>
      </c>
      <c r="F263" s="3" t="s">
        <v>529</v>
      </c>
      <c r="G263" s="3" t="s">
        <v>702</v>
      </c>
      <c r="H263" s="3" t="s">
        <v>604</v>
      </c>
    </row>
    <row r="264" spans="1:8" ht="25.5" customHeight="1">
      <c r="A264" s="203"/>
      <c r="B264" s="3" t="s">
        <v>506</v>
      </c>
      <c r="C264" s="3" t="s">
        <v>507</v>
      </c>
      <c r="D264" s="4" t="s">
        <v>703</v>
      </c>
      <c r="E264" s="3" t="s">
        <v>701</v>
      </c>
      <c r="F264" s="3" t="s">
        <v>529</v>
      </c>
      <c r="G264" s="3" t="s">
        <v>702</v>
      </c>
      <c r="H264" s="3" t="s">
        <v>604</v>
      </c>
    </row>
    <row r="265" spans="1:8" ht="25.5" customHeight="1">
      <c r="A265" s="203"/>
      <c r="B265" s="3" t="s">
        <v>506</v>
      </c>
      <c r="C265" s="3" t="s">
        <v>570</v>
      </c>
      <c r="D265" s="4" t="s">
        <v>614</v>
      </c>
      <c r="E265" s="3" t="s">
        <v>515</v>
      </c>
      <c r="F265" s="3" t="s">
        <v>510</v>
      </c>
      <c r="G265" s="3" t="s">
        <v>516</v>
      </c>
      <c r="H265" s="3" t="s">
        <v>517</v>
      </c>
    </row>
    <row r="266" spans="1:8" ht="25.5" customHeight="1">
      <c r="A266" s="203"/>
      <c r="B266" s="3" t="s">
        <v>506</v>
      </c>
      <c r="C266" s="3" t="s">
        <v>572</v>
      </c>
      <c r="D266" s="4" t="s">
        <v>533</v>
      </c>
      <c r="E266" s="3" t="s">
        <v>515</v>
      </c>
      <c r="F266" s="3" t="s">
        <v>510</v>
      </c>
      <c r="G266" s="3" t="s">
        <v>516</v>
      </c>
      <c r="H266" s="3" t="s">
        <v>517</v>
      </c>
    </row>
    <row r="267" spans="1:8" ht="25.5" customHeight="1">
      <c r="A267" s="203"/>
      <c r="B267" s="3" t="s">
        <v>573</v>
      </c>
      <c r="C267" s="3" t="s">
        <v>704</v>
      </c>
      <c r="D267" s="4" t="s">
        <v>705</v>
      </c>
      <c r="E267" s="3" t="s">
        <v>664</v>
      </c>
      <c r="F267" s="3" t="s">
        <v>529</v>
      </c>
      <c r="G267" s="3" t="s">
        <v>516</v>
      </c>
      <c r="H267" s="3" t="s">
        <v>604</v>
      </c>
    </row>
    <row r="268" spans="1:8" ht="25.5" customHeight="1">
      <c r="A268" s="203"/>
      <c r="B268" s="3" t="s">
        <v>573</v>
      </c>
      <c r="C268" s="3" t="s">
        <v>574</v>
      </c>
      <c r="D268" s="4" t="s">
        <v>706</v>
      </c>
      <c r="E268" s="3" t="s">
        <v>530</v>
      </c>
      <c r="F268" s="3" t="s">
        <v>529</v>
      </c>
      <c r="G268" s="3" t="s">
        <v>516</v>
      </c>
      <c r="H268" s="3" t="s">
        <v>604</v>
      </c>
    </row>
    <row r="269" spans="1:8" ht="25.5" customHeight="1">
      <c r="A269" s="203"/>
      <c r="B269" s="3" t="s">
        <v>581</v>
      </c>
      <c r="C269" s="3" t="s">
        <v>582</v>
      </c>
      <c r="D269" s="4" t="s">
        <v>707</v>
      </c>
      <c r="E269" s="3" t="s">
        <v>664</v>
      </c>
      <c r="F269" s="3" t="s">
        <v>529</v>
      </c>
      <c r="G269" s="3" t="s">
        <v>516</v>
      </c>
      <c r="H269" s="3" t="s">
        <v>517</v>
      </c>
    </row>
    <row r="270" spans="1:8" ht="13.5">
      <c r="A270" s="204"/>
      <c r="B270" s="204"/>
      <c r="C270" s="204"/>
      <c r="D270" s="204"/>
      <c r="E270" s="204"/>
      <c r="F270" s="204"/>
      <c r="G270" s="204"/>
      <c r="H270" s="204"/>
    </row>
    <row r="271" spans="1:8" ht="19.5">
      <c r="A271" s="200" t="s">
        <v>547</v>
      </c>
      <c r="B271" s="200"/>
      <c r="C271" s="200"/>
      <c r="D271" s="200"/>
      <c r="E271" s="200"/>
      <c r="F271" s="200"/>
      <c r="G271" s="200"/>
      <c r="H271" s="200"/>
    </row>
    <row r="272" spans="1:8" ht="13.5">
      <c r="A272" s="2"/>
      <c r="B272" s="2"/>
      <c r="C272" s="2"/>
      <c r="D272" s="2"/>
      <c r="E272" s="2"/>
      <c r="F272" s="2"/>
      <c r="G272" s="201" t="s">
        <v>313</v>
      </c>
      <c r="H272" s="201"/>
    </row>
    <row r="273" spans="1:8" ht="25.5" customHeight="1">
      <c r="A273" s="3" t="s">
        <v>548</v>
      </c>
      <c r="B273" s="202" t="s">
        <v>708</v>
      </c>
      <c r="C273" s="202"/>
      <c r="D273" s="202"/>
      <c r="E273" s="202"/>
      <c r="F273" s="202"/>
      <c r="G273" s="202"/>
      <c r="H273" s="202"/>
    </row>
    <row r="274" spans="1:8" ht="25.5" customHeight="1">
      <c r="A274" s="3" t="s">
        <v>550</v>
      </c>
      <c r="B274" s="203" t="s">
        <v>551</v>
      </c>
      <c r="C274" s="203"/>
      <c r="D274" s="203" t="s">
        <v>552</v>
      </c>
      <c r="E274" s="203"/>
      <c r="F274" s="203" t="s">
        <v>682</v>
      </c>
      <c r="G274" s="203"/>
      <c r="H274" s="203"/>
    </row>
    <row r="275" spans="1:8" ht="25.5" customHeight="1">
      <c r="A275" s="3" t="s">
        <v>553</v>
      </c>
      <c r="B275" s="203">
        <v>17</v>
      </c>
      <c r="C275" s="203"/>
      <c r="D275" s="203" t="s">
        <v>554</v>
      </c>
      <c r="E275" s="203"/>
      <c r="F275" s="203" t="s">
        <v>608</v>
      </c>
      <c r="G275" s="203"/>
      <c r="H275" s="203"/>
    </row>
    <row r="276" spans="1:8" ht="25.5" customHeight="1">
      <c r="A276" s="3" t="s">
        <v>555</v>
      </c>
      <c r="B276" s="203" t="s">
        <v>697</v>
      </c>
      <c r="C276" s="203"/>
      <c r="D276" s="203" t="s">
        <v>557</v>
      </c>
      <c r="E276" s="203"/>
      <c r="F276" s="203" t="s">
        <v>610</v>
      </c>
      <c r="G276" s="203"/>
      <c r="H276" s="203"/>
    </row>
    <row r="277" spans="1:8" ht="25.5" customHeight="1">
      <c r="A277" s="3" t="s">
        <v>558</v>
      </c>
      <c r="B277" s="202" t="s">
        <v>709</v>
      </c>
      <c r="C277" s="202"/>
      <c r="D277" s="202"/>
      <c r="E277" s="202"/>
      <c r="F277" s="202"/>
      <c r="G277" s="202"/>
      <c r="H277" s="202"/>
    </row>
    <row r="278" spans="1:8" ht="25.5" customHeight="1">
      <c r="A278" s="3" t="s">
        <v>560</v>
      </c>
      <c r="B278" s="202" t="s">
        <v>710</v>
      </c>
      <c r="C278" s="202"/>
      <c r="D278" s="202"/>
      <c r="E278" s="202"/>
      <c r="F278" s="202"/>
      <c r="G278" s="202"/>
      <c r="H278" s="202"/>
    </row>
    <row r="279" spans="1:8" ht="25.5" customHeight="1">
      <c r="A279" s="203" t="s">
        <v>562</v>
      </c>
      <c r="B279" s="3" t="s">
        <v>499</v>
      </c>
      <c r="C279" s="3" t="s">
        <v>500</v>
      </c>
      <c r="D279" s="3" t="s">
        <v>563</v>
      </c>
      <c r="E279" s="3" t="s">
        <v>564</v>
      </c>
      <c r="F279" s="3" t="s">
        <v>565</v>
      </c>
      <c r="G279" s="3" t="s">
        <v>566</v>
      </c>
      <c r="H279" s="3" t="s">
        <v>505</v>
      </c>
    </row>
    <row r="280" spans="1:8" ht="25.5" customHeight="1">
      <c r="A280" s="203"/>
      <c r="B280" s="3" t="s">
        <v>506</v>
      </c>
      <c r="C280" s="3" t="s">
        <v>507</v>
      </c>
      <c r="D280" s="4" t="s">
        <v>711</v>
      </c>
      <c r="E280" s="3" t="s">
        <v>712</v>
      </c>
      <c r="F280" s="3" t="s">
        <v>510</v>
      </c>
      <c r="G280" s="3" t="s">
        <v>713</v>
      </c>
      <c r="H280" s="3" t="s">
        <v>601</v>
      </c>
    </row>
    <row r="281" spans="1:8" ht="25.5" customHeight="1">
      <c r="A281" s="203"/>
      <c r="B281" s="3" t="s">
        <v>506</v>
      </c>
      <c r="C281" s="3" t="s">
        <v>570</v>
      </c>
      <c r="D281" s="4" t="s">
        <v>614</v>
      </c>
      <c r="E281" s="3" t="s">
        <v>515</v>
      </c>
      <c r="F281" s="3" t="s">
        <v>510</v>
      </c>
      <c r="G281" s="3" t="s">
        <v>516</v>
      </c>
      <c r="H281" s="3" t="s">
        <v>517</v>
      </c>
    </row>
    <row r="282" spans="1:8" ht="25.5" customHeight="1">
      <c r="A282" s="203"/>
      <c r="B282" s="3" t="s">
        <v>506</v>
      </c>
      <c r="C282" s="3" t="s">
        <v>572</v>
      </c>
      <c r="D282" s="4" t="s">
        <v>533</v>
      </c>
      <c r="E282" s="3" t="s">
        <v>515</v>
      </c>
      <c r="F282" s="3" t="s">
        <v>510</v>
      </c>
      <c r="G282" s="3" t="s">
        <v>516</v>
      </c>
      <c r="H282" s="3" t="s">
        <v>517</v>
      </c>
    </row>
    <row r="283" spans="1:8" ht="25.5" customHeight="1">
      <c r="A283" s="203"/>
      <c r="B283" s="3" t="s">
        <v>573</v>
      </c>
      <c r="C283" s="3" t="s">
        <v>574</v>
      </c>
      <c r="D283" s="4" t="s">
        <v>714</v>
      </c>
      <c r="E283" s="3" t="s">
        <v>530</v>
      </c>
      <c r="F283" s="3" t="s">
        <v>529</v>
      </c>
      <c r="G283" s="3" t="s">
        <v>516</v>
      </c>
      <c r="H283" s="3" t="s">
        <v>513</v>
      </c>
    </row>
    <row r="284" spans="1:8" ht="25.5" customHeight="1">
      <c r="A284" s="203"/>
      <c r="B284" s="3" t="s">
        <v>573</v>
      </c>
      <c r="C284" s="3" t="s">
        <v>589</v>
      </c>
      <c r="D284" s="4" t="s">
        <v>715</v>
      </c>
      <c r="E284" s="3" t="s">
        <v>630</v>
      </c>
      <c r="F284" s="3" t="s">
        <v>529</v>
      </c>
      <c r="G284" s="3" t="s">
        <v>647</v>
      </c>
      <c r="H284" s="3" t="s">
        <v>601</v>
      </c>
    </row>
    <row r="285" spans="1:8" ht="25.5" customHeight="1">
      <c r="A285" s="203"/>
      <c r="B285" s="3" t="s">
        <v>581</v>
      </c>
      <c r="C285" s="3" t="s">
        <v>582</v>
      </c>
      <c r="D285" s="4" t="s">
        <v>541</v>
      </c>
      <c r="E285" s="3" t="s">
        <v>530</v>
      </c>
      <c r="F285" s="3" t="s">
        <v>529</v>
      </c>
      <c r="G285" s="3" t="s">
        <v>516</v>
      </c>
      <c r="H285" s="3" t="s">
        <v>513</v>
      </c>
    </row>
    <row r="286" spans="1:8" ht="13.5">
      <c r="A286" s="204"/>
      <c r="B286" s="204"/>
      <c r="C286" s="204"/>
      <c r="D286" s="204"/>
      <c r="E286" s="204"/>
      <c r="F286" s="204"/>
      <c r="G286" s="204"/>
      <c r="H286" s="204"/>
    </row>
    <row r="287" spans="1:8" ht="19.5">
      <c r="A287" s="200" t="s">
        <v>547</v>
      </c>
      <c r="B287" s="200"/>
      <c r="C287" s="200"/>
      <c r="D287" s="200"/>
      <c r="E287" s="200"/>
      <c r="F287" s="200"/>
      <c r="G287" s="200"/>
      <c r="H287" s="200"/>
    </row>
    <row r="288" spans="1:8" ht="13.5">
      <c r="A288" s="2"/>
      <c r="B288" s="2"/>
      <c r="C288" s="2"/>
      <c r="D288" s="2"/>
      <c r="E288" s="2"/>
      <c r="F288" s="2"/>
      <c r="G288" s="201" t="s">
        <v>313</v>
      </c>
      <c r="H288" s="201"/>
    </row>
    <row r="289" spans="1:8" ht="25.5" customHeight="1">
      <c r="A289" s="3" t="s">
        <v>548</v>
      </c>
      <c r="B289" s="202" t="s">
        <v>716</v>
      </c>
      <c r="C289" s="202"/>
      <c r="D289" s="202"/>
      <c r="E289" s="202"/>
      <c r="F289" s="202"/>
      <c r="G289" s="202"/>
      <c r="H289" s="202"/>
    </row>
    <row r="290" spans="1:8" ht="25.5" customHeight="1">
      <c r="A290" s="3" t="s">
        <v>550</v>
      </c>
      <c r="B290" s="203" t="s">
        <v>551</v>
      </c>
      <c r="C290" s="203"/>
      <c r="D290" s="203" t="s">
        <v>552</v>
      </c>
      <c r="E290" s="203"/>
      <c r="F290" s="203" t="s">
        <v>682</v>
      </c>
      <c r="G290" s="203"/>
      <c r="H290" s="203"/>
    </row>
    <row r="291" spans="1:8" ht="25.5" customHeight="1">
      <c r="A291" s="3" t="s">
        <v>553</v>
      </c>
      <c r="B291" s="203">
        <v>23</v>
      </c>
      <c r="C291" s="203"/>
      <c r="D291" s="203" t="s">
        <v>554</v>
      </c>
      <c r="E291" s="203"/>
      <c r="F291" s="203"/>
      <c r="G291" s="203"/>
      <c r="H291" s="203"/>
    </row>
    <row r="292" spans="1:8" ht="25.5" customHeight="1">
      <c r="A292" s="3" t="s">
        <v>555</v>
      </c>
      <c r="B292" s="203" t="s">
        <v>556</v>
      </c>
      <c r="C292" s="203"/>
      <c r="D292" s="203" t="s">
        <v>557</v>
      </c>
      <c r="E292" s="203"/>
      <c r="F292" s="203" t="s">
        <v>556</v>
      </c>
      <c r="G292" s="203"/>
      <c r="H292" s="203"/>
    </row>
    <row r="293" spans="1:8" ht="25.5" customHeight="1">
      <c r="A293" s="3" t="s">
        <v>558</v>
      </c>
      <c r="B293" s="202" t="s">
        <v>598</v>
      </c>
      <c r="C293" s="202"/>
      <c r="D293" s="202"/>
      <c r="E293" s="202"/>
      <c r="F293" s="202"/>
      <c r="G293" s="202"/>
      <c r="H293" s="202"/>
    </row>
    <row r="294" spans="1:8" ht="25.5" customHeight="1">
      <c r="A294" s="3" t="s">
        <v>560</v>
      </c>
      <c r="B294" s="202" t="s">
        <v>717</v>
      </c>
      <c r="C294" s="202"/>
      <c r="D294" s="202"/>
      <c r="E294" s="202"/>
      <c r="F294" s="202"/>
      <c r="G294" s="202"/>
      <c r="H294" s="202"/>
    </row>
    <row r="295" spans="1:8" ht="25.5" customHeight="1">
      <c r="A295" s="203" t="s">
        <v>562</v>
      </c>
      <c r="B295" s="3" t="s">
        <v>499</v>
      </c>
      <c r="C295" s="3" t="s">
        <v>500</v>
      </c>
      <c r="D295" s="3" t="s">
        <v>563</v>
      </c>
      <c r="E295" s="3" t="s">
        <v>564</v>
      </c>
      <c r="F295" s="3" t="s">
        <v>565</v>
      </c>
      <c r="G295" s="3" t="s">
        <v>566</v>
      </c>
      <c r="H295" s="3" t="s">
        <v>505</v>
      </c>
    </row>
    <row r="296" spans="1:8" ht="25.5" customHeight="1">
      <c r="A296" s="203"/>
      <c r="B296" s="3" t="s">
        <v>506</v>
      </c>
      <c r="C296" s="3" t="s">
        <v>507</v>
      </c>
      <c r="D296" s="4" t="s">
        <v>600</v>
      </c>
      <c r="E296" s="3" t="s">
        <v>669</v>
      </c>
      <c r="F296" s="3" t="s">
        <v>510</v>
      </c>
      <c r="G296" s="3" t="s">
        <v>603</v>
      </c>
      <c r="H296" s="3" t="s">
        <v>601</v>
      </c>
    </row>
    <row r="297" spans="1:8" ht="25.5" customHeight="1">
      <c r="A297" s="203"/>
      <c r="B297" s="3" t="s">
        <v>506</v>
      </c>
      <c r="C297" s="3" t="s">
        <v>570</v>
      </c>
      <c r="D297" s="4" t="s">
        <v>571</v>
      </c>
      <c r="E297" s="3" t="s">
        <v>515</v>
      </c>
      <c r="F297" s="3" t="s">
        <v>510</v>
      </c>
      <c r="G297" s="3" t="s">
        <v>516</v>
      </c>
      <c r="H297" s="3" t="s">
        <v>517</v>
      </c>
    </row>
    <row r="298" spans="1:8" ht="25.5" customHeight="1">
      <c r="A298" s="203"/>
      <c r="B298" s="3" t="s">
        <v>506</v>
      </c>
      <c r="C298" s="3" t="s">
        <v>572</v>
      </c>
      <c r="D298" s="4" t="s">
        <v>533</v>
      </c>
      <c r="E298" s="3" t="s">
        <v>515</v>
      </c>
      <c r="F298" s="3" t="s">
        <v>510</v>
      </c>
      <c r="G298" s="3" t="s">
        <v>516</v>
      </c>
      <c r="H298" s="3" t="s">
        <v>517</v>
      </c>
    </row>
    <row r="299" spans="1:8" ht="25.5" customHeight="1">
      <c r="A299" s="203"/>
      <c r="B299" s="3" t="s">
        <v>573</v>
      </c>
      <c r="C299" s="3" t="s">
        <v>574</v>
      </c>
      <c r="D299" s="4" t="s">
        <v>615</v>
      </c>
      <c r="E299" s="3" t="s">
        <v>515</v>
      </c>
      <c r="F299" s="3" t="s">
        <v>510</v>
      </c>
      <c r="G299" s="3" t="s">
        <v>516</v>
      </c>
      <c r="H299" s="3" t="s">
        <v>604</v>
      </c>
    </row>
    <row r="300" spans="1:8" ht="25.5" customHeight="1">
      <c r="A300" s="203"/>
      <c r="B300" s="3" t="s">
        <v>573</v>
      </c>
      <c r="C300" s="3" t="s">
        <v>574</v>
      </c>
      <c r="D300" s="4" t="s">
        <v>602</v>
      </c>
      <c r="E300" s="3" t="s">
        <v>515</v>
      </c>
      <c r="F300" s="3" t="s">
        <v>529</v>
      </c>
      <c r="G300" s="3" t="s">
        <v>603</v>
      </c>
      <c r="H300" s="3" t="s">
        <v>604</v>
      </c>
    </row>
    <row r="301" spans="1:8" ht="25.5" customHeight="1">
      <c r="A301" s="203"/>
      <c r="B301" s="3" t="s">
        <v>581</v>
      </c>
      <c r="C301" s="3" t="s">
        <v>582</v>
      </c>
      <c r="D301" s="4" t="s">
        <v>541</v>
      </c>
      <c r="E301" s="3" t="s">
        <v>530</v>
      </c>
      <c r="F301" s="3" t="s">
        <v>529</v>
      </c>
      <c r="G301" s="3" t="s">
        <v>516</v>
      </c>
      <c r="H301" s="3" t="s">
        <v>517</v>
      </c>
    </row>
    <row r="302" spans="1:8" ht="13.5">
      <c r="A302" s="204"/>
      <c r="B302" s="204"/>
      <c r="C302" s="204"/>
      <c r="D302" s="204"/>
      <c r="E302" s="204"/>
      <c r="F302" s="204"/>
      <c r="G302" s="204"/>
      <c r="H302" s="204"/>
    </row>
    <row r="303" spans="1:8" ht="19.5">
      <c r="A303" s="200" t="s">
        <v>547</v>
      </c>
      <c r="B303" s="200"/>
      <c r="C303" s="200"/>
      <c r="D303" s="200"/>
      <c r="E303" s="200"/>
      <c r="F303" s="200"/>
      <c r="G303" s="200"/>
      <c r="H303" s="200"/>
    </row>
    <row r="304" spans="1:8" ht="13.5">
      <c r="A304" s="2"/>
      <c r="B304" s="2"/>
      <c r="C304" s="2"/>
      <c r="D304" s="2"/>
      <c r="E304" s="2"/>
      <c r="F304" s="2"/>
      <c r="G304" s="201" t="s">
        <v>313</v>
      </c>
      <c r="H304" s="201"/>
    </row>
    <row r="305" spans="1:8" ht="25.5" customHeight="1">
      <c r="A305" s="3" t="s">
        <v>548</v>
      </c>
      <c r="B305" s="202" t="s">
        <v>718</v>
      </c>
      <c r="C305" s="202"/>
      <c r="D305" s="202"/>
      <c r="E305" s="202"/>
      <c r="F305" s="202"/>
      <c r="G305" s="202"/>
      <c r="H305" s="202"/>
    </row>
    <row r="306" spans="1:8" ht="25.5" customHeight="1">
      <c r="A306" s="3" t="s">
        <v>550</v>
      </c>
      <c r="B306" s="203" t="s">
        <v>551</v>
      </c>
      <c r="C306" s="203"/>
      <c r="D306" s="203" t="s">
        <v>552</v>
      </c>
      <c r="E306" s="203"/>
      <c r="F306" s="203" t="s">
        <v>682</v>
      </c>
      <c r="G306" s="203"/>
      <c r="H306" s="203"/>
    </row>
    <row r="307" spans="1:8" ht="25.5" customHeight="1">
      <c r="A307" s="3" t="s">
        <v>553</v>
      </c>
      <c r="B307" s="203">
        <v>6</v>
      </c>
      <c r="C307" s="203"/>
      <c r="D307" s="203" t="s">
        <v>554</v>
      </c>
      <c r="E307" s="203"/>
      <c r="F307" s="203"/>
      <c r="G307" s="203"/>
      <c r="H307" s="203"/>
    </row>
    <row r="308" spans="1:8" ht="25.5" customHeight="1">
      <c r="A308" s="3" t="s">
        <v>555</v>
      </c>
      <c r="B308" s="203" t="s">
        <v>556</v>
      </c>
      <c r="C308" s="203"/>
      <c r="D308" s="203" t="s">
        <v>557</v>
      </c>
      <c r="E308" s="203"/>
      <c r="F308" s="203" t="s">
        <v>556</v>
      </c>
      <c r="G308" s="203"/>
      <c r="H308" s="203"/>
    </row>
    <row r="309" spans="1:8" ht="25.5" customHeight="1">
      <c r="A309" s="3" t="s">
        <v>558</v>
      </c>
      <c r="B309" s="202" t="s">
        <v>654</v>
      </c>
      <c r="C309" s="202"/>
      <c r="D309" s="202"/>
      <c r="E309" s="202"/>
      <c r="F309" s="202"/>
      <c r="G309" s="202"/>
      <c r="H309" s="202"/>
    </row>
    <row r="310" spans="1:8" ht="25.5" customHeight="1">
      <c r="A310" s="3" t="s">
        <v>560</v>
      </c>
      <c r="B310" s="202" t="s">
        <v>655</v>
      </c>
      <c r="C310" s="202"/>
      <c r="D310" s="202"/>
      <c r="E310" s="202"/>
      <c r="F310" s="202"/>
      <c r="G310" s="202"/>
      <c r="H310" s="202"/>
    </row>
    <row r="311" spans="1:8" ht="25.5" customHeight="1">
      <c r="A311" s="203" t="s">
        <v>562</v>
      </c>
      <c r="B311" s="3" t="s">
        <v>499</v>
      </c>
      <c r="C311" s="3" t="s">
        <v>500</v>
      </c>
      <c r="D311" s="3" t="s">
        <v>563</v>
      </c>
      <c r="E311" s="3" t="s">
        <v>564</v>
      </c>
      <c r="F311" s="3" t="s">
        <v>565</v>
      </c>
      <c r="G311" s="3" t="s">
        <v>566</v>
      </c>
      <c r="H311" s="3" t="s">
        <v>505</v>
      </c>
    </row>
    <row r="312" spans="1:8" ht="25.5" customHeight="1">
      <c r="A312" s="203"/>
      <c r="B312" s="3" t="s">
        <v>506</v>
      </c>
      <c r="C312" s="3" t="s">
        <v>507</v>
      </c>
      <c r="D312" s="4" t="s">
        <v>656</v>
      </c>
      <c r="E312" s="3" t="s">
        <v>669</v>
      </c>
      <c r="F312" s="3" t="s">
        <v>510</v>
      </c>
      <c r="G312" s="3" t="s">
        <v>526</v>
      </c>
      <c r="H312" s="3" t="s">
        <v>601</v>
      </c>
    </row>
    <row r="313" spans="1:8" ht="25.5" customHeight="1">
      <c r="A313" s="203"/>
      <c r="B313" s="3" t="s">
        <v>506</v>
      </c>
      <c r="C313" s="3" t="s">
        <v>570</v>
      </c>
      <c r="D313" s="4" t="s">
        <v>571</v>
      </c>
      <c r="E313" s="3" t="s">
        <v>515</v>
      </c>
      <c r="F313" s="3" t="s">
        <v>510</v>
      </c>
      <c r="G313" s="3" t="s">
        <v>516</v>
      </c>
      <c r="H313" s="3" t="s">
        <v>517</v>
      </c>
    </row>
    <row r="314" spans="1:8" ht="25.5" customHeight="1">
      <c r="A314" s="203"/>
      <c r="B314" s="3" t="s">
        <v>506</v>
      </c>
      <c r="C314" s="3" t="s">
        <v>572</v>
      </c>
      <c r="D314" s="4" t="s">
        <v>533</v>
      </c>
      <c r="E314" s="3" t="s">
        <v>515</v>
      </c>
      <c r="F314" s="3" t="s">
        <v>510</v>
      </c>
      <c r="G314" s="3" t="s">
        <v>516</v>
      </c>
      <c r="H314" s="3" t="s">
        <v>517</v>
      </c>
    </row>
    <row r="315" spans="1:8" ht="25.5" customHeight="1">
      <c r="A315" s="203"/>
      <c r="B315" s="3" t="s">
        <v>573</v>
      </c>
      <c r="C315" s="3" t="s">
        <v>574</v>
      </c>
      <c r="D315" s="4" t="s">
        <v>657</v>
      </c>
      <c r="E315" s="3" t="s">
        <v>515</v>
      </c>
      <c r="F315" s="3" t="s">
        <v>510</v>
      </c>
      <c r="G315" s="3" t="s">
        <v>516</v>
      </c>
      <c r="H315" s="3" t="s">
        <v>531</v>
      </c>
    </row>
    <row r="316" spans="1:8" ht="25.5" customHeight="1">
      <c r="A316" s="203"/>
      <c r="B316" s="3" t="s">
        <v>573</v>
      </c>
      <c r="C316" s="3" t="s">
        <v>574</v>
      </c>
      <c r="D316" s="4" t="s">
        <v>658</v>
      </c>
      <c r="E316" s="3" t="s">
        <v>515</v>
      </c>
      <c r="F316" s="3" t="s">
        <v>510</v>
      </c>
      <c r="G316" s="3" t="s">
        <v>516</v>
      </c>
      <c r="H316" s="3" t="s">
        <v>517</v>
      </c>
    </row>
    <row r="317" spans="1:8" ht="25.5" customHeight="1">
      <c r="A317" s="203"/>
      <c r="B317" s="3" t="s">
        <v>581</v>
      </c>
      <c r="C317" s="3" t="s">
        <v>582</v>
      </c>
      <c r="D317" s="4" t="s">
        <v>659</v>
      </c>
      <c r="E317" s="3" t="s">
        <v>530</v>
      </c>
      <c r="F317" s="3" t="s">
        <v>529</v>
      </c>
      <c r="G317" s="3" t="s">
        <v>516</v>
      </c>
      <c r="H317" s="3" t="s">
        <v>517</v>
      </c>
    </row>
    <row r="319" spans="1:8" ht="19.5">
      <c r="A319" s="200" t="s">
        <v>547</v>
      </c>
      <c r="B319" s="200"/>
      <c r="C319" s="200"/>
      <c r="D319" s="200"/>
      <c r="E319" s="200"/>
      <c r="F319" s="200"/>
      <c r="G319" s="200"/>
      <c r="H319" s="200"/>
    </row>
    <row r="320" spans="1:8" ht="13.5">
      <c r="A320" s="2"/>
      <c r="B320" s="2"/>
      <c r="C320" s="2"/>
      <c r="D320" s="2"/>
      <c r="E320" s="2"/>
      <c r="F320" s="2"/>
      <c r="G320" s="201" t="s">
        <v>313</v>
      </c>
      <c r="H320" s="201"/>
    </row>
    <row r="321" spans="1:8" ht="25.5" customHeight="1">
      <c r="A321" s="3" t="s">
        <v>548</v>
      </c>
      <c r="B321" s="202" t="s">
        <v>719</v>
      </c>
      <c r="C321" s="202"/>
      <c r="D321" s="202"/>
      <c r="E321" s="202"/>
      <c r="F321" s="202"/>
      <c r="G321" s="202"/>
      <c r="H321" s="202"/>
    </row>
    <row r="322" spans="1:8" ht="25.5" customHeight="1">
      <c r="A322" s="3" t="s">
        <v>550</v>
      </c>
      <c r="B322" s="203" t="s">
        <v>551</v>
      </c>
      <c r="C322" s="203"/>
      <c r="D322" s="203" t="s">
        <v>552</v>
      </c>
      <c r="E322" s="203"/>
      <c r="F322" s="203" t="s">
        <v>720</v>
      </c>
      <c r="G322" s="203"/>
      <c r="H322" s="203"/>
    </row>
    <row r="323" spans="1:8" ht="25.5" customHeight="1">
      <c r="A323" s="3" t="s">
        <v>553</v>
      </c>
      <c r="B323" s="203">
        <v>17</v>
      </c>
      <c r="C323" s="203"/>
      <c r="D323" s="203" t="s">
        <v>554</v>
      </c>
      <c r="E323" s="203"/>
      <c r="F323" s="203"/>
      <c r="G323" s="203"/>
      <c r="H323" s="203"/>
    </row>
    <row r="324" spans="1:8" ht="25.5" customHeight="1">
      <c r="A324" s="3" t="s">
        <v>555</v>
      </c>
      <c r="B324" s="203" t="s">
        <v>556</v>
      </c>
      <c r="C324" s="203"/>
      <c r="D324" s="203" t="s">
        <v>557</v>
      </c>
      <c r="E324" s="203"/>
      <c r="F324" s="203" t="s">
        <v>556</v>
      </c>
      <c r="G324" s="203"/>
      <c r="H324" s="203"/>
    </row>
    <row r="325" spans="1:8" ht="57.75" customHeight="1">
      <c r="A325" s="3" t="s">
        <v>558</v>
      </c>
      <c r="B325" s="202" t="s">
        <v>721</v>
      </c>
      <c r="C325" s="202"/>
      <c r="D325" s="202"/>
      <c r="E325" s="202"/>
      <c r="F325" s="202"/>
      <c r="G325" s="202"/>
      <c r="H325" s="202"/>
    </row>
    <row r="326" spans="1:8" ht="45" customHeight="1">
      <c r="A326" s="3" t="s">
        <v>560</v>
      </c>
      <c r="B326" s="202" t="s">
        <v>722</v>
      </c>
      <c r="C326" s="202"/>
      <c r="D326" s="202"/>
      <c r="E326" s="202"/>
      <c r="F326" s="202"/>
      <c r="G326" s="202"/>
      <c r="H326" s="202"/>
    </row>
    <row r="327" spans="1:8" ht="25.5" customHeight="1">
      <c r="A327" s="203" t="s">
        <v>562</v>
      </c>
      <c r="B327" s="3" t="s">
        <v>499</v>
      </c>
      <c r="C327" s="3" t="s">
        <v>500</v>
      </c>
      <c r="D327" s="3" t="s">
        <v>563</v>
      </c>
      <c r="E327" s="3" t="s">
        <v>564</v>
      </c>
      <c r="F327" s="3" t="s">
        <v>565</v>
      </c>
      <c r="G327" s="3" t="s">
        <v>566</v>
      </c>
      <c r="H327" s="3" t="s">
        <v>505</v>
      </c>
    </row>
    <row r="328" spans="1:8" ht="25.5" customHeight="1">
      <c r="A328" s="203"/>
      <c r="B328" s="3" t="s">
        <v>506</v>
      </c>
      <c r="C328" s="3" t="s">
        <v>507</v>
      </c>
      <c r="D328" s="4" t="s">
        <v>723</v>
      </c>
      <c r="E328" s="3" t="s">
        <v>601</v>
      </c>
      <c r="F328" s="3" t="s">
        <v>510</v>
      </c>
      <c r="G328" s="3" t="s">
        <v>674</v>
      </c>
      <c r="H328" s="3" t="s">
        <v>531</v>
      </c>
    </row>
    <row r="329" spans="1:8" ht="25.5" customHeight="1">
      <c r="A329" s="203"/>
      <c r="B329" s="3" t="s">
        <v>506</v>
      </c>
      <c r="C329" s="3" t="s">
        <v>523</v>
      </c>
      <c r="D329" s="4" t="s">
        <v>724</v>
      </c>
      <c r="E329" s="3" t="s">
        <v>530</v>
      </c>
      <c r="F329" s="3" t="s">
        <v>529</v>
      </c>
      <c r="G329" s="3" t="s">
        <v>516</v>
      </c>
      <c r="H329" s="3" t="s">
        <v>531</v>
      </c>
    </row>
    <row r="330" spans="1:8" ht="25.5" customHeight="1">
      <c r="A330" s="203"/>
      <c r="B330" s="3" t="s">
        <v>506</v>
      </c>
      <c r="C330" s="3" t="s">
        <v>570</v>
      </c>
      <c r="D330" s="4" t="s">
        <v>571</v>
      </c>
      <c r="E330" s="3" t="s">
        <v>515</v>
      </c>
      <c r="F330" s="3" t="s">
        <v>510</v>
      </c>
      <c r="G330" s="3" t="s">
        <v>516</v>
      </c>
      <c r="H330" s="3" t="s">
        <v>517</v>
      </c>
    </row>
    <row r="331" spans="1:8" ht="25.5" customHeight="1">
      <c r="A331" s="203"/>
      <c r="B331" s="3" t="s">
        <v>506</v>
      </c>
      <c r="C331" s="3" t="s">
        <v>572</v>
      </c>
      <c r="D331" s="4" t="s">
        <v>533</v>
      </c>
      <c r="E331" s="3" t="s">
        <v>515</v>
      </c>
      <c r="F331" s="3" t="s">
        <v>510</v>
      </c>
      <c r="G331" s="3" t="s">
        <v>516</v>
      </c>
      <c r="H331" s="3" t="s">
        <v>517</v>
      </c>
    </row>
    <row r="332" spans="1:8" ht="25.5" customHeight="1">
      <c r="A332" s="203"/>
      <c r="B332" s="3" t="s">
        <v>573</v>
      </c>
      <c r="C332" s="3" t="s">
        <v>574</v>
      </c>
      <c r="D332" s="4" t="s">
        <v>725</v>
      </c>
      <c r="E332" s="3" t="s">
        <v>530</v>
      </c>
      <c r="F332" s="3" t="s">
        <v>529</v>
      </c>
      <c r="G332" s="3" t="s">
        <v>516</v>
      </c>
      <c r="H332" s="3" t="s">
        <v>517</v>
      </c>
    </row>
    <row r="333" spans="1:8" ht="25.5" customHeight="1">
      <c r="A333" s="203"/>
      <c r="B333" s="3" t="s">
        <v>573</v>
      </c>
      <c r="C333" s="3" t="s">
        <v>589</v>
      </c>
      <c r="D333" s="4" t="s">
        <v>726</v>
      </c>
      <c r="E333" s="3" t="s">
        <v>530</v>
      </c>
      <c r="F333" s="3" t="s">
        <v>529</v>
      </c>
      <c r="G333" s="3" t="s">
        <v>516</v>
      </c>
      <c r="H333" s="3" t="s">
        <v>517</v>
      </c>
    </row>
    <row r="334" spans="1:8" ht="25.5" customHeight="1">
      <c r="A334" s="203"/>
      <c r="B334" s="3" t="s">
        <v>581</v>
      </c>
      <c r="C334" s="3" t="s">
        <v>582</v>
      </c>
      <c r="D334" s="4" t="s">
        <v>541</v>
      </c>
      <c r="E334" s="3" t="s">
        <v>530</v>
      </c>
      <c r="F334" s="3" t="s">
        <v>529</v>
      </c>
      <c r="G334" s="3" t="s">
        <v>516</v>
      </c>
      <c r="H334" s="3" t="s">
        <v>517</v>
      </c>
    </row>
    <row r="335" spans="1:8" ht="13.5">
      <c r="A335" s="204"/>
      <c r="B335" s="204"/>
      <c r="C335" s="204"/>
      <c r="D335" s="204"/>
      <c r="E335" s="204"/>
      <c r="F335" s="204"/>
      <c r="G335" s="204"/>
      <c r="H335" s="204"/>
    </row>
    <row r="336" spans="1:8" ht="19.5">
      <c r="A336" s="200" t="s">
        <v>547</v>
      </c>
      <c r="B336" s="200"/>
      <c r="C336" s="200"/>
      <c r="D336" s="200"/>
      <c r="E336" s="200"/>
      <c r="F336" s="200"/>
      <c r="G336" s="200"/>
      <c r="H336" s="200"/>
    </row>
    <row r="337" spans="1:8" ht="13.5">
      <c r="A337" s="2"/>
      <c r="B337" s="2"/>
      <c r="C337" s="2"/>
      <c r="D337" s="2"/>
      <c r="E337" s="2"/>
      <c r="F337" s="2"/>
      <c r="G337" s="201" t="s">
        <v>313</v>
      </c>
      <c r="H337" s="201"/>
    </row>
    <row r="338" spans="1:8" ht="25.5" customHeight="1">
      <c r="A338" s="3" t="s">
        <v>548</v>
      </c>
      <c r="B338" s="202" t="s">
        <v>727</v>
      </c>
      <c r="C338" s="202"/>
      <c r="D338" s="202"/>
      <c r="E338" s="202"/>
      <c r="F338" s="202"/>
      <c r="G338" s="202"/>
      <c r="H338" s="202"/>
    </row>
    <row r="339" spans="1:8" ht="25.5" customHeight="1">
      <c r="A339" s="3" t="s">
        <v>550</v>
      </c>
      <c r="B339" s="203" t="s">
        <v>551</v>
      </c>
      <c r="C339" s="203"/>
      <c r="D339" s="203" t="s">
        <v>552</v>
      </c>
      <c r="E339" s="203"/>
      <c r="F339" s="203" t="s">
        <v>720</v>
      </c>
      <c r="G339" s="203"/>
      <c r="H339" s="203"/>
    </row>
    <row r="340" spans="1:8" ht="25.5" customHeight="1">
      <c r="A340" s="3" t="s">
        <v>553</v>
      </c>
      <c r="B340" s="203">
        <v>8</v>
      </c>
      <c r="C340" s="203"/>
      <c r="D340" s="203" t="s">
        <v>554</v>
      </c>
      <c r="E340" s="203"/>
      <c r="F340" s="203" t="s">
        <v>608</v>
      </c>
      <c r="G340" s="203"/>
      <c r="H340" s="203"/>
    </row>
    <row r="341" spans="1:8" ht="25.5" customHeight="1">
      <c r="A341" s="3" t="s">
        <v>555</v>
      </c>
      <c r="B341" s="203" t="s">
        <v>609</v>
      </c>
      <c r="C341" s="203"/>
      <c r="D341" s="203" t="s">
        <v>557</v>
      </c>
      <c r="E341" s="203"/>
      <c r="F341" s="203" t="s">
        <v>610</v>
      </c>
      <c r="G341" s="203"/>
      <c r="H341" s="203"/>
    </row>
    <row r="342" spans="1:8" ht="25.5" customHeight="1">
      <c r="A342" s="3" t="s">
        <v>558</v>
      </c>
      <c r="B342" s="202" t="s">
        <v>518</v>
      </c>
      <c r="C342" s="202"/>
      <c r="D342" s="202"/>
      <c r="E342" s="202"/>
      <c r="F342" s="202"/>
      <c r="G342" s="202"/>
      <c r="H342" s="202"/>
    </row>
    <row r="343" spans="1:8" ht="25.5" customHeight="1">
      <c r="A343" s="3" t="s">
        <v>560</v>
      </c>
      <c r="B343" s="202" t="s">
        <v>518</v>
      </c>
      <c r="C343" s="202"/>
      <c r="D343" s="202"/>
      <c r="E343" s="202"/>
      <c r="F343" s="202"/>
      <c r="G343" s="202"/>
      <c r="H343" s="202"/>
    </row>
    <row r="344" spans="1:8" ht="25.5" customHeight="1">
      <c r="A344" s="203" t="s">
        <v>562</v>
      </c>
      <c r="B344" s="3" t="s">
        <v>499</v>
      </c>
      <c r="C344" s="3" t="s">
        <v>500</v>
      </c>
      <c r="D344" s="3" t="s">
        <v>563</v>
      </c>
      <c r="E344" s="3" t="s">
        <v>564</v>
      </c>
      <c r="F344" s="3" t="s">
        <v>565</v>
      </c>
      <c r="G344" s="3" t="s">
        <v>566</v>
      </c>
      <c r="H344" s="3" t="s">
        <v>505</v>
      </c>
    </row>
    <row r="345" spans="1:8" ht="25.5" customHeight="1">
      <c r="A345" s="203"/>
      <c r="B345" s="3" t="s">
        <v>506</v>
      </c>
      <c r="C345" s="3" t="s">
        <v>507</v>
      </c>
      <c r="D345" s="4" t="s">
        <v>649</v>
      </c>
      <c r="E345" s="3" t="s">
        <v>728</v>
      </c>
      <c r="F345" s="3" t="s">
        <v>510</v>
      </c>
      <c r="G345" s="3" t="s">
        <v>603</v>
      </c>
      <c r="H345" s="3" t="s">
        <v>601</v>
      </c>
    </row>
    <row r="346" spans="1:8" ht="25.5" customHeight="1">
      <c r="A346" s="203"/>
      <c r="B346" s="3" t="s">
        <v>506</v>
      </c>
      <c r="C346" s="3" t="s">
        <v>570</v>
      </c>
      <c r="D346" s="4" t="s">
        <v>614</v>
      </c>
      <c r="E346" s="3" t="s">
        <v>515</v>
      </c>
      <c r="F346" s="3" t="s">
        <v>510</v>
      </c>
      <c r="G346" s="3" t="s">
        <v>516</v>
      </c>
      <c r="H346" s="3" t="s">
        <v>517</v>
      </c>
    </row>
    <row r="347" spans="1:8" ht="25.5" customHeight="1">
      <c r="A347" s="203"/>
      <c r="B347" s="3" t="s">
        <v>506</v>
      </c>
      <c r="C347" s="3" t="s">
        <v>572</v>
      </c>
      <c r="D347" s="4" t="s">
        <v>533</v>
      </c>
      <c r="E347" s="3" t="s">
        <v>515</v>
      </c>
      <c r="F347" s="3" t="s">
        <v>510</v>
      </c>
      <c r="G347" s="3" t="s">
        <v>516</v>
      </c>
      <c r="H347" s="3" t="s">
        <v>517</v>
      </c>
    </row>
    <row r="348" spans="1:8" ht="25.5" customHeight="1">
      <c r="A348" s="203"/>
      <c r="B348" s="3" t="s">
        <v>573</v>
      </c>
      <c r="C348" s="3" t="s">
        <v>574</v>
      </c>
      <c r="D348" s="4" t="s">
        <v>615</v>
      </c>
      <c r="E348" s="3" t="s">
        <v>515</v>
      </c>
      <c r="F348" s="3" t="s">
        <v>510</v>
      </c>
      <c r="G348" s="3" t="s">
        <v>516</v>
      </c>
      <c r="H348" s="3" t="s">
        <v>604</v>
      </c>
    </row>
    <row r="349" spans="1:8" ht="25.5" customHeight="1">
      <c r="A349" s="203"/>
      <c r="B349" s="3" t="s">
        <v>573</v>
      </c>
      <c r="C349" s="3" t="s">
        <v>574</v>
      </c>
      <c r="D349" s="4" t="s">
        <v>602</v>
      </c>
      <c r="E349" s="3" t="s">
        <v>515</v>
      </c>
      <c r="F349" s="3" t="s">
        <v>529</v>
      </c>
      <c r="G349" s="3" t="s">
        <v>603</v>
      </c>
      <c r="H349" s="3" t="s">
        <v>604</v>
      </c>
    </row>
    <row r="350" spans="1:8" ht="25.5" customHeight="1">
      <c r="A350" s="203"/>
      <c r="B350" s="3" t="s">
        <v>581</v>
      </c>
      <c r="C350" s="3" t="s">
        <v>582</v>
      </c>
      <c r="D350" s="4" t="s">
        <v>729</v>
      </c>
      <c r="E350" s="3" t="s">
        <v>530</v>
      </c>
      <c r="F350" s="3" t="s">
        <v>529</v>
      </c>
      <c r="G350" s="3" t="s">
        <v>516</v>
      </c>
      <c r="H350" s="3" t="s">
        <v>517</v>
      </c>
    </row>
  </sheetData>
  <sheetProtection/>
  <mergeCells count="333">
    <mergeCell ref="A344:A350"/>
    <mergeCell ref="B341:C341"/>
    <mergeCell ref="D341:E341"/>
    <mergeCell ref="F341:H341"/>
    <mergeCell ref="B342:H342"/>
    <mergeCell ref="B343:H343"/>
    <mergeCell ref="A10:A16"/>
    <mergeCell ref="A26:A32"/>
    <mergeCell ref="A42:A49"/>
    <mergeCell ref="A59:A65"/>
    <mergeCell ref="A75:A81"/>
    <mergeCell ref="B339:C339"/>
    <mergeCell ref="D339:E339"/>
    <mergeCell ref="F339:H339"/>
    <mergeCell ref="B340:C340"/>
    <mergeCell ref="D340:E340"/>
    <mergeCell ref="F340:H340"/>
    <mergeCell ref="B325:H325"/>
    <mergeCell ref="B326:H326"/>
    <mergeCell ref="A335:H335"/>
    <mergeCell ref="A336:H336"/>
    <mergeCell ref="G337:H337"/>
    <mergeCell ref="B338:H338"/>
    <mergeCell ref="A327:A334"/>
    <mergeCell ref="B323:C323"/>
    <mergeCell ref="D323:E323"/>
    <mergeCell ref="F323:H323"/>
    <mergeCell ref="B324:C324"/>
    <mergeCell ref="D324:E324"/>
    <mergeCell ref="F324:H324"/>
    <mergeCell ref="B309:H309"/>
    <mergeCell ref="B310:H310"/>
    <mergeCell ref="A319:H319"/>
    <mergeCell ref="G320:H320"/>
    <mergeCell ref="B321:H321"/>
    <mergeCell ref="B322:C322"/>
    <mergeCell ref="D322:E322"/>
    <mergeCell ref="F322:H322"/>
    <mergeCell ref="A311:A317"/>
    <mergeCell ref="B307:C307"/>
    <mergeCell ref="D307:E307"/>
    <mergeCell ref="F307:H307"/>
    <mergeCell ref="B308:C308"/>
    <mergeCell ref="D308:E308"/>
    <mergeCell ref="F308:H308"/>
    <mergeCell ref="A303:H303"/>
    <mergeCell ref="G304:H304"/>
    <mergeCell ref="B305:H305"/>
    <mergeCell ref="B306:C306"/>
    <mergeCell ref="D306:E306"/>
    <mergeCell ref="F306:H306"/>
    <mergeCell ref="B292:C292"/>
    <mergeCell ref="D292:E292"/>
    <mergeCell ref="F292:H292"/>
    <mergeCell ref="B293:H293"/>
    <mergeCell ref="B294:H294"/>
    <mergeCell ref="A302:H302"/>
    <mergeCell ref="A295:A301"/>
    <mergeCell ref="B290:C290"/>
    <mergeCell ref="D290:E290"/>
    <mergeCell ref="F290:H290"/>
    <mergeCell ref="B291:C291"/>
    <mergeCell ref="D291:E291"/>
    <mergeCell ref="F291:H291"/>
    <mergeCell ref="B277:H277"/>
    <mergeCell ref="B278:H278"/>
    <mergeCell ref="A286:H286"/>
    <mergeCell ref="A287:H287"/>
    <mergeCell ref="G288:H288"/>
    <mergeCell ref="B289:H289"/>
    <mergeCell ref="A279:A285"/>
    <mergeCell ref="B275:C275"/>
    <mergeCell ref="D275:E275"/>
    <mergeCell ref="F275:H275"/>
    <mergeCell ref="B276:C276"/>
    <mergeCell ref="D276:E276"/>
    <mergeCell ref="F276:H276"/>
    <mergeCell ref="A271:H271"/>
    <mergeCell ref="G272:H272"/>
    <mergeCell ref="B273:H273"/>
    <mergeCell ref="B274:C274"/>
    <mergeCell ref="D274:E274"/>
    <mergeCell ref="F274:H274"/>
    <mergeCell ref="B259:C259"/>
    <mergeCell ref="D259:E259"/>
    <mergeCell ref="F259:H259"/>
    <mergeCell ref="B260:H260"/>
    <mergeCell ref="B261:H261"/>
    <mergeCell ref="A270:H270"/>
    <mergeCell ref="A262:A269"/>
    <mergeCell ref="B257:C257"/>
    <mergeCell ref="D257:E257"/>
    <mergeCell ref="F257:H257"/>
    <mergeCell ref="B258:C258"/>
    <mergeCell ref="D258:E258"/>
    <mergeCell ref="F258:H258"/>
    <mergeCell ref="B240:H240"/>
    <mergeCell ref="B241:H241"/>
    <mergeCell ref="A253:H253"/>
    <mergeCell ref="A254:H254"/>
    <mergeCell ref="G255:H255"/>
    <mergeCell ref="B256:H256"/>
    <mergeCell ref="A242:A252"/>
    <mergeCell ref="B238:C238"/>
    <mergeCell ref="D238:E238"/>
    <mergeCell ref="F238:H238"/>
    <mergeCell ref="B239:C239"/>
    <mergeCell ref="D239:E239"/>
    <mergeCell ref="F239:H239"/>
    <mergeCell ref="B223:H223"/>
    <mergeCell ref="B224:H224"/>
    <mergeCell ref="A234:H234"/>
    <mergeCell ref="G235:H235"/>
    <mergeCell ref="B236:H236"/>
    <mergeCell ref="B237:C237"/>
    <mergeCell ref="D237:E237"/>
    <mergeCell ref="F237:H237"/>
    <mergeCell ref="A225:A232"/>
    <mergeCell ref="B221:C221"/>
    <mergeCell ref="D221:E221"/>
    <mergeCell ref="F221:H221"/>
    <mergeCell ref="B222:C222"/>
    <mergeCell ref="D222:E222"/>
    <mergeCell ref="F222:H222"/>
    <mergeCell ref="A217:H217"/>
    <mergeCell ref="G218:H218"/>
    <mergeCell ref="B219:H219"/>
    <mergeCell ref="B220:C220"/>
    <mergeCell ref="D220:E220"/>
    <mergeCell ref="F220:H220"/>
    <mergeCell ref="B206:C206"/>
    <mergeCell ref="D206:E206"/>
    <mergeCell ref="F206:H206"/>
    <mergeCell ref="B207:H207"/>
    <mergeCell ref="B208:H208"/>
    <mergeCell ref="A216:H216"/>
    <mergeCell ref="A209:A215"/>
    <mergeCell ref="B204:C204"/>
    <mergeCell ref="D204:E204"/>
    <mergeCell ref="F204:H204"/>
    <mergeCell ref="B205:C205"/>
    <mergeCell ref="D205:E205"/>
    <mergeCell ref="F205:H205"/>
    <mergeCell ref="B190:H190"/>
    <mergeCell ref="B191:H191"/>
    <mergeCell ref="A200:H200"/>
    <mergeCell ref="A201:H201"/>
    <mergeCell ref="G202:H202"/>
    <mergeCell ref="B203:H203"/>
    <mergeCell ref="A192:A199"/>
    <mergeCell ref="B188:C188"/>
    <mergeCell ref="D188:E188"/>
    <mergeCell ref="F188:H188"/>
    <mergeCell ref="B189:C189"/>
    <mergeCell ref="D189:E189"/>
    <mergeCell ref="F189:H189"/>
    <mergeCell ref="A184:H184"/>
    <mergeCell ref="G185:H185"/>
    <mergeCell ref="B186:H186"/>
    <mergeCell ref="B187:C187"/>
    <mergeCell ref="D187:E187"/>
    <mergeCell ref="F187:H187"/>
    <mergeCell ref="B173:C173"/>
    <mergeCell ref="D173:E173"/>
    <mergeCell ref="F173:H173"/>
    <mergeCell ref="B174:H174"/>
    <mergeCell ref="B175:H175"/>
    <mergeCell ref="A183:H183"/>
    <mergeCell ref="A176:A182"/>
    <mergeCell ref="G169:H169"/>
    <mergeCell ref="B170:H170"/>
    <mergeCell ref="B171:C171"/>
    <mergeCell ref="D171:E171"/>
    <mergeCell ref="F171:H171"/>
    <mergeCell ref="B172:C172"/>
    <mergeCell ref="D172:E172"/>
    <mergeCell ref="F172:H172"/>
    <mergeCell ref="B157:C157"/>
    <mergeCell ref="D157:E157"/>
    <mergeCell ref="F157:H157"/>
    <mergeCell ref="B158:H158"/>
    <mergeCell ref="B159:H159"/>
    <mergeCell ref="A168:H168"/>
    <mergeCell ref="A160:A166"/>
    <mergeCell ref="B155:C155"/>
    <mergeCell ref="D155:E155"/>
    <mergeCell ref="F155:H155"/>
    <mergeCell ref="B156:C156"/>
    <mergeCell ref="D156:E156"/>
    <mergeCell ref="F156:H156"/>
    <mergeCell ref="B138:H138"/>
    <mergeCell ref="B139:H139"/>
    <mergeCell ref="A151:H151"/>
    <mergeCell ref="A152:H152"/>
    <mergeCell ref="G153:H153"/>
    <mergeCell ref="B154:H154"/>
    <mergeCell ref="A140:A150"/>
    <mergeCell ref="B136:C136"/>
    <mergeCell ref="D136:E136"/>
    <mergeCell ref="F136:H136"/>
    <mergeCell ref="B137:C137"/>
    <mergeCell ref="D137:E137"/>
    <mergeCell ref="F137:H137"/>
    <mergeCell ref="A132:H132"/>
    <mergeCell ref="G133:H133"/>
    <mergeCell ref="B134:H134"/>
    <mergeCell ref="B135:C135"/>
    <mergeCell ref="D135:E135"/>
    <mergeCell ref="F135:H135"/>
    <mergeCell ref="B121:C121"/>
    <mergeCell ref="D121:E121"/>
    <mergeCell ref="F121:H121"/>
    <mergeCell ref="B122:H122"/>
    <mergeCell ref="B123:H123"/>
    <mergeCell ref="A131:H131"/>
    <mergeCell ref="A124:A130"/>
    <mergeCell ref="B119:C119"/>
    <mergeCell ref="D119:E119"/>
    <mergeCell ref="F119:H119"/>
    <mergeCell ref="B120:C120"/>
    <mergeCell ref="D120:E120"/>
    <mergeCell ref="F120:H120"/>
    <mergeCell ref="B105:H105"/>
    <mergeCell ref="B106:H106"/>
    <mergeCell ref="A115:H115"/>
    <mergeCell ref="A116:H116"/>
    <mergeCell ref="G117:H117"/>
    <mergeCell ref="B118:H118"/>
    <mergeCell ref="A107:A114"/>
    <mergeCell ref="B103:C103"/>
    <mergeCell ref="D103:E103"/>
    <mergeCell ref="F103:H103"/>
    <mergeCell ref="B104:C104"/>
    <mergeCell ref="D104:E104"/>
    <mergeCell ref="F104:H104"/>
    <mergeCell ref="A99:H99"/>
    <mergeCell ref="G100:H100"/>
    <mergeCell ref="B101:H101"/>
    <mergeCell ref="B102:C102"/>
    <mergeCell ref="D102:E102"/>
    <mergeCell ref="F102:H102"/>
    <mergeCell ref="B88:C88"/>
    <mergeCell ref="D88:E88"/>
    <mergeCell ref="F88:H88"/>
    <mergeCell ref="B89:H89"/>
    <mergeCell ref="B90:H90"/>
    <mergeCell ref="A98:H98"/>
    <mergeCell ref="A91:A97"/>
    <mergeCell ref="B86:C86"/>
    <mergeCell ref="D86:E86"/>
    <mergeCell ref="F86:H86"/>
    <mergeCell ref="B87:C87"/>
    <mergeCell ref="D87:E87"/>
    <mergeCell ref="F87:H87"/>
    <mergeCell ref="B73:H73"/>
    <mergeCell ref="B74:H74"/>
    <mergeCell ref="A82:H82"/>
    <mergeCell ref="A83:H83"/>
    <mergeCell ref="G84:H84"/>
    <mergeCell ref="B85:H85"/>
    <mergeCell ref="B71:C71"/>
    <mergeCell ref="D71:E71"/>
    <mergeCell ref="F71:H71"/>
    <mergeCell ref="B72:C72"/>
    <mergeCell ref="D72:E72"/>
    <mergeCell ref="F72:H72"/>
    <mergeCell ref="A67:H67"/>
    <mergeCell ref="G68:H68"/>
    <mergeCell ref="B69:H69"/>
    <mergeCell ref="B70:C70"/>
    <mergeCell ref="D70:E70"/>
    <mergeCell ref="F70:H70"/>
    <mergeCell ref="B56:C56"/>
    <mergeCell ref="D56:E56"/>
    <mergeCell ref="F56:H56"/>
    <mergeCell ref="B57:H57"/>
    <mergeCell ref="B58:H58"/>
    <mergeCell ref="A66:H66"/>
    <mergeCell ref="B54:C54"/>
    <mergeCell ref="D54:E54"/>
    <mergeCell ref="F54:H54"/>
    <mergeCell ref="B55:C55"/>
    <mergeCell ref="D55:E55"/>
    <mergeCell ref="F55:H55"/>
    <mergeCell ref="B40:H40"/>
    <mergeCell ref="B41:H41"/>
    <mergeCell ref="A50:H50"/>
    <mergeCell ref="A51:H51"/>
    <mergeCell ref="G52:H52"/>
    <mergeCell ref="B53:H53"/>
    <mergeCell ref="B38:C38"/>
    <mergeCell ref="D38:E38"/>
    <mergeCell ref="F38:H38"/>
    <mergeCell ref="B39:C39"/>
    <mergeCell ref="D39:E39"/>
    <mergeCell ref="F39:H39"/>
    <mergeCell ref="A34:H34"/>
    <mergeCell ref="G35:H35"/>
    <mergeCell ref="B36:H36"/>
    <mergeCell ref="B37:C37"/>
    <mergeCell ref="D37:E37"/>
    <mergeCell ref="F37:H37"/>
    <mergeCell ref="B23:C23"/>
    <mergeCell ref="D23:E23"/>
    <mergeCell ref="F23:H23"/>
    <mergeCell ref="B24:H24"/>
    <mergeCell ref="B25:H25"/>
    <mergeCell ref="A33:H33"/>
    <mergeCell ref="B21:C21"/>
    <mergeCell ref="D21:E21"/>
    <mergeCell ref="F21:H21"/>
    <mergeCell ref="B22:C22"/>
    <mergeCell ref="D22:E22"/>
    <mergeCell ref="F22:H22"/>
    <mergeCell ref="B8:H8"/>
    <mergeCell ref="B9:H9"/>
    <mergeCell ref="A17:H17"/>
    <mergeCell ref="A18:H18"/>
    <mergeCell ref="G19:H19"/>
    <mergeCell ref="B20:H20"/>
    <mergeCell ref="B6:C6"/>
    <mergeCell ref="D6:E6"/>
    <mergeCell ref="F6:H6"/>
    <mergeCell ref="B7:C7"/>
    <mergeCell ref="D7:E7"/>
    <mergeCell ref="F7:H7"/>
    <mergeCell ref="A1:H1"/>
    <mergeCell ref="A2:H2"/>
    <mergeCell ref="G3:H3"/>
    <mergeCell ref="B4:H4"/>
    <mergeCell ref="B5:C5"/>
    <mergeCell ref="D5:E5"/>
    <mergeCell ref="F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13" sqref="C13"/>
    </sheetView>
  </sheetViews>
  <sheetFormatPr defaultColWidth="6.875" defaultRowHeight="19.5" customHeight="1"/>
  <cols>
    <col min="1" max="1" width="22.875" style="128" customWidth="1"/>
    <col min="2" max="2" width="19.00390625" style="128" customWidth="1"/>
    <col min="3" max="3" width="20.50390625" style="128" customWidth="1"/>
    <col min="4" max="7" width="19.00390625" style="128" customWidth="1"/>
    <col min="8" max="16384" width="6.875" style="129" customWidth="1"/>
  </cols>
  <sheetData>
    <row r="1" spans="1:7" s="127" customFormat="1" ht="19.5" customHeight="1">
      <c r="A1" s="24" t="s">
        <v>311</v>
      </c>
      <c r="B1" s="130"/>
      <c r="C1" s="130"/>
      <c r="D1" s="130"/>
      <c r="E1" s="130"/>
      <c r="F1" s="130"/>
      <c r="G1" s="130"/>
    </row>
    <row r="2" spans="1:7" s="127" customFormat="1" ht="38.25" customHeight="1">
      <c r="A2" s="131" t="s">
        <v>312</v>
      </c>
      <c r="B2" s="124"/>
      <c r="C2" s="124"/>
      <c r="D2" s="124"/>
      <c r="E2" s="124"/>
      <c r="F2" s="124"/>
      <c r="G2" s="124"/>
    </row>
    <row r="3" spans="1:7" s="127" customFormat="1" ht="19.5" customHeight="1">
      <c r="A3" s="132"/>
      <c r="B3" s="130"/>
      <c r="C3" s="130"/>
      <c r="D3" s="130"/>
      <c r="E3" s="130"/>
      <c r="F3" s="130"/>
      <c r="G3" s="130"/>
    </row>
    <row r="4" spans="1:7" s="127" customFormat="1" ht="19.5" customHeight="1">
      <c r="A4" s="133"/>
      <c r="B4" s="134"/>
      <c r="C4" s="134"/>
      <c r="D4" s="134"/>
      <c r="E4" s="134"/>
      <c r="F4" s="134"/>
      <c r="G4" s="135" t="s">
        <v>313</v>
      </c>
    </row>
    <row r="5" spans="1:7" s="127" customFormat="1" ht="19.5" customHeight="1">
      <c r="A5" s="168" t="s">
        <v>314</v>
      </c>
      <c r="B5" s="168"/>
      <c r="C5" s="168" t="s">
        <v>315</v>
      </c>
      <c r="D5" s="168"/>
      <c r="E5" s="168"/>
      <c r="F5" s="168"/>
      <c r="G5" s="168"/>
    </row>
    <row r="6" spans="1:7" s="127" customFormat="1" ht="45" customHeight="1">
      <c r="A6" s="136" t="s">
        <v>316</v>
      </c>
      <c r="B6" s="136" t="s">
        <v>317</v>
      </c>
      <c r="C6" s="136" t="s">
        <v>316</v>
      </c>
      <c r="D6" s="136" t="s">
        <v>318</v>
      </c>
      <c r="E6" s="136" t="s">
        <v>319</v>
      </c>
      <c r="F6" s="136" t="s">
        <v>320</v>
      </c>
      <c r="G6" s="136" t="s">
        <v>321</v>
      </c>
    </row>
    <row r="7" spans="1:7" s="127" customFormat="1" ht="19.5" customHeight="1">
      <c r="A7" s="137" t="s">
        <v>322</v>
      </c>
      <c r="B7" s="138">
        <v>2688.55</v>
      </c>
      <c r="C7" s="139" t="s">
        <v>323</v>
      </c>
      <c r="D7" s="140">
        <f>SUM(D8:D11)</f>
        <v>2688.5499999999997</v>
      </c>
      <c r="E7" s="140">
        <f>SUM(E8:E11)</f>
        <v>2688.5499999999997</v>
      </c>
      <c r="F7" s="141"/>
      <c r="G7" s="141"/>
    </row>
    <row r="8" spans="1:7" s="127" customFormat="1" ht="19.5" customHeight="1">
      <c r="A8" s="142" t="s">
        <v>324</v>
      </c>
      <c r="B8" s="138">
        <v>2688.55</v>
      </c>
      <c r="C8" s="72" t="s">
        <v>325</v>
      </c>
      <c r="D8" s="73">
        <v>204.25</v>
      </c>
      <c r="E8" s="73">
        <v>204.25</v>
      </c>
      <c r="F8" s="143"/>
      <c r="G8" s="143"/>
    </row>
    <row r="9" spans="1:7" s="127" customFormat="1" ht="19.5" customHeight="1">
      <c r="A9" s="142" t="s">
        <v>326</v>
      </c>
      <c r="B9" s="144"/>
      <c r="C9" s="72" t="s">
        <v>327</v>
      </c>
      <c r="D9" s="73">
        <v>84.64</v>
      </c>
      <c r="E9" s="73">
        <v>84.64</v>
      </c>
      <c r="F9" s="143"/>
      <c r="G9" s="143"/>
    </row>
    <row r="10" spans="1:7" s="127" customFormat="1" ht="19.5" customHeight="1">
      <c r="A10" s="145" t="s">
        <v>328</v>
      </c>
      <c r="B10" s="146"/>
      <c r="C10" s="72" t="s">
        <v>329</v>
      </c>
      <c r="D10" s="73">
        <v>2315.43</v>
      </c>
      <c r="E10" s="73">
        <v>2315.43</v>
      </c>
      <c r="F10" s="143"/>
      <c r="G10" s="143"/>
    </row>
    <row r="11" spans="1:7" s="127" customFormat="1" ht="19.5" customHeight="1">
      <c r="A11" s="147" t="s">
        <v>330</v>
      </c>
      <c r="B11" s="148"/>
      <c r="C11" s="72" t="s">
        <v>331</v>
      </c>
      <c r="D11" s="73">
        <v>84.23</v>
      </c>
      <c r="E11" s="73">
        <v>84.23</v>
      </c>
      <c r="F11" s="143"/>
      <c r="G11" s="143"/>
    </row>
    <row r="12" spans="1:7" s="127" customFormat="1" ht="19.5" customHeight="1">
      <c r="A12" s="145" t="s">
        <v>324</v>
      </c>
      <c r="B12" s="149"/>
      <c r="C12" s="150"/>
      <c r="D12" s="73"/>
      <c r="E12" s="73"/>
      <c r="F12" s="143"/>
      <c r="G12" s="143"/>
    </row>
    <row r="13" spans="1:7" s="127" customFormat="1" ht="19.5" customHeight="1">
      <c r="A13" s="145" t="s">
        <v>326</v>
      </c>
      <c r="B13" s="144"/>
      <c r="C13" s="150"/>
      <c r="D13" s="73"/>
      <c r="E13" s="73"/>
      <c r="F13" s="143"/>
      <c r="G13" s="143"/>
    </row>
    <row r="14" spans="1:13" s="127" customFormat="1" ht="19.5" customHeight="1">
      <c r="A14" s="142" t="s">
        <v>328</v>
      </c>
      <c r="B14" s="146"/>
      <c r="C14" s="150"/>
      <c r="D14" s="73"/>
      <c r="E14" s="73"/>
      <c r="F14" s="143"/>
      <c r="G14" s="143"/>
      <c r="M14" s="160"/>
    </row>
    <row r="15" spans="1:7" s="127" customFormat="1" ht="19.5" customHeight="1">
      <c r="A15" s="147"/>
      <c r="B15" s="151"/>
      <c r="C15" s="152"/>
      <c r="D15" s="153"/>
      <c r="E15" s="153"/>
      <c r="F15" s="154"/>
      <c r="G15" s="154"/>
    </row>
    <row r="16" spans="1:7" s="127" customFormat="1" ht="19.5" customHeight="1">
      <c r="A16" s="147"/>
      <c r="B16" s="151"/>
      <c r="C16" s="151" t="s">
        <v>332</v>
      </c>
      <c r="D16" s="155">
        <f>E16+F16+G16</f>
        <v>0</v>
      </c>
      <c r="E16" s="151">
        <f>B8+B12-E7</f>
        <v>0</v>
      </c>
      <c r="F16" s="156">
        <f>B9+B13-F7</f>
        <v>0</v>
      </c>
      <c r="G16" s="156">
        <f>B10+B14-G7</f>
        <v>0</v>
      </c>
    </row>
    <row r="17" spans="1:7" s="127" customFormat="1" ht="19.5" customHeight="1">
      <c r="A17" s="147"/>
      <c r="B17" s="151"/>
      <c r="C17" s="151"/>
      <c r="D17" s="151"/>
      <c r="E17" s="151"/>
      <c r="F17" s="156"/>
      <c r="G17" s="157"/>
    </row>
    <row r="18" spans="1:7" s="127" customFormat="1" ht="19.5" customHeight="1">
      <c r="A18" s="147" t="s">
        <v>333</v>
      </c>
      <c r="B18" s="138">
        <v>2688.55</v>
      </c>
      <c r="C18" s="158" t="s">
        <v>334</v>
      </c>
      <c r="D18" s="151">
        <f>SUM(D7+D16)</f>
        <v>2688.5499999999997</v>
      </c>
      <c r="E18" s="151">
        <f>SUM(E7+E16)</f>
        <v>2688.5499999999997</v>
      </c>
      <c r="F18" s="156">
        <f>SUM(F7+F16)</f>
        <v>0</v>
      </c>
      <c r="G18" s="156">
        <f>SUM(G7+G16)</f>
        <v>0</v>
      </c>
    </row>
    <row r="19" spans="1:6" ht="19.5" customHeight="1">
      <c r="A19" s="159"/>
      <c r="B19" s="159"/>
      <c r="C19" s="159"/>
      <c r="D19" s="159"/>
      <c r="E19" s="159"/>
      <c r="F19" s="159"/>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showGridLines="0" showZeros="0" zoomScalePageLayoutView="0" workbookViewId="0" topLeftCell="A1">
      <selection activeCell="B11" sqref="B11"/>
    </sheetView>
  </sheetViews>
  <sheetFormatPr defaultColWidth="23.625" defaultRowHeight="12.75" customHeight="1"/>
  <cols>
    <col min="1" max="1" width="14.50390625" style="31" customWidth="1"/>
    <col min="2" max="2" width="35.75390625" style="31" customWidth="1"/>
    <col min="3" max="5" width="15.375" style="31" customWidth="1"/>
    <col min="6" max="255" width="6.875" style="31" customWidth="1"/>
    <col min="256" max="16384" width="23.625" style="31" customWidth="1"/>
  </cols>
  <sheetData>
    <row r="1" ht="19.5" customHeight="1">
      <c r="A1" s="32" t="s">
        <v>335</v>
      </c>
    </row>
    <row r="2" spans="1:6" ht="36" customHeight="1">
      <c r="A2" s="123" t="s">
        <v>336</v>
      </c>
      <c r="B2" s="124"/>
      <c r="C2" s="124"/>
      <c r="D2" s="124"/>
      <c r="E2" s="124"/>
      <c r="F2" s="124"/>
    </row>
    <row r="3" spans="1:5" ht="19.5" customHeight="1">
      <c r="A3" s="106"/>
      <c r="B3" s="93"/>
      <c r="C3" s="93"/>
      <c r="D3" s="93"/>
      <c r="E3" s="93"/>
    </row>
    <row r="4" spans="1:5" ht="19.5" customHeight="1">
      <c r="A4" s="39"/>
      <c r="B4" s="38"/>
      <c r="C4" s="38"/>
      <c r="D4" s="38"/>
      <c r="E4" s="125" t="s">
        <v>313</v>
      </c>
    </row>
    <row r="5" spans="1:5" ht="19.5" customHeight="1">
      <c r="A5" s="169" t="s">
        <v>337</v>
      </c>
      <c r="B5" s="169"/>
      <c r="C5" s="169" t="s">
        <v>338</v>
      </c>
      <c r="D5" s="169"/>
      <c r="E5" s="169"/>
    </row>
    <row r="6" spans="1:5" ht="19.5" customHeight="1">
      <c r="A6" s="41" t="s">
        <v>339</v>
      </c>
      <c r="B6" s="41" t="s">
        <v>340</v>
      </c>
      <c r="C6" s="41" t="s">
        <v>341</v>
      </c>
      <c r="D6" s="41" t="s">
        <v>342</v>
      </c>
      <c r="E6" s="41" t="s">
        <v>343</v>
      </c>
    </row>
    <row r="7" spans="1:5" ht="19.5" customHeight="1">
      <c r="A7" s="41"/>
      <c r="B7" s="41" t="s">
        <v>318</v>
      </c>
      <c r="C7" s="41">
        <f>C8+C13+C19+C29</f>
        <v>2688.5499999999997</v>
      </c>
      <c r="D7" s="41">
        <f>D8+D13+D19+D29</f>
        <v>1909.8899999999999</v>
      </c>
      <c r="E7" s="41">
        <f>E8+E13+E19+E29</f>
        <v>778.66</v>
      </c>
    </row>
    <row r="8" spans="1:5" ht="19.5" customHeight="1">
      <c r="A8" s="44">
        <v>208</v>
      </c>
      <c r="B8" s="44" t="s">
        <v>325</v>
      </c>
      <c r="C8" s="41">
        <f>D8+E8</f>
        <v>204.25</v>
      </c>
      <c r="D8" s="41">
        <v>204.25</v>
      </c>
      <c r="E8" s="45"/>
    </row>
    <row r="9" spans="1:5" ht="19.5" customHeight="1">
      <c r="A9" s="44">
        <v>20805</v>
      </c>
      <c r="B9" s="44" t="s">
        <v>344</v>
      </c>
      <c r="C9" s="41">
        <f aca="true" t="shared" si="0" ref="C9:C31">D9+E9</f>
        <v>204.25</v>
      </c>
      <c r="D9" s="41">
        <v>204.25</v>
      </c>
      <c r="E9" s="45"/>
    </row>
    <row r="10" spans="1:5" ht="19.5" customHeight="1">
      <c r="A10" s="44">
        <v>2080505</v>
      </c>
      <c r="B10" s="44" t="s">
        <v>345</v>
      </c>
      <c r="C10" s="41">
        <f t="shared" si="0"/>
        <v>112.31</v>
      </c>
      <c r="D10" s="41">
        <v>112.31</v>
      </c>
      <c r="E10" s="45"/>
    </row>
    <row r="11" spans="1:5" ht="19.5" customHeight="1">
      <c r="A11" s="44">
        <v>2080506</v>
      </c>
      <c r="B11" s="44" t="s">
        <v>346</v>
      </c>
      <c r="C11" s="41">
        <f t="shared" si="0"/>
        <v>56.15</v>
      </c>
      <c r="D11" s="41">
        <v>56.15</v>
      </c>
      <c r="E11" s="45"/>
    </row>
    <row r="12" spans="1:5" ht="19.5" customHeight="1">
      <c r="A12" s="44">
        <v>2080599</v>
      </c>
      <c r="B12" s="126" t="s">
        <v>347</v>
      </c>
      <c r="C12" s="41">
        <f t="shared" si="0"/>
        <v>35.79</v>
      </c>
      <c r="D12" s="41">
        <v>35.79</v>
      </c>
      <c r="E12" s="45"/>
    </row>
    <row r="13" spans="1:5" ht="19.5" customHeight="1">
      <c r="A13" s="44">
        <v>210</v>
      </c>
      <c r="B13" s="44" t="s">
        <v>348</v>
      </c>
      <c r="C13" s="41">
        <f t="shared" si="0"/>
        <v>84.64</v>
      </c>
      <c r="D13" s="41">
        <v>84.64</v>
      </c>
      <c r="E13" s="45"/>
    </row>
    <row r="14" spans="1:5" ht="19.5" customHeight="1">
      <c r="A14" s="44">
        <v>21011</v>
      </c>
      <c r="B14" s="44" t="s">
        <v>349</v>
      </c>
      <c r="C14" s="41">
        <f t="shared" si="0"/>
        <v>84.64</v>
      </c>
      <c r="D14" s="41">
        <v>84.64</v>
      </c>
      <c r="E14" s="45"/>
    </row>
    <row r="15" spans="1:5" ht="19.5" customHeight="1">
      <c r="A15" s="44">
        <v>2101101</v>
      </c>
      <c r="B15" s="44" t="s">
        <v>350</v>
      </c>
      <c r="C15" s="41">
        <f t="shared" si="0"/>
        <v>36.57</v>
      </c>
      <c r="D15" s="41">
        <v>36.57</v>
      </c>
      <c r="E15" s="45"/>
    </row>
    <row r="16" spans="1:5" ht="19.5" customHeight="1">
      <c r="A16" s="44">
        <v>2101102</v>
      </c>
      <c r="B16" s="44" t="s">
        <v>351</v>
      </c>
      <c r="C16" s="41">
        <f t="shared" si="0"/>
        <v>31.31</v>
      </c>
      <c r="D16" s="41">
        <v>31.31</v>
      </c>
      <c r="E16" s="45"/>
    </row>
    <row r="17" spans="1:5" ht="19.5" customHeight="1">
      <c r="A17" s="44">
        <v>2101103</v>
      </c>
      <c r="B17" s="44" t="s">
        <v>352</v>
      </c>
      <c r="C17" s="41">
        <f t="shared" si="0"/>
        <v>9.88</v>
      </c>
      <c r="D17" s="41">
        <v>9.88</v>
      </c>
      <c r="E17" s="45"/>
    </row>
    <row r="18" spans="1:5" ht="19.5" customHeight="1">
      <c r="A18" s="44">
        <v>2101199</v>
      </c>
      <c r="B18" s="44" t="s">
        <v>353</v>
      </c>
      <c r="C18" s="41">
        <f t="shared" si="0"/>
        <v>6.88</v>
      </c>
      <c r="D18" s="41">
        <v>6.88</v>
      </c>
      <c r="E18" s="45"/>
    </row>
    <row r="19" spans="1:5" ht="19.5" customHeight="1">
      <c r="A19" s="44">
        <v>211</v>
      </c>
      <c r="B19" s="44" t="s">
        <v>354</v>
      </c>
      <c r="C19" s="41">
        <f t="shared" si="0"/>
        <v>2315.43</v>
      </c>
      <c r="D19" s="41">
        <f>D20+D23+D25+D27</f>
        <v>1536.77</v>
      </c>
      <c r="E19" s="45">
        <f>E20+E23+E25+E27</f>
        <v>778.66</v>
      </c>
    </row>
    <row r="20" spans="1:5" ht="19.5" customHeight="1">
      <c r="A20" s="44">
        <v>21101</v>
      </c>
      <c r="B20" s="44" t="s">
        <v>355</v>
      </c>
      <c r="C20" s="41">
        <f t="shared" si="0"/>
        <v>953.17</v>
      </c>
      <c r="D20" s="41">
        <v>857.01</v>
      </c>
      <c r="E20" s="45">
        <v>96.16</v>
      </c>
    </row>
    <row r="21" spans="1:5" ht="19.5" customHeight="1">
      <c r="A21" s="44">
        <v>2110101</v>
      </c>
      <c r="B21" s="44" t="s">
        <v>356</v>
      </c>
      <c r="C21" s="41">
        <f t="shared" si="0"/>
        <v>857.01</v>
      </c>
      <c r="D21" s="41">
        <v>857.01</v>
      </c>
      <c r="E21" s="45"/>
    </row>
    <row r="22" spans="1:5" ht="19.5" customHeight="1">
      <c r="A22" s="44">
        <v>2110102</v>
      </c>
      <c r="B22" s="44" t="s">
        <v>357</v>
      </c>
      <c r="C22" s="41">
        <f t="shared" si="0"/>
        <v>96.16</v>
      </c>
      <c r="D22" s="41"/>
      <c r="E22" s="45">
        <v>96.16</v>
      </c>
    </row>
    <row r="23" spans="1:5" ht="19.5" customHeight="1">
      <c r="A23" s="44">
        <v>21102</v>
      </c>
      <c r="B23" s="44" t="s">
        <v>358</v>
      </c>
      <c r="C23" s="41">
        <f t="shared" si="0"/>
        <v>679.76</v>
      </c>
      <c r="D23" s="41">
        <v>679.76</v>
      </c>
      <c r="E23" s="45"/>
    </row>
    <row r="24" spans="1:5" ht="19.5" customHeight="1">
      <c r="A24" s="44">
        <v>2110299</v>
      </c>
      <c r="B24" s="44" t="s">
        <v>359</v>
      </c>
      <c r="C24" s="41">
        <f t="shared" si="0"/>
        <v>679.76</v>
      </c>
      <c r="D24" s="41">
        <v>679.76</v>
      </c>
      <c r="E24" s="45"/>
    </row>
    <row r="25" spans="1:5" ht="19.5" customHeight="1">
      <c r="A25" s="44">
        <v>21104</v>
      </c>
      <c r="B25" s="44" t="s">
        <v>360</v>
      </c>
      <c r="C25" s="41">
        <f t="shared" si="0"/>
        <v>80</v>
      </c>
      <c r="D25" s="41"/>
      <c r="E25" s="45">
        <v>80</v>
      </c>
    </row>
    <row r="26" spans="1:5" ht="19.5" customHeight="1">
      <c r="A26" s="44">
        <v>2110402</v>
      </c>
      <c r="B26" s="44" t="s">
        <v>361</v>
      </c>
      <c r="C26" s="41">
        <f t="shared" si="0"/>
        <v>80</v>
      </c>
      <c r="D26" s="41"/>
      <c r="E26" s="45">
        <v>80</v>
      </c>
    </row>
    <row r="27" spans="1:5" ht="19.5" customHeight="1">
      <c r="A27" s="44">
        <v>21199</v>
      </c>
      <c r="B27" s="44" t="s">
        <v>362</v>
      </c>
      <c r="C27" s="41">
        <f t="shared" si="0"/>
        <v>602.5</v>
      </c>
      <c r="D27" s="41"/>
      <c r="E27" s="45">
        <v>602.5</v>
      </c>
    </row>
    <row r="28" spans="1:5" ht="19.5" customHeight="1">
      <c r="A28" s="44">
        <v>2119999</v>
      </c>
      <c r="B28" s="44" t="s">
        <v>363</v>
      </c>
      <c r="C28" s="41">
        <f t="shared" si="0"/>
        <v>602.5</v>
      </c>
      <c r="D28" s="41"/>
      <c r="E28" s="45">
        <v>602.5</v>
      </c>
    </row>
    <row r="29" spans="1:5" ht="19.5" customHeight="1">
      <c r="A29" s="44">
        <v>221</v>
      </c>
      <c r="B29" s="44" t="s">
        <v>331</v>
      </c>
      <c r="C29" s="41">
        <f t="shared" si="0"/>
        <v>84.23</v>
      </c>
      <c r="D29" s="41">
        <v>84.23</v>
      </c>
      <c r="E29" s="45"/>
    </row>
    <row r="30" spans="1:5" ht="19.5" customHeight="1">
      <c r="A30" s="44">
        <v>22102</v>
      </c>
      <c r="B30" s="44" t="s">
        <v>364</v>
      </c>
      <c r="C30" s="41">
        <f t="shared" si="0"/>
        <v>84.23</v>
      </c>
      <c r="D30" s="41">
        <v>84.23</v>
      </c>
      <c r="E30" s="45"/>
    </row>
    <row r="31" spans="1:5" ht="19.5" customHeight="1">
      <c r="A31" s="44">
        <v>2210201</v>
      </c>
      <c r="B31" s="44" t="s">
        <v>365</v>
      </c>
      <c r="C31" s="41">
        <f t="shared" si="0"/>
        <v>84.23</v>
      </c>
      <c r="D31" s="41">
        <v>84.23</v>
      </c>
      <c r="E31" s="45"/>
    </row>
    <row r="32" spans="1:5" ht="19.5" customHeight="1">
      <c r="A32" s="103" t="s">
        <v>366</v>
      </c>
      <c r="B32" s="33"/>
      <c r="C32" s="33"/>
      <c r="D32" s="33"/>
      <c r="E32" s="33"/>
    </row>
    <row r="33" spans="1:5" ht="12.75" customHeight="1">
      <c r="A33" s="33"/>
      <c r="B33" s="33"/>
      <c r="C33" s="33"/>
      <c r="D33" s="33"/>
      <c r="E33" s="33"/>
    </row>
    <row r="34" spans="1:5" ht="12.75" customHeight="1">
      <c r="A34" s="33"/>
      <c r="B34" s="33"/>
      <c r="C34" s="33"/>
      <c r="D34" s="33"/>
      <c r="E34" s="33"/>
    </row>
    <row r="35" spans="1:5" ht="12.75" customHeight="1">
      <c r="A35" s="33"/>
      <c r="B35" s="33"/>
      <c r="C35" s="33"/>
      <c r="D35" s="33"/>
      <c r="E35" s="33"/>
    </row>
    <row r="36" spans="1:5" ht="12.75" customHeight="1">
      <c r="A36" s="33"/>
      <c r="B36" s="33"/>
      <c r="D36" s="33"/>
      <c r="E36" s="33"/>
    </row>
    <row r="37" spans="1:5" ht="12.75" customHeight="1">
      <c r="A37" s="33"/>
      <c r="B37" s="33"/>
      <c r="D37" s="33"/>
      <c r="E37" s="33"/>
    </row>
    <row r="38" s="33" customFormat="1" ht="12.75" customHeight="1"/>
    <row r="39" spans="1:2" ht="12.75" customHeight="1">
      <c r="A39" s="33"/>
      <c r="B39" s="33"/>
    </row>
    <row r="40" spans="1:4" ht="12.75" customHeight="1">
      <c r="A40" s="33"/>
      <c r="B40" s="33"/>
      <c r="D40" s="33"/>
    </row>
    <row r="41" spans="1:2" ht="12.75" customHeight="1">
      <c r="A41" s="33"/>
      <c r="B41" s="33"/>
    </row>
    <row r="42" spans="1:2" ht="12.75" customHeight="1">
      <c r="A42" s="33"/>
      <c r="B42" s="33"/>
    </row>
    <row r="43" spans="2:3" ht="12.75" customHeight="1">
      <c r="B43" s="33"/>
      <c r="C43" s="33"/>
    </row>
    <row r="45" ht="12.75" customHeight="1">
      <c r="A45" s="33"/>
    </row>
    <row r="47" ht="12.75" customHeight="1">
      <c r="B47" s="33"/>
    </row>
    <row r="48" ht="12.75" customHeight="1">
      <c r="B48" s="3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9"/>
  <sheetViews>
    <sheetView showGridLines="0" showZeros="0" zoomScalePageLayoutView="0" workbookViewId="0" topLeftCell="A1">
      <selection activeCell="C7" sqref="C7:E37"/>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32" t="s">
        <v>367</v>
      </c>
      <c r="E1" s="114"/>
    </row>
    <row r="2" spans="1:5" ht="44.25" customHeight="1">
      <c r="A2" s="115" t="s">
        <v>368</v>
      </c>
      <c r="B2" s="116"/>
      <c r="C2" s="116"/>
      <c r="D2" s="116"/>
      <c r="E2" s="116"/>
    </row>
    <row r="3" spans="1:5" ht="19.5" customHeight="1">
      <c r="A3" s="116"/>
      <c r="B3" s="116"/>
      <c r="C3" s="116"/>
      <c r="D3" s="116"/>
      <c r="E3" s="116"/>
    </row>
    <row r="4" spans="1:5" s="107" customFormat="1" ht="19.5" customHeight="1">
      <c r="A4" s="39"/>
      <c r="B4" s="38"/>
      <c r="C4" s="38"/>
      <c r="D4" s="38"/>
      <c r="E4" s="117" t="s">
        <v>313</v>
      </c>
    </row>
    <row r="5" spans="1:5" s="107" customFormat="1" ht="19.5" customHeight="1">
      <c r="A5" s="169" t="s">
        <v>369</v>
      </c>
      <c r="B5" s="169"/>
      <c r="C5" s="169" t="s">
        <v>370</v>
      </c>
      <c r="D5" s="169"/>
      <c r="E5" s="169"/>
    </row>
    <row r="6" spans="1:5" s="107" customFormat="1" ht="19.5" customHeight="1">
      <c r="A6" s="50" t="s">
        <v>339</v>
      </c>
      <c r="B6" s="50" t="s">
        <v>340</v>
      </c>
      <c r="C6" s="50" t="s">
        <v>318</v>
      </c>
      <c r="D6" s="50" t="s">
        <v>371</v>
      </c>
      <c r="E6" s="50" t="s">
        <v>372</v>
      </c>
    </row>
    <row r="7" spans="1:10" s="107" customFormat="1" ht="19.5" customHeight="1">
      <c r="A7" s="118" t="s">
        <v>373</v>
      </c>
      <c r="B7" s="56" t="s">
        <v>374</v>
      </c>
      <c r="C7" s="75">
        <f>SUM(C8,C20,C34)</f>
        <v>1909.8999999999999</v>
      </c>
      <c r="D7" s="75">
        <f>SUM(D8,D20,D34)</f>
        <v>1596.6699999999998</v>
      </c>
      <c r="E7" s="75">
        <f>SUM(E8,E20,E34)</f>
        <v>313.22999999999996</v>
      </c>
      <c r="J7" s="91"/>
    </row>
    <row r="8" spans="1:7" s="107" customFormat="1" ht="19.5" customHeight="1">
      <c r="A8" s="119" t="s">
        <v>375</v>
      </c>
      <c r="B8" s="120" t="s">
        <v>376</v>
      </c>
      <c r="C8" s="83">
        <f>D8+E8</f>
        <v>1559.1599999999999</v>
      </c>
      <c r="D8" s="83">
        <f>SUM(D9:D19)</f>
        <v>1559.1599999999999</v>
      </c>
      <c r="E8" s="75"/>
      <c r="G8" s="91"/>
    </row>
    <row r="9" spans="1:11" s="107" customFormat="1" ht="19.5" customHeight="1">
      <c r="A9" s="119" t="s">
        <v>377</v>
      </c>
      <c r="B9" s="120" t="s">
        <v>378</v>
      </c>
      <c r="C9" s="83">
        <f aca="true" t="shared" si="0" ref="C9:C37">D9+E9</f>
        <v>342.87</v>
      </c>
      <c r="D9" s="75">
        <v>342.87</v>
      </c>
      <c r="E9" s="75"/>
      <c r="F9" s="91"/>
      <c r="G9" s="91"/>
      <c r="K9" s="91"/>
    </row>
    <row r="10" spans="1:8" s="107" customFormat="1" ht="19.5" customHeight="1">
      <c r="A10" s="119" t="s">
        <v>379</v>
      </c>
      <c r="B10" s="120" t="s">
        <v>380</v>
      </c>
      <c r="C10" s="83">
        <f t="shared" si="0"/>
        <v>185.1</v>
      </c>
      <c r="D10" s="75">
        <v>185.1</v>
      </c>
      <c r="E10" s="75"/>
      <c r="F10" s="91"/>
      <c r="H10" s="91"/>
    </row>
    <row r="11" spans="1:8" s="107" customFormat="1" ht="19.5" customHeight="1">
      <c r="A11" s="119" t="s">
        <v>381</v>
      </c>
      <c r="B11" s="120" t="s">
        <v>382</v>
      </c>
      <c r="C11" s="83">
        <f t="shared" si="0"/>
        <v>183.35</v>
      </c>
      <c r="D11" s="75">
        <v>183.35</v>
      </c>
      <c r="E11" s="75"/>
      <c r="F11" s="91"/>
      <c r="H11" s="91"/>
    </row>
    <row r="12" spans="1:8" s="107" customFormat="1" ht="19.5" customHeight="1">
      <c r="A12" s="119" t="s">
        <v>383</v>
      </c>
      <c r="B12" s="120" t="s">
        <v>384</v>
      </c>
      <c r="C12" s="83">
        <f t="shared" si="0"/>
        <v>350.94</v>
      </c>
      <c r="D12" s="75">
        <v>350.94</v>
      </c>
      <c r="E12" s="75"/>
      <c r="F12" s="91"/>
      <c r="G12" s="91"/>
      <c r="H12" s="91"/>
    </row>
    <row r="13" spans="1:10" s="107" customFormat="1" ht="19.5" customHeight="1">
      <c r="A13" s="119" t="s">
        <v>385</v>
      </c>
      <c r="B13" s="120" t="s">
        <v>386</v>
      </c>
      <c r="C13" s="83">
        <f t="shared" si="0"/>
        <v>112.31</v>
      </c>
      <c r="D13" s="75">
        <v>112.31</v>
      </c>
      <c r="E13" s="75"/>
      <c r="F13" s="91"/>
      <c r="J13" s="91"/>
    </row>
    <row r="14" spans="1:11" s="107" customFormat="1" ht="19.5" customHeight="1">
      <c r="A14" s="119" t="s">
        <v>387</v>
      </c>
      <c r="B14" s="120" t="s">
        <v>388</v>
      </c>
      <c r="C14" s="83">
        <f t="shared" si="0"/>
        <v>56.15</v>
      </c>
      <c r="D14" s="75">
        <v>56.15</v>
      </c>
      <c r="E14" s="75"/>
      <c r="F14" s="91"/>
      <c r="G14" s="91"/>
      <c r="K14" s="91"/>
    </row>
    <row r="15" spans="1:11" s="107" customFormat="1" ht="19.5" customHeight="1">
      <c r="A15" s="119" t="s">
        <v>389</v>
      </c>
      <c r="B15" s="120" t="s">
        <v>390</v>
      </c>
      <c r="C15" s="83">
        <f t="shared" si="0"/>
        <v>67.88</v>
      </c>
      <c r="D15" s="75">
        <v>67.88</v>
      </c>
      <c r="E15" s="75"/>
      <c r="F15" s="91"/>
      <c r="G15" s="91"/>
      <c r="H15" s="91"/>
      <c r="K15" s="91"/>
    </row>
    <row r="16" spans="1:11" s="107" customFormat="1" ht="19.5" customHeight="1">
      <c r="A16" s="119" t="s">
        <v>391</v>
      </c>
      <c r="B16" s="120" t="s">
        <v>392</v>
      </c>
      <c r="C16" s="83">
        <f t="shared" si="0"/>
        <v>18.52</v>
      </c>
      <c r="D16" s="75">
        <v>18.52</v>
      </c>
      <c r="E16" s="75"/>
      <c r="F16" s="91"/>
      <c r="G16" s="91"/>
      <c r="K16" s="91"/>
    </row>
    <row r="17" spans="1:11" s="107" customFormat="1" ht="19.5" customHeight="1">
      <c r="A17" s="119" t="s">
        <v>393</v>
      </c>
      <c r="B17" s="120" t="s">
        <v>394</v>
      </c>
      <c r="C17" s="83">
        <f t="shared" si="0"/>
        <v>84.23</v>
      </c>
      <c r="D17" s="75">
        <v>84.23</v>
      </c>
      <c r="E17" s="75"/>
      <c r="F17" s="91"/>
      <c r="G17" s="91"/>
      <c r="K17" s="91"/>
    </row>
    <row r="18" spans="1:11" s="107" customFormat="1" ht="19.5" customHeight="1">
      <c r="A18" s="119" t="s">
        <v>395</v>
      </c>
      <c r="B18" s="120" t="s">
        <v>396</v>
      </c>
      <c r="C18" s="83">
        <f t="shared" si="0"/>
        <v>13.76</v>
      </c>
      <c r="D18" s="75">
        <v>13.76</v>
      </c>
      <c r="E18" s="75"/>
      <c r="F18" s="91"/>
      <c r="G18" s="91"/>
      <c r="I18" s="91"/>
      <c r="K18" s="91"/>
    </row>
    <row r="19" spans="1:11" s="107" customFormat="1" ht="19.5" customHeight="1">
      <c r="A19" s="119" t="s">
        <v>397</v>
      </c>
      <c r="B19" s="120" t="s">
        <v>398</v>
      </c>
      <c r="C19" s="83">
        <f t="shared" si="0"/>
        <v>144.05</v>
      </c>
      <c r="D19" s="75">
        <v>144.05</v>
      </c>
      <c r="E19" s="75"/>
      <c r="F19" s="91"/>
      <c r="G19" s="91"/>
      <c r="K19" s="91"/>
    </row>
    <row r="20" spans="1:7" s="107" customFormat="1" ht="19.5" customHeight="1">
      <c r="A20" s="119" t="s">
        <v>399</v>
      </c>
      <c r="B20" s="120" t="s">
        <v>400</v>
      </c>
      <c r="C20" s="83">
        <f t="shared" si="0"/>
        <v>313.22999999999996</v>
      </c>
      <c r="D20" s="83"/>
      <c r="E20" s="75">
        <f>SUM(E21:E33)</f>
        <v>313.22999999999996</v>
      </c>
      <c r="F20" s="91"/>
      <c r="G20" s="91"/>
    </row>
    <row r="21" spans="1:14" s="107" customFormat="1" ht="19.5" customHeight="1">
      <c r="A21" s="119" t="s">
        <v>401</v>
      </c>
      <c r="B21" s="121" t="s">
        <v>402</v>
      </c>
      <c r="C21" s="83">
        <f t="shared" si="0"/>
        <v>128.08</v>
      </c>
      <c r="D21" s="75"/>
      <c r="E21" s="75">
        <v>128.08</v>
      </c>
      <c r="F21" s="91"/>
      <c r="G21" s="91"/>
      <c r="H21" s="91"/>
      <c r="N21" s="91"/>
    </row>
    <row r="22" spans="1:6" s="107" customFormat="1" ht="19.5" customHeight="1">
      <c r="A22" s="119" t="s">
        <v>403</v>
      </c>
      <c r="B22" s="122" t="s">
        <v>404</v>
      </c>
      <c r="C22" s="83">
        <f t="shared" si="0"/>
        <v>3.5</v>
      </c>
      <c r="D22" s="75"/>
      <c r="E22" s="75">
        <v>3.5</v>
      </c>
      <c r="F22" s="91"/>
    </row>
    <row r="23" spans="1:12" s="107" customFormat="1" ht="19.5" customHeight="1">
      <c r="A23" s="119" t="s">
        <v>405</v>
      </c>
      <c r="B23" s="122" t="s">
        <v>406</v>
      </c>
      <c r="C23" s="83">
        <f t="shared" si="0"/>
        <v>40</v>
      </c>
      <c r="D23" s="75"/>
      <c r="E23" s="75">
        <v>40</v>
      </c>
      <c r="F23" s="91"/>
      <c r="G23" s="91"/>
      <c r="I23" s="91"/>
      <c r="L23" s="91"/>
    </row>
    <row r="24" spans="1:8" s="107" customFormat="1" ht="19.5" customHeight="1">
      <c r="A24" s="119" t="s">
        <v>407</v>
      </c>
      <c r="B24" s="122" t="s">
        <v>408</v>
      </c>
      <c r="C24" s="83">
        <f t="shared" si="0"/>
        <v>14.98</v>
      </c>
      <c r="D24" s="75"/>
      <c r="E24" s="75">
        <v>14.98</v>
      </c>
      <c r="F24" s="91"/>
      <c r="G24" s="91"/>
      <c r="H24" s="91"/>
    </row>
    <row r="25" spans="1:11" s="107" customFormat="1" ht="19.5" customHeight="1">
      <c r="A25" s="119" t="s">
        <v>409</v>
      </c>
      <c r="B25" s="122" t="s">
        <v>410</v>
      </c>
      <c r="C25" s="83">
        <f t="shared" si="0"/>
        <v>1</v>
      </c>
      <c r="D25" s="75"/>
      <c r="E25" s="75">
        <v>1</v>
      </c>
      <c r="F25" s="91"/>
      <c r="G25" s="91"/>
      <c r="H25" s="91"/>
      <c r="K25" s="91"/>
    </row>
    <row r="26" spans="1:10" s="107" customFormat="1" ht="19.5" customHeight="1">
      <c r="A26" s="119" t="s">
        <v>411</v>
      </c>
      <c r="B26" s="122" t="s">
        <v>412</v>
      </c>
      <c r="C26" s="83">
        <f t="shared" si="0"/>
        <v>5.4</v>
      </c>
      <c r="D26" s="75"/>
      <c r="E26" s="75">
        <v>5.4</v>
      </c>
      <c r="F26" s="91"/>
      <c r="G26" s="91"/>
      <c r="H26" s="91"/>
      <c r="I26" s="91"/>
      <c r="J26" s="91"/>
    </row>
    <row r="27" spans="1:8" s="107" customFormat="1" ht="19.5" customHeight="1">
      <c r="A27" s="119" t="s">
        <v>413</v>
      </c>
      <c r="B27" s="122" t="s">
        <v>414</v>
      </c>
      <c r="C27" s="83">
        <f t="shared" si="0"/>
        <v>10.61</v>
      </c>
      <c r="D27" s="75"/>
      <c r="E27" s="75">
        <v>10.61</v>
      </c>
      <c r="F27" s="91"/>
      <c r="G27" s="91"/>
      <c r="H27" s="91"/>
    </row>
    <row r="28" spans="1:9" s="107" customFormat="1" ht="19.5" customHeight="1">
      <c r="A28" s="119" t="s">
        <v>415</v>
      </c>
      <c r="B28" s="122" t="s">
        <v>416</v>
      </c>
      <c r="C28" s="83">
        <f t="shared" si="0"/>
        <v>5.82</v>
      </c>
      <c r="D28" s="75"/>
      <c r="E28" s="75">
        <v>5.82</v>
      </c>
      <c r="F28" s="91"/>
      <c r="I28" s="91"/>
    </row>
    <row r="29" spans="1:9" s="107" customFormat="1" ht="19.5" customHeight="1">
      <c r="A29" s="119" t="s">
        <v>417</v>
      </c>
      <c r="B29" s="121" t="s">
        <v>418</v>
      </c>
      <c r="C29" s="83">
        <f t="shared" si="0"/>
        <v>13.48</v>
      </c>
      <c r="D29" s="75"/>
      <c r="E29" s="75">
        <v>13.48</v>
      </c>
      <c r="F29" s="91"/>
      <c r="G29" s="91"/>
      <c r="H29" s="91"/>
      <c r="I29" s="91"/>
    </row>
    <row r="30" spans="1:7" s="107" customFormat="1" ht="19.5" customHeight="1">
      <c r="A30" s="119" t="s">
        <v>419</v>
      </c>
      <c r="B30" s="122" t="s">
        <v>420</v>
      </c>
      <c r="C30" s="83">
        <f t="shared" si="0"/>
        <v>10.29</v>
      </c>
      <c r="D30" s="75"/>
      <c r="E30" s="75">
        <v>10.29</v>
      </c>
      <c r="F30" s="91"/>
      <c r="G30" s="91"/>
    </row>
    <row r="31" spans="1:16" s="107" customFormat="1" ht="19.5" customHeight="1">
      <c r="A31" s="119" t="s">
        <v>421</v>
      </c>
      <c r="B31" s="122" t="s">
        <v>422</v>
      </c>
      <c r="C31" s="83">
        <f t="shared" si="0"/>
        <v>38.5</v>
      </c>
      <c r="D31" s="75"/>
      <c r="E31" s="75">
        <v>38.5</v>
      </c>
      <c r="F31" s="91"/>
      <c r="G31" s="91"/>
      <c r="I31" s="91"/>
      <c r="P31" s="91"/>
    </row>
    <row r="32" spans="1:16" s="107" customFormat="1" ht="19.5" customHeight="1">
      <c r="A32" s="119" t="s">
        <v>423</v>
      </c>
      <c r="B32" s="122" t="s">
        <v>424</v>
      </c>
      <c r="C32" s="83">
        <f t="shared" si="0"/>
        <v>40.28</v>
      </c>
      <c r="D32" s="75"/>
      <c r="E32" s="75">
        <v>40.28</v>
      </c>
      <c r="F32" s="91"/>
      <c r="G32" s="91"/>
      <c r="H32" s="91"/>
      <c r="P32" s="91"/>
    </row>
    <row r="33" spans="1:9" s="107" customFormat="1" ht="19.5" customHeight="1">
      <c r="A33" s="119" t="s">
        <v>425</v>
      </c>
      <c r="B33" s="122" t="s">
        <v>426</v>
      </c>
      <c r="C33" s="83">
        <f t="shared" si="0"/>
        <v>1.29</v>
      </c>
      <c r="D33" s="75"/>
      <c r="E33" s="75">
        <v>1.29</v>
      </c>
      <c r="F33" s="91"/>
      <c r="G33" s="91"/>
      <c r="H33" s="91"/>
      <c r="I33" s="91"/>
    </row>
    <row r="34" spans="1:8" s="107" customFormat="1" ht="19.5" customHeight="1">
      <c r="A34" s="119" t="s">
        <v>427</v>
      </c>
      <c r="B34" s="120" t="s">
        <v>428</v>
      </c>
      <c r="C34" s="83">
        <f t="shared" si="0"/>
        <v>37.51</v>
      </c>
      <c r="D34" s="83">
        <f>SUM(D35:D37)</f>
        <v>37.51</v>
      </c>
      <c r="E34" s="75"/>
      <c r="F34" s="91"/>
      <c r="H34" s="91"/>
    </row>
    <row r="35" spans="1:7" s="107" customFormat="1" ht="19.5" customHeight="1">
      <c r="A35" s="119" t="s">
        <v>429</v>
      </c>
      <c r="B35" s="122" t="s">
        <v>430</v>
      </c>
      <c r="C35" s="83">
        <f t="shared" si="0"/>
        <v>3</v>
      </c>
      <c r="D35" s="75">
        <v>3</v>
      </c>
      <c r="E35" s="75"/>
      <c r="F35" s="91"/>
      <c r="G35" s="91"/>
    </row>
    <row r="36" spans="1:7" s="107" customFormat="1" ht="19.5" customHeight="1">
      <c r="A36" s="119" t="s">
        <v>431</v>
      </c>
      <c r="B36" s="122" t="s">
        <v>432</v>
      </c>
      <c r="C36" s="83">
        <f t="shared" si="0"/>
        <v>0.01</v>
      </c>
      <c r="D36" s="75">
        <v>0.01</v>
      </c>
      <c r="E36" s="75"/>
      <c r="F36" s="91"/>
      <c r="G36" s="91"/>
    </row>
    <row r="37" spans="1:6" s="107" customFormat="1" ht="19.5" customHeight="1">
      <c r="A37" s="119" t="s">
        <v>433</v>
      </c>
      <c r="B37" s="122" t="s">
        <v>434</v>
      </c>
      <c r="C37" s="83">
        <f t="shared" si="0"/>
        <v>34.5</v>
      </c>
      <c r="D37" s="75">
        <v>34.5</v>
      </c>
      <c r="E37" s="75"/>
      <c r="F37" s="91"/>
    </row>
    <row r="38" spans="3:5" ht="19.5" customHeight="1">
      <c r="C38" s="33"/>
      <c r="D38" s="33"/>
      <c r="E38" s="33"/>
    </row>
    <row r="39" spans="4:14" ht="19.5" customHeight="1">
      <c r="D39" s="33"/>
      <c r="E39" s="33"/>
      <c r="F39" s="33"/>
      <c r="N39" s="33"/>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
    </sheetView>
  </sheetViews>
  <sheetFormatPr defaultColWidth="6.875" defaultRowHeight="12.75" customHeight="1"/>
  <cols>
    <col min="1" max="6" width="11.625" style="31" hidden="1" customWidth="1"/>
    <col min="7" max="12" width="19.625" style="31" customWidth="1"/>
    <col min="13" max="16384" width="6.875" style="31" customWidth="1"/>
  </cols>
  <sheetData>
    <row r="1" spans="1:12" ht="19.5" customHeight="1">
      <c r="A1" s="32" t="s">
        <v>435</v>
      </c>
      <c r="G1" s="104" t="s">
        <v>435</v>
      </c>
      <c r="L1" s="112"/>
    </row>
    <row r="2" spans="1:12" ht="42" customHeight="1">
      <c r="A2" s="92" t="s">
        <v>436</v>
      </c>
      <c r="B2" s="93"/>
      <c r="C2" s="93"/>
      <c r="D2" s="93"/>
      <c r="E2" s="93"/>
      <c r="F2" s="93"/>
      <c r="G2" s="105" t="s">
        <v>437</v>
      </c>
      <c r="H2" s="93"/>
      <c r="I2" s="93"/>
      <c r="J2" s="93"/>
      <c r="K2" s="93"/>
      <c r="L2" s="93"/>
    </row>
    <row r="3" spans="1:12" ht="19.5" customHeight="1">
      <c r="A3" s="106"/>
      <c r="B3" s="93"/>
      <c r="C3" s="93"/>
      <c r="D3" s="93"/>
      <c r="E3" s="93"/>
      <c r="F3" s="93"/>
      <c r="G3" s="93"/>
      <c r="H3" s="93"/>
      <c r="I3" s="93"/>
      <c r="J3" s="93"/>
      <c r="K3" s="93"/>
      <c r="L3" s="93"/>
    </row>
    <row r="4" spans="1:12" ht="19.5" customHeight="1">
      <c r="A4" s="107"/>
      <c r="B4" s="107"/>
      <c r="C4" s="107"/>
      <c r="D4" s="107"/>
      <c r="E4" s="107"/>
      <c r="F4" s="107"/>
      <c r="G4" s="107"/>
      <c r="H4" s="107"/>
      <c r="I4" s="107"/>
      <c r="J4" s="107"/>
      <c r="K4" s="107"/>
      <c r="L4" s="40" t="s">
        <v>313</v>
      </c>
    </row>
    <row r="5" spans="1:12" ht="28.5" customHeight="1">
      <c r="A5" s="169" t="s">
        <v>438</v>
      </c>
      <c r="B5" s="169"/>
      <c r="C5" s="169"/>
      <c r="D5" s="169"/>
      <c r="E5" s="169"/>
      <c r="F5" s="170"/>
      <c r="G5" s="169" t="s">
        <v>439</v>
      </c>
      <c r="H5" s="169"/>
      <c r="I5" s="169"/>
      <c r="J5" s="169"/>
      <c r="K5" s="169"/>
      <c r="L5" s="169"/>
    </row>
    <row r="6" spans="1:12" ht="28.5" customHeight="1">
      <c r="A6" s="171" t="s">
        <v>318</v>
      </c>
      <c r="B6" s="173" t="s">
        <v>440</v>
      </c>
      <c r="C6" s="171" t="s">
        <v>441</v>
      </c>
      <c r="D6" s="171"/>
      <c r="E6" s="171"/>
      <c r="F6" s="175" t="s">
        <v>442</v>
      </c>
      <c r="G6" s="169" t="s">
        <v>318</v>
      </c>
      <c r="H6" s="176" t="s">
        <v>440</v>
      </c>
      <c r="I6" s="169" t="s">
        <v>441</v>
      </c>
      <c r="J6" s="169"/>
      <c r="K6" s="169"/>
      <c r="L6" s="169" t="s">
        <v>442</v>
      </c>
    </row>
    <row r="7" spans="1:12" ht="28.5" customHeight="1">
      <c r="A7" s="172"/>
      <c r="B7" s="174"/>
      <c r="C7" s="97" t="s">
        <v>341</v>
      </c>
      <c r="D7" s="108" t="s">
        <v>443</v>
      </c>
      <c r="E7" s="108" t="s">
        <v>444</v>
      </c>
      <c r="F7" s="172"/>
      <c r="G7" s="169"/>
      <c r="H7" s="176"/>
      <c r="I7" s="50" t="s">
        <v>341</v>
      </c>
      <c r="J7" s="26" t="s">
        <v>443</v>
      </c>
      <c r="K7" s="26" t="s">
        <v>444</v>
      </c>
      <c r="L7" s="169"/>
    </row>
    <row r="8" spans="1:12" ht="28.5" customHeight="1">
      <c r="A8" s="109"/>
      <c r="B8" s="109"/>
      <c r="C8" s="109"/>
      <c r="D8" s="109"/>
      <c r="E8" s="109"/>
      <c r="F8" s="110"/>
      <c r="G8" s="111">
        <v>57.82</v>
      </c>
      <c r="H8" s="75"/>
      <c r="I8" s="113">
        <v>52</v>
      </c>
      <c r="J8" s="100"/>
      <c r="K8" s="111">
        <f>38.5+13.5</f>
        <v>52</v>
      </c>
      <c r="L8" s="75">
        <v>5.82</v>
      </c>
    </row>
    <row r="9" spans="2:12" ht="22.5" customHeight="1">
      <c r="B9" s="33"/>
      <c r="G9" s="33"/>
      <c r="H9" s="33"/>
      <c r="I9" s="33"/>
      <c r="J9" s="33"/>
      <c r="K9" s="33"/>
      <c r="L9" s="33"/>
    </row>
    <row r="10" spans="7:12" ht="12.75" customHeight="1">
      <c r="G10" s="33"/>
      <c r="H10" s="33"/>
      <c r="I10" s="33"/>
      <c r="J10" s="33"/>
      <c r="K10" s="33"/>
      <c r="L10" s="33"/>
    </row>
    <row r="11" spans="7:12" ht="12.75" customHeight="1">
      <c r="G11" s="33"/>
      <c r="H11" s="33"/>
      <c r="I11" s="33"/>
      <c r="J11" s="33"/>
      <c r="K11" s="33"/>
      <c r="L11" s="33"/>
    </row>
    <row r="12" spans="7:12" ht="12.75" customHeight="1">
      <c r="G12" s="33"/>
      <c r="H12" s="33"/>
      <c r="I12" s="33"/>
      <c r="L12" s="33"/>
    </row>
    <row r="13" spans="6:11" ht="12.75" customHeight="1">
      <c r="F13" s="33"/>
      <c r="G13" s="33"/>
      <c r="H13" s="33"/>
      <c r="I13" s="33"/>
      <c r="J13" s="33"/>
      <c r="K13" s="33"/>
    </row>
    <row r="14" spans="4:9" ht="12.75" customHeight="1">
      <c r="D14" s="33"/>
      <c r="G14" s="33"/>
      <c r="H14" s="33"/>
      <c r="I14" s="33"/>
    </row>
    <row r="15" ht="12.75" customHeight="1">
      <c r="J15" s="33"/>
    </row>
    <row r="16" spans="11:12" ht="12.75" customHeight="1">
      <c r="K16" s="33"/>
      <c r="L16" s="33"/>
    </row>
    <row r="20" ht="12.75" customHeight="1">
      <c r="H20" s="3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1" sqref="A1:IV16384"/>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32" t="s">
        <v>445</v>
      </c>
      <c r="E1" s="63"/>
    </row>
    <row r="2" spans="1:5" ht="42.75" customHeight="1">
      <c r="A2" s="92" t="s">
        <v>446</v>
      </c>
      <c r="B2" s="93"/>
      <c r="C2" s="93"/>
      <c r="D2" s="93"/>
      <c r="E2" s="93"/>
    </row>
    <row r="3" spans="1:5" ht="19.5" customHeight="1">
      <c r="A3" s="93"/>
      <c r="B3" s="93"/>
      <c r="C3" s="93"/>
      <c r="D3" s="93"/>
      <c r="E3" s="93"/>
    </row>
    <row r="4" spans="1:5" ht="19.5" customHeight="1">
      <c r="A4" s="94"/>
      <c r="B4" s="95"/>
      <c r="C4" s="95"/>
      <c r="D4" s="95"/>
      <c r="E4" s="96" t="s">
        <v>313</v>
      </c>
    </row>
    <row r="5" spans="1:5" ht="19.5" customHeight="1">
      <c r="A5" s="169" t="s">
        <v>339</v>
      </c>
      <c r="B5" s="170" t="s">
        <v>340</v>
      </c>
      <c r="C5" s="169" t="s">
        <v>447</v>
      </c>
      <c r="D5" s="169"/>
      <c r="E5" s="169"/>
    </row>
    <row r="6" spans="1:5" ht="19.5" customHeight="1">
      <c r="A6" s="172"/>
      <c r="B6" s="172"/>
      <c r="C6" s="97" t="s">
        <v>318</v>
      </c>
      <c r="D6" s="97" t="s">
        <v>342</v>
      </c>
      <c r="E6" s="97" t="s">
        <v>343</v>
      </c>
    </row>
    <row r="7" spans="1:5" ht="19.5" customHeight="1">
      <c r="A7" s="98"/>
      <c r="B7" s="99"/>
      <c r="C7" s="100"/>
      <c r="D7" s="101"/>
      <c r="E7" s="102"/>
    </row>
    <row r="8" spans="1:5" ht="20.25" customHeight="1">
      <c r="A8" s="103" t="s">
        <v>448</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ht="12.75" customHeight="1">
      <c r="B15" s="33"/>
    </row>
    <row r="16" ht="12.75" customHeight="1">
      <c r="B16" s="33"/>
    </row>
    <row r="17" ht="12.75" customHeight="1">
      <c r="B17" s="33"/>
    </row>
    <row r="18" ht="12.75" customHeight="1">
      <c r="B18" s="33"/>
    </row>
    <row r="19" ht="12.75" customHeight="1">
      <c r="B19" s="33"/>
    </row>
    <row r="20" ht="12.75" customHeight="1">
      <c r="B20" s="33"/>
    </row>
    <row r="22" ht="12.75" customHeight="1">
      <c r="B22" s="33"/>
    </row>
    <row r="23" ht="12.75" customHeight="1">
      <c r="B23" s="33"/>
    </row>
    <row r="25" ht="12.75" customHeight="1">
      <c r="B25" s="33"/>
    </row>
    <row r="26" ht="12.75" customHeight="1">
      <c r="B26" s="33"/>
    </row>
    <row r="27" ht="12.75" customHeight="1">
      <c r="D27" s="3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zoomScalePageLayoutView="0" workbookViewId="0" topLeftCell="A1">
      <selection activeCell="H10" sqref="H10"/>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32" t="s">
        <v>449</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251" ht="38.25" customHeight="1">
      <c r="A2" s="64" t="s">
        <v>450</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spans="1:251" ht="12.75" customHeight="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251" ht="19.5" customHeight="1">
      <c r="A4" s="39"/>
      <c r="B4" s="67"/>
      <c r="C4" s="68"/>
      <c r="D4" s="40"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spans="1:251" ht="23.25" customHeight="1">
      <c r="A5" s="169" t="s">
        <v>314</v>
      </c>
      <c r="B5" s="169"/>
      <c r="C5" s="169" t="s">
        <v>315</v>
      </c>
      <c r="D5" s="169"/>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spans="1:251" ht="24" customHeight="1">
      <c r="A6" s="41" t="s">
        <v>316</v>
      </c>
      <c r="B6" s="69" t="s">
        <v>317</v>
      </c>
      <c r="C6" s="41" t="s">
        <v>316</v>
      </c>
      <c r="D6" s="41"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spans="1:251" ht="19.5" customHeight="1">
      <c r="A7" s="70" t="s">
        <v>451</v>
      </c>
      <c r="B7" s="71">
        <v>2688.55</v>
      </c>
      <c r="C7" s="72" t="s">
        <v>325</v>
      </c>
      <c r="D7" s="73">
        <v>204.25</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spans="1:251" ht="19.5" customHeight="1">
      <c r="A8" s="74" t="s">
        <v>452</v>
      </c>
      <c r="B8" s="75"/>
      <c r="C8" s="72" t="s">
        <v>327</v>
      </c>
      <c r="D8" s="73">
        <v>84.64</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spans="1:251" ht="19.5" customHeight="1">
      <c r="A9" s="76" t="s">
        <v>453</v>
      </c>
      <c r="B9" s="71"/>
      <c r="C9" s="72" t="s">
        <v>329</v>
      </c>
      <c r="D9" s="73">
        <v>2315.43</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spans="1:251" ht="19.5" customHeight="1">
      <c r="A10" s="77" t="s">
        <v>454</v>
      </c>
      <c r="B10" s="78"/>
      <c r="C10" s="72" t="s">
        <v>331</v>
      </c>
      <c r="D10" s="73">
        <v>84.23</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spans="1:251" ht="19.5" customHeight="1">
      <c r="A11" s="77" t="s">
        <v>455</v>
      </c>
      <c r="B11" s="78"/>
      <c r="C11" s="79"/>
      <c r="D11" s="80"/>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spans="1:251" ht="19.5" customHeight="1">
      <c r="A12" s="77" t="s">
        <v>456</v>
      </c>
      <c r="B12" s="75"/>
      <c r="C12" s="81"/>
      <c r="D12" s="80"/>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spans="1:251" ht="19.5" customHeight="1">
      <c r="A13" s="82"/>
      <c r="B13" s="83"/>
      <c r="C13" s="79"/>
      <c r="D13" s="80"/>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ht="19.5" customHeight="1">
      <c r="A14" s="82"/>
      <c r="B14" s="83"/>
      <c r="C14" s="84"/>
      <c r="D14" s="85"/>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spans="1:251" ht="19.5" customHeight="1">
      <c r="A15" s="86" t="s">
        <v>457</v>
      </c>
      <c r="B15" s="87">
        <f>SUM(B7:B12)</f>
        <v>2688.55</v>
      </c>
      <c r="C15" s="88" t="s">
        <v>458</v>
      </c>
      <c r="D15" s="85">
        <v>2688.55</v>
      </c>
      <c r="F15" s="33"/>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spans="1:251" ht="19.5" customHeight="1">
      <c r="A16" s="77" t="s">
        <v>459</v>
      </c>
      <c r="B16" s="87"/>
      <c r="C16" s="79" t="s">
        <v>460</v>
      </c>
      <c r="D16" s="85"/>
      <c r="E16" s="33"/>
      <c r="F16" s="33"/>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spans="1:251" ht="19.5" customHeight="1">
      <c r="A17" s="77" t="s">
        <v>461</v>
      </c>
      <c r="B17" s="75"/>
      <c r="C17" s="81"/>
      <c r="D17" s="85"/>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row>
    <row r="18" spans="1:5" ht="19.5" customHeight="1">
      <c r="A18" s="89" t="s">
        <v>462</v>
      </c>
      <c r="B18" s="90">
        <v>2688.55</v>
      </c>
      <c r="C18" s="84" t="s">
        <v>463</v>
      </c>
      <c r="D18" s="85">
        <f>D15+D16</f>
        <v>2688.55</v>
      </c>
      <c r="E18" s="33"/>
    </row>
    <row r="25" ht="19.5" customHeight="1">
      <c r="C25" s="3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showGridLines="0" showZeros="0" zoomScalePageLayoutView="0" workbookViewId="0" topLeftCell="A1">
      <selection activeCell="A1" sqref="A1:IV16384"/>
    </sheetView>
  </sheetViews>
  <sheetFormatPr defaultColWidth="6.875" defaultRowHeight="12.75" customHeight="1"/>
  <cols>
    <col min="1" max="1" width="9.25390625" style="31" customWidth="1"/>
    <col min="2" max="2" width="38.25390625" style="31" customWidth="1"/>
    <col min="3" max="12" width="12.625" style="31" customWidth="1"/>
    <col min="13" max="16384" width="6.875" style="31" customWidth="1"/>
  </cols>
  <sheetData>
    <row r="1" spans="1:12" ht="19.5" customHeight="1">
      <c r="A1" s="32" t="s">
        <v>464</v>
      </c>
      <c r="L1" s="59"/>
    </row>
    <row r="2" spans="1:12" ht="43.5" customHeight="1">
      <c r="A2" s="47" t="s">
        <v>465</v>
      </c>
      <c r="B2" s="37"/>
      <c r="C2" s="37"/>
      <c r="D2" s="37"/>
      <c r="E2" s="37"/>
      <c r="F2" s="37"/>
      <c r="G2" s="37"/>
      <c r="H2" s="37"/>
      <c r="I2" s="37"/>
      <c r="J2" s="37"/>
      <c r="K2" s="37"/>
      <c r="L2" s="37"/>
    </row>
    <row r="3" spans="1:12" ht="19.5" customHeight="1">
      <c r="A3" s="48"/>
      <c r="B3" s="48"/>
      <c r="C3" s="48"/>
      <c r="D3" s="48"/>
      <c r="E3" s="48"/>
      <c r="F3" s="48"/>
      <c r="G3" s="48"/>
      <c r="H3" s="48"/>
      <c r="I3" s="48"/>
      <c r="J3" s="48"/>
      <c r="K3" s="48"/>
      <c r="L3" s="48"/>
    </row>
    <row r="4" spans="1:12" ht="19.5" customHeight="1">
      <c r="A4" s="49"/>
      <c r="B4" s="49"/>
      <c r="C4" s="49"/>
      <c r="D4" s="49"/>
      <c r="E4" s="49"/>
      <c r="F4" s="49"/>
      <c r="G4" s="49"/>
      <c r="H4" s="49"/>
      <c r="I4" s="49"/>
      <c r="J4" s="49"/>
      <c r="K4" s="49"/>
      <c r="L4" s="60" t="s">
        <v>313</v>
      </c>
    </row>
    <row r="5" spans="1:12" ht="24" customHeight="1">
      <c r="A5" s="169" t="s">
        <v>466</v>
      </c>
      <c r="B5" s="169"/>
      <c r="C5" s="178" t="s">
        <v>318</v>
      </c>
      <c r="D5" s="176" t="s">
        <v>461</v>
      </c>
      <c r="E5" s="176" t="s">
        <v>451</v>
      </c>
      <c r="F5" s="176" t="s">
        <v>452</v>
      </c>
      <c r="G5" s="176" t="s">
        <v>453</v>
      </c>
      <c r="H5" s="177" t="s">
        <v>454</v>
      </c>
      <c r="I5" s="178"/>
      <c r="J5" s="176" t="s">
        <v>455</v>
      </c>
      <c r="K5" s="176" t="s">
        <v>456</v>
      </c>
      <c r="L5" s="179" t="s">
        <v>459</v>
      </c>
    </row>
    <row r="6" spans="1:12" ht="42" customHeight="1">
      <c r="A6" s="52" t="s">
        <v>339</v>
      </c>
      <c r="B6" s="53" t="s">
        <v>340</v>
      </c>
      <c r="C6" s="174"/>
      <c r="D6" s="174"/>
      <c r="E6" s="174"/>
      <c r="F6" s="174"/>
      <c r="G6" s="174"/>
      <c r="H6" s="26" t="s">
        <v>467</v>
      </c>
      <c r="I6" s="26" t="s">
        <v>468</v>
      </c>
      <c r="J6" s="174"/>
      <c r="K6" s="174"/>
      <c r="L6" s="174"/>
    </row>
    <row r="7" spans="1:12" ht="42" customHeight="1">
      <c r="A7" s="55"/>
      <c r="B7" s="56" t="s">
        <v>318</v>
      </c>
      <c r="C7" s="57">
        <f>D7+E7</f>
        <v>2688.5499999999997</v>
      </c>
      <c r="D7" s="57"/>
      <c r="E7" s="58">
        <f>E8+E13+E19+E29</f>
        <v>2688.5499999999997</v>
      </c>
      <c r="F7" s="54"/>
      <c r="G7" s="58"/>
      <c r="H7" s="51"/>
      <c r="I7" s="51"/>
      <c r="J7" s="54"/>
      <c r="K7" s="58"/>
      <c r="L7" s="54"/>
    </row>
    <row r="8" spans="1:12" ht="42" customHeight="1">
      <c r="A8" s="44">
        <v>208</v>
      </c>
      <c r="B8" s="44" t="s">
        <v>325</v>
      </c>
      <c r="C8" s="57">
        <f aca="true" t="shared" si="0" ref="C8:C31">D8+E8</f>
        <v>204.25</v>
      </c>
      <c r="D8" s="57"/>
      <c r="E8" s="58">
        <v>204.25</v>
      </c>
      <c r="F8" s="54"/>
      <c r="G8" s="58"/>
      <c r="H8" s="51"/>
      <c r="I8" s="51"/>
      <c r="J8" s="54"/>
      <c r="K8" s="58"/>
      <c r="L8" s="54"/>
    </row>
    <row r="9" spans="1:12" ht="42" customHeight="1">
      <c r="A9" s="44">
        <v>20805</v>
      </c>
      <c r="B9" s="44" t="s">
        <v>344</v>
      </c>
      <c r="C9" s="57">
        <f t="shared" si="0"/>
        <v>204.25</v>
      </c>
      <c r="D9" s="57"/>
      <c r="E9" s="58">
        <v>204.25</v>
      </c>
      <c r="F9" s="54"/>
      <c r="G9" s="58"/>
      <c r="H9" s="51"/>
      <c r="I9" s="51"/>
      <c r="J9" s="54"/>
      <c r="K9" s="58"/>
      <c r="L9" s="54"/>
    </row>
    <row r="10" spans="1:12" ht="42" customHeight="1">
      <c r="A10" s="44">
        <v>2080505</v>
      </c>
      <c r="B10" s="44" t="s">
        <v>345</v>
      </c>
      <c r="C10" s="57">
        <f t="shared" si="0"/>
        <v>112.31</v>
      </c>
      <c r="D10" s="57"/>
      <c r="E10" s="58">
        <v>112.31</v>
      </c>
      <c r="F10" s="54"/>
      <c r="G10" s="58"/>
      <c r="H10" s="51"/>
      <c r="I10" s="51"/>
      <c r="J10" s="54"/>
      <c r="K10" s="58"/>
      <c r="L10" s="54"/>
    </row>
    <row r="11" spans="1:12" ht="42" customHeight="1">
      <c r="A11" s="44">
        <v>2080506</v>
      </c>
      <c r="B11" s="44" t="s">
        <v>346</v>
      </c>
      <c r="C11" s="57">
        <f t="shared" si="0"/>
        <v>56.15</v>
      </c>
      <c r="D11" s="57"/>
      <c r="E11" s="58">
        <v>56.15</v>
      </c>
      <c r="F11" s="54"/>
      <c r="G11" s="58"/>
      <c r="H11" s="51"/>
      <c r="I11" s="51"/>
      <c r="J11" s="54"/>
      <c r="K11" s="58"/>
      <c r="L11" s="54"/>
    </row>
    <row r="12" spans="1:12" ht="42" customHeight="1">
      <c r="A12" s="44">
        <v>2080599</v>
      </c>
      <c r="B12" s="46" t="s">
        <v>469</v>
      </c>
      <c r="C12" s="57">
        <f t="shared" si="0"/>
        <v>35.79</v>
      </c>
      <c r="D12" s="57"/>
      <c r="E12" s="58">
        <v>35.79</v>
      </c>
      <c r="F12" s="54"/>
      <c r="G12" s="58"/>
      <c r="H12" s="51"/>
      <c r="I12" s="51"/>
      <c r="J12" s="54"/>
      <c r="K12" s="58"/>
      <c r="L12" s="54"/>
    </row>
    <row r="13" spans="1:12" ht="42" customHeight="1">
      <c r="A13" s="44">
        <v>210</v>
      </c>
      <c r="B13" s="44" t="s">
        <v>348</v>
      </c>
      <c r="C13" s="57">
        <f t="shared" si="0"/>
        <v>84.64</v>
      </c>
      <c r="D13" s="57"/>
      <c r="E13" s="58">
        <v>84.64</v>
      </c>
      <c r="F13" s="54"/>
      <c r="G13" s="58"/>
      <c r="H13" s="51"/>
      <c r="I13" s="51"/>
      <c r="J13" s="54"/>
      <c r="K13" s="58"/>
      <c r="L13" s="54"/>
    </row>
    <row r="14" spans="1:12" ht="42" customHeight="1">
      <c r="A14" s="44">
        <v>21011</v>
      </c>
      <c r="B14" s="44" t="s">
        <v>349</v>
      </c>
      <c r="C14" s="57">
        <f t="shared" si="0"/>
        <v>84.64</v>
      </c>
      <c r="D14" s="57"/>
      <c r="E14" s="58">
        <v>84.64</v>
      </c>
      <c r="F14" s="54"/>
      <c r="G14" s="58"/>
      <c r="H14" s="51"/>
      <c r="I14" s="51"/>
      <c r="J14" s="54"/>
      <c r="K14" s="58"/>
      <c r="L14" s="54"/>
    </row>
    <row r="15" spans="1:12" ht="42" customHeight="1">
      <c r="A15" s="44">
        <v>2101101</v>
      </c>
      <c r="B15" s="44" t="s">
        <v>350</v>
      </c>
      <c r="C15" s="57">
        <f t="shared" si="0"/>
        <v>36.57</v>
      </c>
      <c r="D15" s="57"/>
      <c r="E15" s="58">
        <v>36.57</v>
      </c>
      <c r="F15" s="54"/>
      <c r="G15" s="58"/>
      <c r="H15" s="51"/>
      <c r="I15" s="51"/>
      <c r="J15" s="54"/>
      <c r="K15" s="58"/>
      <c r="L15" s="54"/>
    </row>
    <row r="16" spans="1:12" ht="42" customHeight="1">
      <c r="A16" s="44">
        <v>2101102</v>
      </c>
      <c r="B16" s="44" t="s">
        <v>351</v>
      </c>
      <c r="C16" s="57">
        <f t="shared" si="0"/>
        <v>31.31</v>
      </c>
      <c r="D16" s="57"/>
      <c r="E16" s="58">
        <v>31.31</v>
      </c>
      <c r="F16" s="54"/>
      <c r="G16" s="58"/>
      <c r="H16" s="51"/>
      <c r="I16" s="51"/>
      <c r="J16" s="54"/>
      <c r="K16" s="58"/>
      <c r="L16" s="54"/>
    </row>
    <row r="17" spans="1:12" ht="42" customHeight="1">
      <c r="A17" s="44">
        <v>2101103</v>
      </c>
      <c r="B17" s="44" t="s">
        <v>352</v>
      </c>
      <c r="C17" s="57">
        <f t="shared" si="0"/>
        <v>9.88</v>
      </c>
      <c r="D17" s="57"/>
      <c r="E17" s="58">
        <v>9.88</v>
      </c>
      <c r="F17" s="54"/>
      <c r="G17" s="58"/>
      <c r="H17" s="51"/>
      <c r="I17" s="51"/>
      <c r="J17" s="54"/>
      <c r="K17" s="58"/>
      <c r="L17" s="54"/>
    </row>
    <row r="18" spans="1:12" ht="42" customHeight="1">
      <c r="A18" s="44">
        <v>2101199</v>
      </c>
      <c r="B18" s="44" t="s">
        <v>353</v>
      </c>
      <c r="C18" s="57">
        <f t="shared" si="0"/>
        <v>6.88</v>
      </c>
      <c r="D18" s="57"/>
      <c r="E18" s="58">
        <v>6.88</v>
      </c>
      <c r="F18" s="54"/>
      <c r="G18" s="58"/>
      <c r="H18" s="51"/>
      <c r="I18" s="51"/>
      <c r="J18" s="54"/>
      <c r="K18" s="58"/>
      <c r="L18" s="54"/>
    </row>
    <row r="19" spans="1:12" ht="42" customHeight="1">
      <c r="A19" s="44">
        <v>211</v>
      </c>
      <c r="B19" s="44" t="s">
        <v>354</v>
      </c>
      <c r="C19" s="57">
        <f t="shared" si="0"/>
        <v>2315.43</v>
      </c>
      <c r="D19" s="57"/>
      <c r="E19" s="58">
        <f>E20+E23+E25+E27</f>
        <v>2315.43</v>
      </c>
      <c r="F19" s="54"/>
      <c r="G19" s="58"/>
      <c r="H19" s="51"/>
      <c r="I19" s="51"/>
      <c r="J19" s="54"/>
      <c r="K19" s="58"/>
      <c r="L19" s="54"/>
    </row>
    <row r="20" spans="1:12" ht="42" customHeight="1">
      <c r="A20" s="44">
        <v>21101</v>
      </c>
      <c r="B20" s="44" t="s">
        <v>355</v>
      </c>
      <c r="C20" s="57">
        <f t="shared" si="0"/>
        <v>953.17</v>
      </c>
      <c r="D20" s="57"/>
      <c r="E20" s="58">
        <v>953.17</v>
      </c>
      <c r="F20" s="54"/>
      <c r="G20" s="58"/>
      <c r="H20" s="51"/>
      <c r="I20" s="51"/>
      <c r="J20" s="54"/>
      <c r="K20" s="58"/>
      <c r="L20" s="54"/>
    </row>
    <row r="21" spans="1:12" ht="42" customHeight="1">
      <c r="A21" s="44">
        <v>2110101</v>
      </c>
      <c r="B21" s="44" t="s">
        <v>356</v>
      </c>
      <c r="C21" s="57">
        <f t="shared" si="0"/>
        <v>857.01</v>
      </c>
      <c r="D21" s="57"/>
      <c r="E21" s="58">
        <v>857.01</v>
      </c>
      <c r="F21" s="54"/>
      <c r="G21" s="58"/>
      <c r="H21" s="51"/>
      <c r="I21" s="51"/>
      <c r="J21" s="54"/>
      <c r="K21" s="58"/>
      <c r="L21" s="54"/>
    </row>
    <row r="22" spans="1:12" ht="42" customHeight="1">
      <c r="A22" s="44">
        <v>2110102</v>
      </c>
      <c r="B22" s="44" t="s">
        <v>357</v>
      </c>
      <c r="C22" s="57">
        <f t="shared" si="0"/>
        <v>96.16</v>
      </c>
      <c r="D22" s="57"/>
      <c r="E22" s="58">
        <v>96.16</v>
      </c>
      <c r="F22" s="54"/>
      <c r="G22" s="58"/>
      <c r="H22" s="51"/>
      <c r="I22" s="51"/>
      <c r="J22" s="54"/>
      <c r="K22" s="58"/>
      <c r="L22" s="54"/>
    </row>
    <row r="23" spans="1:12" ht="42" customHeight="1">
      <c r="A23" s="44">
        <v>21102</v>
      </c>
      <c r="B23" s="44" t="s">
        <v>358</v>
      </c>
      <c r="C23" s="57">
        <f t="shared" si="0"/>
        <v>679.76</v>
      </c>
      <c r="D23" s="57"/>
      <c r="E23" s="58">
        <v>679.76</v>
      </c>
      <c r="F23" s="54"/>
      <c r="G23" s="58"/>
      <c r="H23" s="51"/>
      <c r="I23" s="51"/>
      <c r="J23" s="54"/>
      <c r="K23" s="58"/>
      <c r="L23" s="54"/>
    </row>
    <row r="24" spans="1:12" ht="42" customHeight="1">
      <c r="A24" s="44">
        <v>2110299</v>
      </c>
      <c r="B24" s="44" t="s">
        <v>359</v>
      </c>
      <c r="C24" s="57">
        <f t="shared" si="0"/>
        <v>679.76</v>
      </c>
      <c r="D24" s="57"/>
      <c r="E24" s="58">
        <v>679.76</v>
      </c>
      <c r="F24" s="54"/>
      <c r="G24" s="58"/>
      <c r="H24" s="51"/>
      <c r="I24" s="51"/>
      <c r="J24" s="54"/>
      <c r="K24" s="58"/>
      <c r="L24" s="54"/>
    </row>
    <row r="25" spans="1:12" ht="42" customHeight="1">
      <c r="A25" s="44">
        <v>21104</v>
      </c>
      <c r="B25" s="44" t="s">
        <v>360</v>
      </c>
      <c r="C25" s="57">
        <f t="shared" si="0"/>
        <v>80</v>
      </c>
      <c r="D25" s="57"/>
      <c r="E25" s="58">
        <v>80</v>
      </c>
      <c r="F25" s="54"/>
      <c r="G25" s="58"/>
      <c r="H25" s="51"/>
      <c r="I25" s="51"/>
      <c r="J25" s="54"/>
      <c r="K25" s="58"/>
      <c r="L25" s="54"/>
    </row>
    <row r="26" spans="1:12" ht="42" customHeight="1">
      <c r="A26" s="44">
        <v>2110402</v>
      </c>
      <c r="B26" s="44" t="s">
        <v>470</v>
      </c>
      <c r="C26" s="57">
        <f t="shared" si="0"/>
        <v>80</v>
      </c>
      <c r="D26" s="57"/>
      <c r="E26" s="58">
        <v>80</v>
      </c>
      <c r="F26" s="54"/>
      <c r="G26" s="58"/>
      <c r="H26" s="51"/>
      <c r="I26" s="51"/>
      <c r="J26" s="54"/>
      <c r="K26" s="58"/>
      <c r="L26" s="54"/>
    </row>
    <row r="27" spans="1:12" ht="42" customHeight="1">
      <c r="A27" s="44">
        <v>21199</v>
      </c>
      <c r="B27" s="44" t="s">
        <v>362</v>
      </c>
      <c r="C27" s="57">
        <f t="shared" si="0"/>
        <v>602.5</v>
      </c>
      <c r="D27" s="57"/>
      <c r="E27" s="58">
        <v>602.5</v>
      </c>
      <c r="F27" s="54"/>
      <c r="G27" s="58"/>
      <c r="H27" s="51"/>
      <c r="I27" s="51"/>
      <c r="J27" s="54"/>
      <c r="K27" s="58"/>
      <c r="L27" s="54"/>
    </row>
    <row r="28" spans="1:12" ht="42" customHeight="1">
      <c r="A28" s="44">
        <v>2119999</v>
      </c>
      <c r="B28" s="44" t="s">
        <v>363</v>
      </c>
      <c r="C28" s="57">
        <f t="shared" si="0"/>
        <v>602.5</v>
      </c>
      <c r="D28" s="57"/>
      <c r="E28" s="58">
        <v>602.5</v>
      </c>
      <c r="F28" s="54"/>
      <c r="G28" s="58"/>
      <c r="H28" s="51"/>
      <c r="I28" s="51"/>
      <c r="J28" s="54"/>
      <c r="K28" s="58"/>
      <c r="L28" s="54"/>
    </row>
    <row r="29" spans="1:12" ht="42" customHeight="1">
      <c r="A29" s="44">
        <v>221</v>
      </c>
      <c r="B29" s="44" t="s">
        <v>331</v>
      </c>
      <c r="C29" s="57">
        <f t="shared" si="0"/>
        <v>84.23</v>
      </c>
      <c r="D29" s="57"/>
      <c r="E29" s="58">
        <v>84.23</v>
      </c>
      <c r="F29" s="54"/>
      <c r="G29" s="58"/>
      <c r="H29" s="51"/>
      <c r="I29" s="51"/>
      <c r="J29" s="54"/>
      <c r="K29" s="58"/>
      <c r="L29" s="54"/>
    </row>
    <row r="30" spans="1:12" ht="42" customHeight="1">
      <c r="A30" s="44">
        <v>22102</v>
      </c>
      <c r="B30" s="44" t="s">
        <v>364</v>
      </c>
      <c r="C30" s="57">
        <f t="shared" si="0"/>
        <v>84.23</v>
      </c>
      <c r="D30" s="57"/>
      <c r="E30" s="58">
        <v>84.23</v>
      </c>
      <c r="F30" s="54"/>
      <c r="G30" s="58"/>
      <c r="H30" s="51"/>
      <c r="I30" s="51"/>
      <c r="J30" s="54"/>
      <c r="K30" s="58"/>
      <c r="L30" s="54"/>
    </row>
    <row r="31" spans="1:12" ht="42" customHeight="1">
      <c r="A31" s="44">
        <v>2210201</v>
      </c>
      <c r="B31" s="44" t="s">
        <v>365</v>
      </c>
      <c r="C31" s="57">
        <f t="shared" si="0"/>
        <v>84.23</v>
      </c>
      <c r="D31" s="26"/>
      <c r="E31" s="26">
        <v>84.23</v>
      </c>
      <c r="F31" s="26"/>
      <c r="G31" s="26"/>
      <c r="H31" s="26"/>
      <c r="I31" s="26"/>
      <c r="J31" s="26"/>
      <c r="K31" s="26"/>
      <c r="L31" s="26"/>
    </row>
    <row r="32" spans="1:12" ht="21" customHeight="1">
      <c r="A32" s="33"/>
      <c r="B32" s="33"/>
      <c r="C32" s="33"/>
      <c r="D32" s="33"/>
      <c r="E32" s="33"/>
      <c r="F32" s="33"/>
      <c r="G32" s="33"/>
      <c r="H32" s="33"/>
      <c r="I32" s="33"/>
      <c r="J32" s="33"/>
      <c r="K32" s="33"/>
      <c r="L32" s="33"/>
    </row>
    <row r="33" spans="2:12" ht="21" customHeight="1">
      <c r="B33" s="33"/>
      <c r="C33" s="33"/>
      <c r="D33" s="33"/>
      <c r="E33" s="33"/>
      <c r="F33" s="33"/>
      <c r="G33" s="33"/>
      <c r="H33" s="33"/>
      <c r="I33" s="33"/>
      <c r="J33" s="33"/>
      <c r="K33" s="33"/>
      <c r="L33" s="33"/>
    </row>
    <row r="34" spans="2:12" ht="12.75" customHeight="1">
      <c r="B34" s="33"/>
      <c r="C34" s="33"/>
      <c r="D34" s="33"/>
      <c r="E34" s="33"/>
      <c r="F34" s="33"/>
      <c r="G34" s="33"/>
      <c r="H34" s="33"/>
      <c r="I34" s="33"/>
      <c r="J34" s="33"/>
      <c r="K34" s="33"/>
      <c r="L34" s="33"/>
    </row>
    <row r="35" spans="1:12" ht="12.75" customHeight="1">
      <c r="A35" s="33"/>
      <c r="B35" s="33"/>
      <c r="C35" s="33"/>
      <c r="D35" s="33"/>
      <c r="E35" s="33"/>
      <c r="F35" s="33"/>
      <c r="G35" s="33"/>
      <c r="H35" s="33"/>
      <c r="I35" s="33"/>
      <c r="J35" s="33"/>
      <c r="K35" s="33"/>
      <c r="L35" s="33"/>
    </row>
    <row r="36" spans="2:12" ht="12.75" customHeight="1">
      <c r="B36" s="33"/>
      <c r="C36" s="33"/>
      <c r="D36" s="33"/>
      <c r="F36" s="33"/>
      <c r="G36" s="33"/>
      <c r="H36" s="33"/>
      <c r="I36" s="33"/>
      <c r="J36" s="33"/>
      <c r="K36" s="33"/>
      <c r="L36" s="33"/>
    </row>
    <row r="37" spans="2:12" ht="12.75" customHeight="1">
      <c r="B37" s="33"/>
      <c r="C37" s="33"/>
      <c r="I37" s="33"/>
      <c r="J37" s="33"/>
      <c r="K37" s="33"/>
      <c r="L37" s="33"/>
    </row>
    <row r="38" spans="2:11" ht="12.75" customHeight="1">
      <c r="B38" s="33"/>
      <c r="J38" s="33"/>
      <c r="K38" s="33"/>
    </row>
    <row r="39" spans="2:12" ht="12.75" customHeight="1">
      <c r="B39" s="33"/>
      <c r="J39" s="33"/>
      <c r="K39" s="33"/>
      <c r="L39" s="33"/>
    </row>
    <row r="40" spans="2:10" ht="12.75" customHeight="1">
      <c r="B40" s="33"/>
      <c r="E40" s="33"/>
      <c r="J40" s="33"/>
    </row>
    <row r="41" spans="2:10" ht="12.75" customHeight="1">
      <c r="B41" s="33"/>
      <c r="I41" s="33"/>
      <c r="J41" s="33"/>
    </row>
    <row r="42" spans="2:9" ht="12.75" customHeight="1">
      <c r="B42" s="33"/>
      <c r="I42" s="33"/>
    </row>
    <row r="43" spans="2:11" ht="12.75" customHeight="1">
      <c r="B43" s="33"/>
      <c r="I43" s="33"/>
      <c r="K43" s="33"/>
    </row>
    <row r="44" ht="12.75" customHeight="1">
      <c r="B44" s="33"/>
    </row>
    <row r="45" spans="2:6" ht="12.75" customHeight="1">
      <c r="B45" s="33"/>
      <c r="C45" s="33"/>
      <c r="F45" s="33"/>
    </row>
    <row r="46" ht="12.75" customHeight="1">
      <c r="B46" s="33"/>
    </row>
    <row r="47" spans="2:4" ht="12.75" customHeight="1">
      <c r="B47" s="33"/>
      <c r="C47" s="33"/>
      <c r="D47" s="33"/>
    </row>
    <row r="48" spans="2:11" ht="12.75" customHeight="1">
      <c r="B48" s="33"/>
      <c r="K48" s="33"/>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showGridLines="0" showZeros="0" zoomScalePageLayoutView="0" workbookViewId="0" topLeftCell="A1">
      <selection activeCell="A1" sqref="A1:IV16384"/>
    </sheetView>
  </sheetViews>
  <sheetFormatPr defaultColWidth="6.875" defaultRowHeight="12.75" customHeight="1"/>
  <cols>
    <col min="1" max="1" width="17.125" style="31" customWidth="1"/>
    <col min="2" max="2" width="29.00390625" style="31" customWidth="1"/>
    <col min="3" max="6" width="18.00390625" style="31" customWidth="1"/>
    <col min="7" max="7" width="19.50390625" style="31" customWidth="1"/>
    <col min="8" max="8" width="21.00390625" style="31" customWidth="1"/>
    <col min="9" max="16384" width="6.875" style="31" customWidth="1"/>
  </cols>
  <sheetData>
    <row r="1" spans="1:2" ht="19.5" customHeight="1">
      <c r="A1" s="32" t="s">
        <v>471</v>
      </c>
      <c r="B1" s="33"/>
    </row>
    <row r="2" spans="1:8" ht="44.25" customHeight="1">
      <c r="A2" s="180" t="s">
        <v>472</v>
      </c>
      <c r="B2" s="180"/>
      <c r="C2" s="180"/>
      <c r="D2" s="180"/>
      <c r="E2" s="180"/>
      <c r="F2" s="180"/>
      <c r="G2" s="180"/>
      <c r="H2" s="180"/>
    </row>
    <row r="3" spans="1:8" ht="19.5" customHeight="1">
      <c r="A3" s="34"/>
      <c r="B3" s="35"/>
      <c r="C3" s="36"/>
      <c r="D3" s="36"/>
      <c r="E3" s="36"/>
      <c r="F3" s="36"/>
      <c r="G3" s="36"/>
      <c r="H3" s="37"/>
    </row>
    <row r="4" spans="1:8" ht="25.5" customHeight="1">
      <c r="A4" s="38"/>
      <c r="B4" s="39"/>
      <c r="C4" s="38"/>
      <c r="D4" s="38"/>
      <c r="E4" s="38"/>
      <c r="F4" s="38"/>
      <c r="G4" s="38"/>
      <c r="H4" s="40" t="s">
        <v>313</v>
      </c>
    </row>
    <row r="5" spans="1:8" ht="29.25" customHeight="1">
      <c r="A5" s="26" t="s">
        <v>339</v>
      </c>
      <c r="B5" s="26" t="s">
        <v>340</v>
      </c>
      <c r="C5" s="26" t="s">
        <v>318</v>
      </c>
      <c r="D5" s="26" t="s">
        <v>342</v>
      </c>
      <c r="E5" s="26" t="s">
        <v>343</v>
      </c>
      <c r="F5" s="26" t="s">
        <v>473</v>
      </c>
      <c r="G5" s="26" t="s">
        <v>474</v>
      </c>
      <c r="H5" s="26" t="s">
        <v>475</v>
      </c>
    </row>
    <row r="6" spans="1:8" ht="29.25" customHeight="1">
      <c r="A6" s="41"/>
      <c r="B6" s="41" t="s">
        <v>318</v>
      </c>
      <c r="C6" s="42">
        <f>C7+C12+C18+C28</f>
        <v>2688.5499999999997</v>
      </c>
      <c r="D6" s="26">
        <f>D7+D12+D18+D28</f>
        <v>1909.8899999999999</v>
      </c>
      <c r="E6" s="42">
        <f>E7+E12+E18+E28</f>
        <v>778.66</v>
      </c>
      <c r="F6" s="43"/>
      <c r="G6" s="43"/>
      <c r="H6" s="43"/>
    </row>
    <row r="7" spans="1:8" ht="29.25" customHeight="1">
      <c r="A7" s="44">
        <v>208</v>
      </c>
      <c r="B7" s="44" t="s">
        <v>325</v>
      </c>
      <c r="C7" s="41">
        <f aca="true" t="shared" si="0" ref="C7:C30">D7+E7</f>
        <v>204.25</v>
      </c>
      <c r="D7" s="41">
        <v>204.25</v>
      </c>
      <c r="E7" s="45"/>
      <c r="F7" s="43"/>
      <c r="G7" s="43"/>
      <c r="H7" s="43"/>
    </row>
    <row r="8" spans="1:8" ht="29.25" customHeight="1">
      <c r="A8" s="44">
        <v>20805</v>
      </c>
      <c r="B8" s="44" t="s">
        <v>344</v>
      </c>
      <c r="C8" s="41">
        <f t="shared" si="0"/>
        <v>204.25</v>
      </c>
      <c r="D8" s="41">
        <v>204.25</v>
      </c>
      <c r="E8" s="45"/>
      <c r="F8" s="43"/>
      <c r="G8" s="43"/>
      <c r="H8" s="43"/>
    </row>
    <row r="9" spans="1:8" ht="29.25" customHeight="1">
      <c r="A9" s="44">
        <v>2080505</v>
      </c>
      <c r="B9" s="44" t="s">
        <v>345</v>
      </c>
      <c r="C9" s="41">
        <f t="shared" si="0"/>
        <v>112.31</v>
      </c>
      <c r="D9" s="41">
        <v>112.31</v>
      </c>
      <c r="E9" s="45"/>
      <c r="F9" s="43"/>
      <c r="G9" s="43"/>
      <c r="H9" s="43"/>
    </row>
    <row r="10" spans="1:8" ht="29.25" customHeight="1">
      <c r="A10" s="44">
        <v>2080506</v>
      </c>
      <c r="B10" s="44" t="s">
        <v>346</v>
      </c>
      <c r="C10" s="41">
        <f t="shared" si="0"/>
        <v>56.15</v>
      </c>
      <c r="D10" s="41">
        <v>56.15</v>
      </c>
      <c r="E10" s="45"/>
      <c r="F10" s="43"/>
      <c r="G10" s="43"/>
      <c r="H10" s="43"/>
    </row>
    <row r="11" spans="1:8" ht="29.25" customHeight="1">
      <c r="A11" s="44">
        <v>2080599</v>
      </c>
      <c r="B11" s="46" t="s">
        <v>469</v>
      </c>
      <c r="C11" s="41">
        <f t="shared" si="0"/>
        <v>35.79</v>
      </c>
      <c r="D11" s="41">
        <v>35.79</v>
      </c>
      <c r="E11" s="45"/>
      <c r="F11" s="43"/>
      <c r="G11" s="43"/>
      <c r="H11" s="43"/>
    </row>
    <row r="12" spans="1:8" ht="29.25" customHeight="1">
      <c r="A12" s="44">
        <v>210</v>
      </c>
      <c r="B12" s="44" t="s">
        <v>348</v>
      </c>
      <c r="C12" s="41">
        <f t="shared" si="0"/>
        <v>84.64</v>
      </c>
      <c r="D12" s="41">
        <v>84.64</v>
      </c>
      <c r="E12" s="45"/>
      <c r="F12" s="43"/>
      <c r="G12" s="43"/>
      <c r="H12" s="43"/>
    </row>
    <row r="13" spans="1:8" ht="29.25" customHeight="1">
      <c r="A13" s="44">
        <v>21011</v>
      </c>
      <c r="B13" s="44" t="s">
        <v>349</v>
      </c>
      <c r="C13" s="41">
        <f t="shared" si="0"/>
        <v>84.64</v>
      </c>
      <c r="D13" s="41">
        <v>84.64</v>
      </c>
      <c r="E13" s="45"/>
      <c r="F13" s="43"/>
      <c r="G13" s="43"/>
      <c r="H13" s="43"/>
    </row>
    <row r="14" spans="1:8" ht="29.25" customHeight="1">
      <c r="A14" s="44">
        <v>2101101</v>
      </c>
      <c r="B14" s="44" t="s">
        <v>350</v>
      </c>
      <c r="C14" s="41">
        <f t="shared" si="0"/>
        <v>36.57</v>
      </c>
      <c r="D14" s="41">
        <v>36.57</v>
      </c>
      <c r="E14" s="45"/>
      <c r="F14" s="43"/>
      <c r="G14" s="43"/>
      <c r="H14" s="43"/>
    </row>
    <row r="15" spans="1:8" ht="29.25" customHeight="1">
      <c r="A15" s="44">
        <v>2101102</v>
      </c>
      <c r="B15" s="44" t="s">
        <v>351</v>
      </c>
      <c r="C15" s="41">
        <f t="shared" si="0"/>
        <v>31.31</v>
      </c>
      <c r="D15" s="41">
        <v>31.31</v>
      </c>
      <c r="E15" s="45"/>
      <c r="F15" s="43"/>
      <c r="G15" s="43"/>
      <c r="H15" s="43"/>
    </row>
    <row r="16" spans="1:8" ht="29.25" customHeight="1">
      <c r="A16" s="44">
        <v>2101103</v>
      </c>
      <c r="B16" s="44" t="s">
        <v>352</v>
      </c>
      <c r="C16" s="41">
        <f t="shared" si="0"/>
        <v>9.88</v>
      </c>
      <c r="D16" s="41">
        <v>9.88</v>
      </c>
      <c r="E16" s="45"/>
      <c r="F16" s="43"/>
      <c r="G16" s="43"/>
      <c r="H16" s="43"/>
    </row>
    <row r="17" spans="1:8" ht="29.25" customHeight="1">
      <c r="A17" s="44">
        <v>2101199</v>
      </c>
      <c r="B17" s="44" t="s">
        <v>353</v>
      </c>
      <c r="C17" s="41">
        <f t="shared" si="0"/>
        <v>6.88</v>
      </c>
      <c r="D17" s="41">
        <v>6.88</v>
      </c>
      <c r="E17" s="45"/>
      <c r="F17" s="43"/>
      <c r="G17" s="43"/>
      <c r="H17" s="43"/>
    </row>
    <row r="18" spans="1:8" ht="29.25" customHeight="1">
      <c r="A18" s="44">
        <v>211</v>
      </c>
      <c r="B18" s="44" t="s">
        <v>354</v>
      </c>
      <c r="C18" s="41">
        <f t="shared" si="0"/>
        <v>2315.43</v>
      </c>
      <c r="D18" s="41">
        <f>D19+D22+D24+D26</f>
        <v>1536.77</v>
      </c>
      <c r="E18" s="45">
        <f>E19+E22+E24+E26</f>
        <v>778.66</v>
      </c>
      <c r="F18" s="43"/>
      <c r="G18" s="43"/>
      <c r="H18" s="43"/>
    </row>
    <row r="19" spans="1:8" ht="29.25" customHeight="1">
      <c r="A19" s="44">
        <v>21101</v>
      </c>
      <c r="B19" s="44" t="s">
        <v>355</v>
      </c>
      <c r="C19" s="41">
        <f t="shared" si="0"/>
        <v>953.17</v>
      </c>
      <c r="D19" s="41">
        <v>857.01</v>
      </c>
      <c r="E19" s="45">
        <v>96.16</v>
      </c>
      <c r="F19" s="43"/>
      <c r="G19" s="43"/>
      <c r="H19" s="43"/>
    </row>
    <row r="20" spans="1:8" ht="29.25" customHeight="1">
      <c r="A20" s="44">
        <v>2110101</v>
      </c>
      <c r="B20" s="44" t="s">
        <v>356</v>
      </c>
      <c r="C20" s="41">
        <f t="shared" si="0"/>
        <v>857.01</v>
      </c>
      <c r="D20" s="41">
        <v>857.01</v>
      </c>
      <c r="E20" s="45"/>
      <c r="F20" s="43"/>
      <c r="G20" s="43"/>
      <c r="H20" s="43"/>
    </row>
    <row r="21" spans="1:8" ht="29.25" customHeight="1">
      <c r="A21" s="44">
        <v>2110102</v>
      </c>
      <c r="B21" s="44" t="s">
        <v>357</v>
      </c>
      <c r="C21" s="41">
        <f t="shared" si="0"/>
        <v>96.16</v>
      </c>
      <c r="D21" s="41"/>
      <c r="E21" s="45">
        <v>96.16</v>
      </c>
      <c r="F21" s="43"/>
      <c r="G21" s="43"/>
      <c r="H21" s="43"/>
    </row>
    <row r="22" spans="1:8" ht="29.25" customHeight="1">
      <c r="A22" s="44">
        <v>21102</v>
      </c>
      <c r="B22" s="44" t="s">
        <v>358</v>
      </c>
      <c r="C22" s="41">
        <f t="shared" si="0"/>
        <v>679.76</v>
      </c>
      <c r="D22" s="41">
        <v>679.76</v>
      </c>
      <c r="E22" s="45"/>
      <c r="F22" s="43"/>
      <c r="G22" s="43"/>
      <c r="H22" s="43"/>
    </row>
    <row r="23" spans="1:8" ht="29.25" customHeight="1">
      <c r="A23" s="44">
        <v>2110299</v>
      </c>
      <c r="B23" s="44" t="s">
        <v>359</v>
      </c>
      <c r="C23" s="41">
        <f t="shared" si="0"/>
        <v>679.76</v>
      </c>
      <c r="D23" s="41">
        <v>679.76</v>
      </c>
      <c r="E23" s="45"/>
      <c r="F23" s="43"/>
      <c r="G23" s="43"/>
      <c r="H23" s="43"/>
    </row>
    <row r="24" spans="1:8" ht="29.25" customHeight="1">
      <c r="A24" s="44">
        <v>21104</v>
      </c>
      <c r="B24" s="44" t="s">
        <v>476</v>
      </c>
      <c r="C24" s="41">
        <f t="shared" si="0"/>
        <v>80</v>
      </c>
      <c r="D24" s="41"/>
      <c r="E24" s="45">
        <v>80</v>
      </c>
      <c r="F24" s="43"/>
      <c r="G24" s="43"/>
      <c r="H24" s="43"/>
    </row>
    <row r="25" spans="1:8" ht="29.25" customHeight="1">
      <c r="A25" s="44">
        <v>2110402</v>
      </c>
      <c r="B25" s="44" t="s">
        <v>477</v>
      </c>
      <c r="C25" s="41">
        <f t="shared" si="0"/>
        <v>80</v>
      </c>
      <c r="D25" s="41"/>
      <c r="E25" s="45">
        <v>80</v>
      </c>
      <c r="F25" s="43"/>
      <c r="G25" s="43"/>
      <c r="H25" s="43"/>
    </row>
    <row r="26" spans="1:8" ht="29.25" customHeight="1">
      <c r="A26" s="44">
        <v>21199</v>
      </c>
      <c r="B26" s="44" t="s">
        <v>362</v>
      </c>
      <c r="C26" s="41">
        <f t="shared" si="0"/>
        <v>602.5</v>
      </c>
      <c r="D26" s="41"/>
      <c r="E26" s="45">
        <v>602.5</v>
      </c>
      <c r="F26" s="43"/>
      <c r="G26" s="43"/>
      <c r="H26" s="43"/>
    </row>
    <row r="27" spans="1:8" ht="29.25" customHeight="1">
      <c r="A27" s="44">
        <v>2119999</v>
      </c>
      <c r="B27" s="44" t="s">
        <v>363</v>
      </c>
      <c r="C27" s="41">
        <f t="shared" si="0"/>
        <v>602.5</v>
      </c>
      <c r="D27" s="41"/>
      <c r="E27" s="45">
        <v>602.5</v>
      </c>
      <c r="F27" s="43"/>
      <c r="G27" s="43"/>
      <c r="H27" s="43"/>
    </row>
    <row r="28" spans="1:8" ht="29.25" customHeight="1">
      <c r="A28" s="44">
        <v>221</v>
      </c>
      <c r="B28" s="44" t="s">
        <v>331</v>
      </c>
      <c r="C28" s="41">
        <f t="shared" si="0"/>
        <v>84.23</v>
      </c>
      <c r="D28" s="41">
        <v>84.23</v>
      </c>
      <c r="E28" s="45"/>
      <c r="F28" s="43"/>
      <c r="G28" s="43"/>
      <c r="H28" s="43"/>
    </row>
    <row r="29" spans="1:8" ht="29.25" customHeight="1">
      <c r="A29" s="44">
        <v>22102</v>
      </c>
      <c r="B29" s="44" t="s">
        <v>364</v>
      </c>
      <c r="C29" s="41">
        <f t="shared" si="0"/>
        <v>84.23</v>
      </c>
      <c r="D29" s="41">
        <v>84.23</v>
      </c>
      <c r="E29" s="45"/>
      <c r="F29" s="43"/>
      <c r="G29" s="43"/>
      <c r="H29" s="43"/>
    </row>
    <row r="30" spans="1:8" ht="29.25" customHeight="1">
      <c r="A30" s="44">
        <v>2210201</v>
      </c>
      <c r="B30" s="44" t="s">
        <v>365</v>
      </c>
      <c r="C30" s="41">
        <f t="shared" si="0"/>
        <v>84.23</v>
      </c>
      <c r="D30" s="41">
        <v>84.23</v>
      </c>
      <c r="E30" s="45"/>
      <c r="F30" s="43"/>
      <c r="G30" s="43"/>
      <c r="H30" s="43"/>
    </row>
    <row r="31" spans="1:8" ht="18.75" customHeight="1">
      <c r="A31" s="33"/>
      <c r="B31" s="33"/>
      <c r="C31" s="33"/>
      <c r="D31" s="33"/>
      <c r="E31" s="33"/>
      <c r="F31" s="33"/>
      <c r="G31" s="33"/>
      <c r="H31" s="33"/>
    </row>
    <row r="32" spans="1:8" ht="18.75" customHeight="1">
      <c r="A32" s="33"/>
      <c r="B32" s="33"/>
      <c r="C32" s="33"/>
      <c r="D32" s="33"/>
      <c r="E32" s="33"/>
      <c r="F32" s="33"/>
      <c r="G32" s="33"/>
      <c r="H32" s="33"/>
    </row>
    <row r="33" spans="1:8" ht="12.75" customHeight="1">
      <c r="A33" s="33"/>
      <c r="B33" s="33"/>
      <c r="D33" s="33"/>
      <c r="E33" s="33"/>
      <c r="F33" s="33"/>
      <c r="G33" s="33"/>
      <c r="H33" s="33"/>
    </row>
    <row r="34" spans="1:9" ht="12.75" customHeight="1">
      <c r="A34" s="33"/>
      <c r="B34" s="33"/>
      <c r="D34" s="33"/>
      <c r="E34" s="33"/>
      <c r="F34" s="33"/>
      <c r="G34" s="33"/>
      <c r="H34" s="33"/>
      <c r="I34" s="33"/>
    </row>
    <row r="35" spans="1:8" ht="12.75" customHeight="1">
      <c r="A35" s="33"/>
      <c r="B35" s="33"/>
      <c r="D35" s="33"/>
      <c r="E35" s="33"/>
      <c r="F35" s="33"/>
      <c r="G35" s="33"/>
      <c r="H35" s="33"/>
    </row>
    <row r="36" spans="1:7" ht="12.75" customHeight="1">
      <c r="A36" s="33"/>
      <c r="B36" s="33"/>
      <c r="D36" s="33"/>
      <c r="E36" s="33"/>
      <c r="F36" s="33"/>
      <c r="G36" s="33"/>
    </row>
    <row r="37" spans="1:9" ht="12.75" customHeight="1">
      <c r="A37" s="33"/>
      <c r="B37" s="33"/>
      <c r="C37" s="33"/>
      <c r="D37" s="33"/>
      <c r="E37" s="33"/>
      <c r="F37" s="33"/>
      <c r="G37" s="33"/>
      <c r="I37" s="33"/>
    </row>
    <row r="38" spans="2:8" ht="12.75" customHeight="1">
      <c r="B38" s="33"/>
      <c r="F38" s="33"/>
      <c r="G38" s="33"/>
      <c r="H38" s="33"/>
    </row>
    <row r="39" spans="1:7" ht="12.75" customHeight="1">
      <c r="A39" s="33"/>
      <c r="B39" s="33"/>
      <c r="F39" s="33"/>
      <c r="G39" s="33"/>
    </row>
    <row r="40" spans="2:6" ht="12.75" customHeight="1">
      <c r="B40" s="33"/>
      <c r="F40" s="33"/>
    </row>
    <row r="41" spans="1:8" ht="12.75" customHeight="1">
      <c r="A41" s="33"/>
      <c r="B41" s="33"/>
      <c r="H41" s="33"/>
    </row>
    <row r="42" spans="1:5" ht="12.75" customHeight="1">
      <c r="A42" s="33"/>
      <c r="B42" s="33"/>
      <c r="E42" s="33"/>
    </row>
    <row r="43" spans="3:6" ht="12.75" customHeight="1">
      <c r="C43" s="33"/>
      <c r="F43" s="33"/>
    </row>
    <row r="44" ht="12.75" customHeight="1">
      <c r="B44" s="33"/>
    </row>
    <row r="45" ht="12.75" customHeight="1">
      <c r="B45" s="33"/>
    </row>
    <row r="46" ht="12.75" customHeight="1">
      <c r="G46" s="33"/>
    </row>
    <row r="47" ht="12.75" customHeight="1">
      <c r="B47" s="33"/>
    </row>
    <row r="48" spans="3:7" ht="12.75" customHeight="1">
      <c r="C48" s="33"/>
      <c r="G48" s="3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2023-10-17T09:02:05Z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