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913" firstSheet="3"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一般公共预算支出-无上年数'!$A$1:$E$9</definedName>
    <definedName name="_xlnm.Print_Area" localSheetId="3">'3 一般公共预算财政基本支出'!$A$1:$E$37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<sst xmlns="http://schemas.openxmlformats.org/spreadsheetml/2006/main" count="1454" uniqueCount="563">
  <si>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</si>
  <si>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</si>
  <si>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</si>
  <si>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</si>
  <si>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</si>
  <si>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</si>
  <si>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</si>
  <si>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</si>
  <si>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</si>
  <si>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</si>
  <si>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</si>
  <si>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</si>
  <si>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</si>
  <si>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</si>
  <si>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</si>
  <si>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</si>
  <si>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</si>
  <si>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</si>
  <si>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</si>
  <si>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</si>
  <si>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</si>
  <si>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</si>
  <si>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</si>
  <si>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</si>
  <si>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</si>
  <si>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</si>
  <si>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</si>
  <si>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</si>
  <si>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</si>
  <si>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</si>
  <si>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</si>
  <si>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</si>
  <si>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</si>
  <si>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</si>
  <si>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</si>
  <si>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</si>
  <si>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</si>
  <si>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</si>
  <si>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</si>
  <si>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</si>
  <si>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</si>
  <si>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</si>
  <si>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</si>
  <si>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</si>
  <si>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</si>
  <si>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</si>
  <si>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</si>
  <si>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</si>
  <si>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</si>
  <si>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</si>
  <si>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</si>
  <si>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</si>
  <si>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</si>
  <si>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</si>
  <si>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</si>
  <si>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</si>
  <si>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</si>
  <si>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</si>
  <si>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</si>
  <si>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</si>
  <si>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</si>
  <si>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</si>
  <si>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</si>
  <si>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</si>
  <si>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</si>
  <si>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</si>
  <si>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</si>
  <si>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</si>
  <si>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</si>
  <si>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</si>
  <si>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</si>
  <si>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</si>
  <si>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</si>
  <si>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</si>
  <si>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</si>
  <si>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</si>
  <si>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</si>
  <si>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</si>
  <si>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</si>
  <si>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</si>
  <si>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</si>
  <si>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</si>
  <si>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</si>
  <si>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</si>
  <si>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</si>
  <si>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</si>
  <si>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</si>
  <si>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</si>
  <si>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</si>
  <si>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</si>
  <si>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</si>
  <si>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</si>
  <si>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</si>
  <si>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</si>
  <si>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</si>
  <si>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</si>
  <si>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</si>
  <si>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</si>
  <si>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</si>
  <si>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</si>
  <si>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</si>
  <si>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</si>
  <si>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</si>
  <si>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</si>
  <si>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</si>
  <si>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</si>
  <si>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</si>
  <si>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</si>
  <si>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</si>
  <si>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</si>
  <si>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</si>
  <si>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</si>
  <si>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</si>
  <si>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</si>
  <si>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</si>
  <si>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</si>
  <si>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</si>
  <si>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</si>
  <si>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</si>
  <si>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</si>
  <si>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</si>
  <si>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</si>
  <si>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</si>
  <si>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</si>
  <si>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</si>
  <si>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</si>
  <si>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</si>
  <si>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</si>
  <si>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</si>
  <si>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</si>
  <si>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</si>
  <si>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</si>
  <si>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</si>
  <si>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</si>
  <si>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</si>
  <si>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</si>
  <si>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</si>
  <si>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</si>
  <si>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</si>
  <si>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</si>
  <si>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</si>
  <si>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</si>
  <si>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</si>
  <si>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</si>
  <si>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</si>
  <si>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</si>
  <si>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</si>
  <si>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</si>
  <si>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</si>
  <si>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</si>
  <si>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</si>
  <si>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</si>
  <si>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</si>
  <si>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</si>
  <si>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</si>
  <si>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</si>
  <si>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</si>
  <si>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</si>
  <si>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</si>
  <si>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</si>
  <si>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</si>
  <si>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</si>
  <si>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</si>
  <si>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</si>
  <si>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</si>
  <si>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</si>
  <si>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</si>
  <si>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</si>
  <si>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</si>
  <si>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</si>
  <si>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</si>
  <si>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</si>
  <si>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</si>
  <si>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</si>
  <si>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</si>
  <si>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</si>
  <si>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</si>
  <si>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</si>
  <si>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</si>
  <si>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</si>
  <si>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</si>
  <si>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</si>
  <si>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</si>
  <si>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</si>
  <si>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</si>
  <si>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</si>
  <si>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</si>
  <si>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</si>
  <si>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</si>
  <si>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</si>
  <si>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</si>
  <si>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</si>
  <si>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</si>
  <si>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</si>
  <si>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</si>
  <si>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</si>
  <si>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</si>
  <si>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</si>
  <si>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</si>
  <si>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</si>
  <si>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</si>
  <si>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</si>
  <si>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</si>
  <si>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</si>
  <si>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</si>
  <si>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</si>
  <si>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</si>
  <si>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</si>
  <si>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</si>
  <si>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</si>
  <si>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</si>
  <si>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</si>
  <si>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</si>
  <si>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</si>
  <si>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</si>
  <si>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</si>
  <si>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</si>
  <si>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</si>
  <si>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</si>
  <si>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</si>
  <si>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</si>
  <si>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</si>
  <si>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</si>
  <si>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</si>
  <si>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</si>
  <si>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</si>
  <si>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</si>
  <si>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</si>
  <si>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</si>
  <si>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</si>
  <si>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</si>
  <si>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</si>
  <si>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</si>
  <si>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</si>
  <si>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</si>
  <si>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</si>
  <si>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</si>
  <si>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</si>
  <si>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</si>
  <si>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</si>
  <si>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</si>
  <si>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</si>
  <si>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</si>
  <si>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</si>
  <si>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</si>
  <si>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</si>
  <si>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</si>
  <si>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</si>
  <si>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</si>
  <si>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</si>
  <si>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</si>
  <si>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</si>
  <si>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</si>
  <si>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</si>
  <si>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</si>
  <si>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</si>
  <si>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</si>
  <si>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</si>
  <si>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</si>
  <si>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</si>
  <si>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</si>
  <si>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</si>
  <si>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</si>
  <si>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</si>
  <si>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</si>
  <si>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</si>
  <si>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</si>
  <si>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</si>
  <si>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</si>
  <si>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</si>
  <si>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</si>
  <si>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</si>
  <si>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</si>
  <si>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</si>
  <si>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</si>
  <si>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</si>
  <si>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</si>
  <si>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</si>
  <si>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</si>
  <si>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</si>
  <si>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</si>
  <si>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</si>
  <si>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</si>
  <si>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</si>
  <si>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</si>
  <si>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</si>
  <si>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</si>
  <si>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</si>
  <si>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</si>
  <si>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</si>
  <si>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</si>
  <si>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</si>
  <si>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</si>
  <si>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</si>
  <si>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</si>
  <si>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</si>
  <si>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</si>
  <si>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</si>
  <si>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</si>
  <si>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</si>
  <si>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</si>
  <si>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</si>
  <si>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</si>
  <si>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</si>
  <si>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</si>
  <si>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</si>
  <si>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</si>
  <si>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</si>
  <si>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</si>
  <si>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</si>
  <si>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</si>
  <si>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</si>
  <si>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</si>
  <si>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</si>
  <si>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</si>
  <si>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</si>
  <si>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</si>
  <si>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</si>
  <si>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</si>
  <si>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</si>
  <si>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</si>
  <si>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</si>
  <si>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</si>
  <si>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</si>
  <si>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</si>
  <si>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</si>
  <si>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</si>
  <si>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</si>
  <si>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</si>
  <si>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</si>
  <si>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</si>
  <si>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</si>
  <si>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</si>
  <si>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</si>
  <si>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</si>
  <si>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</si>
  <si>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</si>
  <si>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</si>
  <si>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</si>
  <si>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</si>
  <si>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</si>
  <si>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</si>
  <si>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</si>
  <si>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</si>
  <si>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</si>
  <si>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</si>
  <si>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</si>
  <si>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</si>
  <si>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</si>
  <si>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</si>
  <si>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</si>
  <si>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</si>
  <si>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</si>
  <si>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</si>
  <si>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</si>
  <si>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</si>
  <si>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</si>
  <si>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</si>
  <si>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</si>
  <si>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</si>
  <si>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</si>
  <si>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</si>
  <si>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</si>
  <si>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</si>
  <si>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</si>
  <si>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</si>
  <si>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</si>
  <si>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</si>
  <si>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</si>
  <si>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</si>
  <si>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</si>
  <si>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</si>
  <si>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</si>
  <si>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</si>
  <si>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</si>
  <si>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</si>
  <si>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</si>
  <si>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</si>
  <si>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</si>
  <si>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</si>
  <si>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</si>
  <si>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</si>
  <si>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</si>
  <si>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</si>
  <si>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</si>
  <si>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</si>
  <si>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</si>
  <si>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</si>
  <si>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</si>
  <si>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</si>
  <si>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</si>
  <si>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</si>
  <si>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</si>
  <si>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</si>
  <si>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303</t>
  </si>
  <si>
    <t>对个人和家庭的补助</t>
  </si>
  <si>
    <t xml:space="preserve">  30309</t>
  </si>
  <si>
    <t xml:space="preserve">  奖励金</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</si>
  <si>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</si>
  <si>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</si>
  <si>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</si>
  <si>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</si>
  <si>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</si>
  <si>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</si>
  <si>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</si>
  <si>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</si>
  <si>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</si>
  <si>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</si>
  <si>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</si>
  <si>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</si>
  <si>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</si>
  <si>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</si>
  <si>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</si>
  <si>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</si>
  <si>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</si>
  <si>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</si>
  <si>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</si>
  <si>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</si>
  <si>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</si>
  <si>
    <t>工程类</t>
  </si>
  <si>
    <t>服务类</t>
  </si>
  <si>
    <t>货物类</t>
  </si>
  <si>
    <t>项目</t>
  </si>
  <si>
    <t>单位：万元</t>
  </si>
  <si>
    <t>事业收入预算</t>
  </si>
  <si>
    <t>事业单位经营收入预算</t>
  </si>
  <si>
    <t>其他收入预算</t>
  </si>
  <si>
    <t>非教育收费收入预算</t>
  </si>
  <si>
    <t>教育收费收预算入</t>
  </si>
  <si>
    <t>教育收费收入预算</t>
  </si>
  <si>
    <t>2021年预算数</t>
  </si>
  <si>
    <t>2021年基本支出</t>
  </si>
  <si>
    <t>2020年预算数</t>
  </si>
  <si>
    <t>附件3-4</t>
  </si>
  <si>
    <t>XXXXX（单位全称）一般公共预算“三公”经费支出表</t>
  </si>
  <si>
    <t>附件3-1</t>
  </si>
  <si>
    <t>附件3-2</t>
  </si>
  <si>
    <t>附件3-3</t>
  </si>
  <si>
    <t>附件3-4</t>
  </si>
  <si>
    <t>附件3-5</t>
  </si>
  <si>
    <t>附件3-6</t>
  </si>
  <si>
    <t>附件3-7</t>
  </si>
  <si>
    <t>附件3-8</t>
  </si>
  <si>
    <t>附件3-9</t>
  </si>
  <si>
    <t>附件3-11</t>
  </si>
  <si>
    <t>备注：本表反映2022年当年一般公共预算财政拨款支出情况。</t>
  </si>
  <si>
    <t>2022年预算数</t>
  </si>
  <si>
    <t>2022年财政资金项目支出绩效目标表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</si>
  <si>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</si>
  <si>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</si>
  <si>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</si>
  <si>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</si>
  <si>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</si>
  <si>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</si>
  <si>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</si>
  <si>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</si>
  <si>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</si>
  <si>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</si>
  <si>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</si>
  <si>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</si>
  <si>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</si>
  <si>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</si>
  <si>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</si>
  <si>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一级指标</t>
  </si>
  <si>
    <t>二级指标</t>
  </si>
  <si>
    <t xml:space="preserve">三级指标 </t>
  </si>
  <si>
    <t>指标性质</t>
  </si>
  <si>
    <t>指标值</t>
  </si>
  <si>
    <t>度量单位</t>
  </si>
  <si>
    <t>权重</t>
  </si>
  <si>
    <t>（    2022  年度）</t>
  </si>
  <si>
    <t>预算部门：</t>
  </si>
  <si>
    <t>总体资金情况（元）</t>
  </si>
  <si>
    <t>预算支出总额</t>
  </si>
  <si>
    <t>财政拨款</t>
  </si>
  <si>
    <t>专户资金</t>
  </si>
  <si>
    <t>单位资金</t>
  </si>
  <si>
    <t>部
门
整
体
绩
效
情
况</t>
  </si>
  <si>
    <t>整体绩效目标</t>
  </si>
  <si>
    <t xml:space="preserve"> 三级指标</t>
  </si>
  <si>
    <t>绩效指标性质</t>
  </si>
  <si>
    <t>绩效指标值</t>
  </si>
  <si>
    <t>绩效度量单位</t>
  </si>
  <si>
    <t>其他说明</t>
  </si>
  <si>
    <t/>
  </si>
  <si>
    <t>取数时点：</t>
  </si>
  <si>
    <t>重庆市綦江区信访投诉受理中心财政拨款收支总表</t>
  </si>
  <si>
    <t>重庆市綦江区信访投诉受理中心一般公共预算财政拨款支出预算表</t>
  </si>
  <si>
    <t>重庆市綦江区信访投诉受理中心一般公共预算财政拨款基本支出预算表</t>
  </si>
  <si>
    <t>重庆市綦江区信访投诉受理中心一般公共预算“三公”经费支出表</t>
  </si>
  <si>
    <t>重庆市綦江区信访投诉受理中心政府性基金预算支出表</t>
  </si>
  <si>
    <t>重庆市綦江区信访投诉受理中心部门收支总表</t>
  </si>
  <si>
    <t>重庆市綦江区信访投诉受理中心部门收入总表</t>
  </si>
  <si>
    <t>重庆市綦江区信访投诉受理中心部门支出总表</t>
  </si>
  <si>
    <t>重庆市綦江区信访投诉受理中心政府采购预算明细表</t>
  </si>
  <si>
    <t>一般公共服务支出</t>
  </si>
  <si>
    <r>
      <rPr>
        <sz val="12"/>
        <color indexed="63"/>
        <rFont val="Times New Roman"/>
        <family val="1"/>
      </rPr>
      <t xml:space="preserve">  </t>
    </r>
    <r>
      <rPr>
        <sz val="12"/>
        <color indexed="63"/>
        <rFont val="宋体"/>
        <family val="0"/>
      </rPr>
      <t>政府办公厅（室）及相关机构事务</t>
    </r>
  </si>
  <si>
    <r>
      <rPr>
        <sz val="12"/>
        <color indexed="63"/>
        <rFont val="Times New Roman"/>
        <family val="1"/>
      </rPr>
      <t xml:space="preserve">    </t>
    </r>
    <r>
      <rPr>
        <sz val="12"/>
        <color indexed="63"/>
        <rFont val="宋体"/>
        <family val="0"/>
      </rPr>
      <t>信访事务</t>
    </r>
  </si>
  <si>
    <t>社会保障和就业支出</t>
  </si>
  <si>
    <r>
      <rPr>
        <sz val="12"/>
        <color indexed="8"/>
        <rFont val="Times New Roman"/>
        <family val="1"/>
      </rPr>
      <t xml:space="preserve">  </t>
    </r>
    <r>
      <rPr>
        <sz val="12"/>
        <color indexed="8"/>
        <rFont val="宋体"/>
        <family val="0"/>
      </rPr>
      <t>行政事业单位离退休</t>
    </r>
  </si>
  <si>
    <r>
      <rPr>
        <sz val="12"/>
        <color indexed="63"/>
        <rFont val="Times New Roman"/>
        <family val="1"/>
      </rPr>
      <t xml:space="preserve">    </t>
    </r>
    <r>
      <rPr>
        <sz val="12"/>
        <color indexed="63"/>
        <rFont val="宋体"/>
        <family val="0"/>
      </rPr>
      <t>机关事业单位养老保险</t>
    </r>
  </si>
  <si>
    <r>
      <rPr>
        <sz val="12"/>
        <color indexed="63"/>
        <rFont val="Times New Roman"/>
        <family val="1"/>
      </rPr>
      <t xml:space="preserve">    </t>
    </r>
    <r>
      <rPr>
        <sz val="12"/>
        <color indexed="63"/>
        <rFont val="宋体"/>
        <family val="0"/>
      </rPr>
      <t>机关事业单位职业年金</t>
    </r>
  </si>
  <si>
    <t xml:space="preserve">  其他行政事业单位离退休支出</t>
  </si>
  <si>
    <t>医疗卫生与计划生育支出</t>
  </si>
  <si>
    <r>
      <rPr>
        <sz val="12"/>
        <color indexed="8"/>
        <rFont val="Times New Roman"/>
        <family val="1"/>
      </rPr>
      <t xml:space="preserve">  </t>
    </r>
    <r>
      <rPr>
        <sz val="12"/>
        <color indexed="8"/>
        <rFont val="宋体"/>
        <family val="0"/>
      </rPr>
      <t>行政事业单位医疗</t>
    </r>
  </si>
  <si>
    <t>住房保障支出</t>
  </si>
  <si>
    <r>
      <rPr>
        <sz val="12"/>
        <color indexed="8"/>
        <rFont val="Times New Roman"/>
        <family val="1"/>
      </rPr>
      <t xml:space="preserve">  </t>
    </r>
    <r>
      <rPr>
        <sz val="12"/>
        <color indexed="8"/>
        <rFont val="宋体"/>
        <family val="0"/>
      </rPr>
      <t>住房改革支出</t>
    </r>
  </si>
  <si>
    <r>
      <rPr>
        <sz val="12"/>
        <color indexed="63"/>
        <rFont val="Times New Roman"/>
        <family val="1"/>
      </rPr>
      <t xml:space="preserve">    </t>
    </r>
    <r>
      <rPr>
        <sz val="12"/>
        <color indexed="63"/>
        <rFont val="宋体"/>
        <family val="0"/>
      </rPr>
      <t>住房公积金</t>
    </r>
  </si>
  <si>
    <r>
      <t xml:space="preserve">    </t>
    </r>
    <r>
      <rPr>
        <sz val="12"/>
        <color indexed="63"/>
        <rFont val="宋体"/>
        <family val="0"/>
      </rPr>
      <t>事业运行</t>
    </r>
  </si>
  <si>
    <r>
      <t xml:space="preserve">  </t>
    </r>
    <r>
      <rPr>
        <sz val="12"/>
        <color indexed="63"/>
        <rFont val="宋体"/>
        <family val="0"/>
      </rPr>
      <t>事业单位医疗</t>
    </r>
  </si>
  <si>
    <t>其他行政事业单位医疗支出</t>
  </si>
  <si>
    <t>310</t>
  </si>
  <si>
    <t>资本性支出</t>
  </si>
  <si>
    <t xml:space="preserve">  办公设备购置</t>
  </si>
  <si>
    <t xml:space="preserve">  31002</t>
  </si>
  <si>
    <t>1.5</t>
  </si>
  <si>
    <t>卫生与健康支出</t>
  </si>
  <si>
    <t>附件3-10</t>
  </si>
  <si>
    <t>重庆市綦江区信访办公室</t>
  </si>
  <si>
    <t>对信访各系统进行维护，接待、受理、转办、回复信访问题；对信访重点人员、重点群体做好思想疏导和教育稳控工作，确保敏感时期不到市进京聚集上访，维护社会稳定。</t>
  </si>
  <si>
    <t>年度绩效指标</t>
  </si>
  <si>
    <t>履职效能</t>
  </si>
  <si>
    <t>数量指标</t>
  </si>
  <si>
    <t>接待、交办、办理信访件数量</t>
  </si>
  <si>
    <t>≥</t>
  </si>
  <si>
    <t>4000</t>
  </si>
  <si>
    <t>件</t>
  </si>
  <si>
    <t>30</t>
  </si>
  <si>
    <t>重点人员人数</t>
  </si>
  <si>
    <t>159</t>
  </si>
  <si>
    <t>人</t>
  </si>
  <si>
    <t>20</t>
  </si>
  <si>
    <t>时效指标</t>
  </si>
  <si>
    <t>年度</t>
  </si>
  <si>
    <t>＝</t>
  </si>
  <si>
    <t>1</t>
  </si>
  <si>
    <t>年</t>
  </si>
  <si>
    <t>10</t>
  </si>
  <si>
    <t>运行成本</t>
  </si>
  <si>
    <t>成本控制在预算范围内</t>
  </si>
  <si>
    <t>≤</t>
  </si>
  <si>
    <t>万元</t>
  </si>
  <si>
    <t>社会效应</t>
  </si>
  <si>
    <t>社会效益</t>
  </si>
  <si>
    <t>到市进京上访人数</t>
  </si>
  <si>
    <t>服务对象满意度</t>
  </si>
  <si>
    <t>服务群众满意度</t>
  </si>
  <si>
    <t>90</t>
  </si>
  <si>
    <t>%</t>
  </si>
  <si>
    <t>重庆市綦江区信访投诉受理中心整体支出绩效目标表</t>
  </si>
  <si>
    <t>产出指标</t>
  </si>
  <si>
    <t>在编人数</t>
  </si>
  <si>
    <t>成本指标</t>
  </si>
  <si>
    <t>效益指标</t>
  </si>
  <si>
    <t>服务群众人数</t>
  </si>
  <si>
    <t>满意度指标</t>
  </si>
  <si>
    <t>服务对象满意度指标</t>
  </si>
  <si>
    <t>弥补工作经费不足，保证单位工作正常开展。</t>
  </si>
  <si>
    <t>重庆市綦江区信访投诉受理中心</t>
  </si>
  <si>
    <t>运转性项目人员补丁</t>
  </si>
  <si>
    <t>每单位人员不足20人的，每差一人补助5000元。5000*（20-10）=50000元</t>
  </si>
  <si>
    <t>按需支付。</t>
  </si>
  <si>
    <t>一般公共预算拨款收入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</si>
</sst>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73">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3"/>
    </font>
    <font>
      <sz val="6"/>
      <name val="楷体_GB2312"/>
      <family val="3"/>
    </font>
    <font>
      <b/>
      <sz val="14"/>
      <name val="宋体"/>
      <family val="0"/>
    </font>
    <font>
      <b/>
      <sz val="14"/>
      <name val="楷体_GB2312"/>
      <family val="3"/>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b/>
      <sz val="11"/>
      <color indexed="8"/>
      <name val="等线"/>
      <family val="0"/>
    </font>
    <font>
      <b/>
      <sz val="15"/>
      <name val="SimSun"/>
      <family val="0"/>
    </font>
    <font>
      <sz val="9"/>
      <name val="SimSun"/>
      <family val="0"/>
    </font>
    <font>
      <b/>
      <sz val="14"/>
      <color indexed="8"/>
      <name val="微软雅黑"/>
      <family val="2"/>
    </font>
    <font>
      <b/>
      <sz val="10"/>
      <color indexed="8"/>
      <name val="微软雅黑"/>
      <family val="2"/>
    </font>
    <font>
      <sz val="10"/>
      <color indexed="8"/>
      <name val="微软雅黑"/>
      <family val="2"/>
    </font>
    <font>
      <b/>
      <sz val="10"/>
      <color indexed="10"/>
      <name val="微软雅黑"/>
      <family val="2"/>
    </font>
    <font>
      <b/>
      <sz val="11"/>
      <color indexed="8"/>
      <name val="微软雅黑"/>
      <family val="2"/>
    </font>
    <font>
      <sz val="11"/>
      <color indexed="8"/>
      <name val="微软雅黑"/>
      <family val="2"/>
    </font>
    <font>
      <sz val="11"/>
      <color indexed="10"/>
      <name val="微软雅黑"/>
      <family val="2"/>
    </font>
    <font>
      <sz val="12"/>
      <color indexed="8"/>
      <name val="Times New Roman"/>
      <family val="1"/>
    </font>
    <font>
      <sz val="12"/>
      <color indexed="63"/>
      <name val="Times New Roman"/>
      <family val="1"/>
    </font>
    <font>
      <sz val="12"/>
      <color indexed="63"/>
      <name val="宋体"/>
      <family val="0"/>
    </font>
    <font>
      <sz val="12"/>
      <color indexed="8"/>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8"/>
      <name val="宋体"/>
      <family val="0"/>
    </font>
    <font>
      <b/>
      <sz val="12"/>
      <color indexed="8"/>
      <name val="等线"/>
      <family val="0"/>
    </font>
    <font>
      <sz val="10"/>
      <color indexed="8"/>
      <name val="Arial"/>
      <family val="2"/>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b/>
      <sz val="11"/>
      <color theme="1"/>
      <name val="Calibri"/>
      <family val="0"/>
    </font>
    <font>
      <sz val="11"/>
      <color theme="1"/>
      <name val="宋体"/>
      <family val="0"/>
    </font>
    <font>
      <sz val="10"/>
      <color rgb="FF000000"/>
      <name val="Arial"/>
      <family val="2"/>
    </font>
    <font>
      <b/>
      <sz val="12"/>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top style="thin"/>
      <bottom/>
    </border>
    <border>
      <left/>
      <right/>
      <top style="thin"/>
      <bottom style="thin"/>
    </border>
    <border>
      <left style="thin"/>
      <right/>
      <top/>
      <bottom style="thin"/>
    </border>
    <border>
      <left/>
      <right/>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style="thin"/>
      <top/>
      <bottom style="thin"/>
    </border>
    <border>
      <left style="thin">
        <color rgb="FF000000"/>
      </left>
      <right>
        <color indexed="63"/>
      </right>
      <top style="thin">
        <color rgb="FF000000"/>
      </top>
      <bottom style="thin">
        <color rgb="FF000000"/>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59" fillId="21" borderId="0" applyNumberFormat="0" applyBorder="0" applyAlignment="0" applyProtection="0"/>
    <xf numFmtId="0" fontId="6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1" fillId="22" borderId="5" applyNumberFormat="0" applyAlignment="0" applyProtection="0"/>
    <xf numFmtId="0" fontId="62" fillId="23"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6" fillId="30" borderId="0" applyNumberFormat="0" applyBorder="0" applyAlignment="0" applyProtection="0"/>
    <xf numFmtId="0" fontId="67" fillId="22" borderId="8" applyNumberFormat="0" applyAlignment="0" applyProtection="0"/>
    <xf numFmtId="0" fontId="68" fillId="31" borderId="5" applyNumberFormat="0" applyAlignment="0" applyProtection="0"/>
    <xf numFmtId="0" fontId="1" fillId="32" borderId="9" applyNumberFormat="0" applyFont="0" applyAlignment="0" applyProtection="0"/>
  </cellStyleXfs>
  <cellXfs count="201">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1" applyNumberFormat="1" applyFont="1" applyFill="1" applyAlignment="1" applyProtection="1">
      <alignment wrapText="1"/>
      <protection/>
    </xf>
    <xf numFmtId="0" fontId="8" fillId="0" borderId="0" xfId="41" applyFont="1" applyAlignment="1">
      <alignment wrapText="1"/>
      <protection/>
    </xf>
    <xf numFmtId="0" fontId="8" fillId="0" borderId="0" xfId="41" applyFont="1">
      <alignment/>
      <protection/>
    </xf>
    <xf numFmtId="0" fontId="9" fillId="0" borderId="0" xfId="41" applyNumberFormat="1" applyFont="1" applyFill="1" applyAlignment="1" applyProtection="1">
      <alignment horizontal="centerContinuous"/>
      <protection/>
    </xf>
    <xf numFmtId="0" fontId="8" fillId="0" borderId="0" xfId="41" applyFont="1" applyAlignment="1">
      <alignment horizontal="centerContinuous"/>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2" xfId="41" applyNumberFormat="1" applyFont="1" applyFill="1" applyBorder="1" applyAlignment="1">
      <alignment horizontal="right" vertical="center" wrapText="1"/>
      <protection/>
    </xf>
    <xf numFmtId="4" fontId="10" fillId="0" borderId="11" xfId="41" applyNumberFormat="1" applyFont="1" applyBorder="1" applyAlignment="1">
      <alignment horizontal="left" vertical="center"/>
      <protection/>
    </xf>
    <xf numFmtId="4" fontId="10" fillId="0" borderId="11" xfId="41" applyNumberFormat="1" applyFont="1" applyBorder="1" applyAlignment="1">
      <alignment horizontal="right" vertical="center"/>
      <protection/>
    </xf>
    <xf numFmtId="0" fontId="10" fillId="0" borderId="13" xfId="41" applyFont="1" applyFill="1" applyBorder="1" applyAlignment="1">
      <alignment horizontal="left" vertical="center"/>
      <protection/>
    </xf>
    <xf numFmtId="4" fontId="10" fillId="0" borderId="14" xfId="41" applyNumberFormat="1" applyFont="1" applyFill="1" applyBorder="1" applyAlignment="1" applyProtection="1">
      <alignment horizontal="right" vertical="center" wrapText="1"/>
      <protection/>
    </xf>
    <xf numFmtId="4" fontId="10" fillId="0" borderId="15" xfId="41" applyNumberFormat="1" applyFont="1" applyBorder="1" applyAlignment="1">
      <alignment horizontal="left" vertical="center" wrapText="1"/>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3" xfId="41" applyFont="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4" fontId="10" fillId="0" borderId="15" xfId="41" applyNumberFormat="1" applyFont="1" applyFill="1" applyBorder="1" applyAlignment="1">
      <alignment horizontal="left" vertical="center" wrapText="1"/>
      <protection/>
    </xf>
    <xf numFmtId="0" fontId="10" fillId="0" borderId="10" xfId="41" applyFont="1" applyBorder="1" applyAlignment="1">
      <alignment horizontal="center" vertical="center"/>
      <protection/>
    </xf>
    <xf numFmtId="4" fontId="10" fillId="0" borderId="10" xfId="41" applyNumberFormat="1" applyFont="1" applyFill="1" applyBorder="1" applyAlignment="1">
      <alignment horizontal="left" vertical="center" wrapText="1"/>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Fill="1" applyBorder="1" applyAlignment="1" applyProtection="1">
      <alignment horizontal="right"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6"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49" fontId="9" fillId="0" borderId="0" xfId="42" applyNumberFormat="1" applyFont="1" applyFill="1" applyAlignment="1" applyProtection="1">
      <alignment horizontal="centerContinuous"/>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9" fillId="0" borderId="0" xfId="42" applyFont="1" applyFill="1" applyAlignment="1">
      <alignment horizontal="centerContinuous"/>
      <protection/>
    </xf>
    <xf numFmtId="0" fontId="10" fillId="0" borderId="0" xfId="42" applyFont="1" applyAlignment="1">
      <alignment horizontal="right"/>
      <protection/>
    </xf>
    <xf numFmtId="0" fontId="11" fillId="0" borderId="12"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3" xfId="42" applyNumberFormat="1" applyFont="1" applyFill="1" applyBorder="1" applyAlignment="1" applyProtection="1">
      <alignment/>
      <protection/>
    </xf>
    <xf numFmtId="4" fontId="10" fillId="0" borderId="13"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7"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49" fontId="10" fillId="0" borderId="13"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9" fillId="0" borderId="0" xfId="42" applyFont="1" applyFill="1" applyAlignment="1">
      <alignment horizontal="centerContinuous"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18" xfId="42" applyFont="1" applyFill="1" applyBorder="1" applyAlignment="1">
      <alignment vertical="center"/>
      <protection/>
    </xf>
    <xf numFmtId="4" fontId="10" fillId="0" borderId="12" xfId="42" applyNumberFormat="1" applyFont="1" applyFill="1" applyBorder="1" applyAlignment="1" applyProtection="1">
      <alignment horizontal="right" vertical="center" wrapText="1"/>
      <protection/>
    </xf>
    <xf numFmtId="0" fontId="10" fillId="0" borderId="13" xfId="42" applyFont="1" applyBorder="1" applyAlignment="1">
      <alignment vertical="center"/>
      <protection/>
    </xf>
    <xf numFmtId="0" fontId="10" fillId="0" borderId="15" xfId="42" applyFont="1" applyBorder="1" applyAlignment="1">
      <alignment vertical="center" wrapText="1"/>
      <protection/>
    </xf>
    <xf numFmtId="4" fontId="10" fillId="0" borderId="15" xfId="42" applyNumberFormat="1" applyFont="1" applyBorder="1" applyAlignment="1">
      <alignment vertical="center" wrapText="1"/>
      <protection/>
    </xf>
    <xf numFmtId="0" fontId="10" fillId="0" borderId="13" xfId="42" applyFont="1" applyBorder="1" applyAlignment="1">
      <alignment horizontal="left" vertical="center"/>
      <protection/>
    </xf>
    <xf numFmtId="0" fontId="10" fillId="0" borderId="13" xfId="42" applyFont="1" applyFill="1" applyBorder="1" applyAlignment="1">
      <alignment vertical="center"/>
      <protection/>
    </xf>
    <xf numFmtId="4" fontId="10" fillId="0" borderId="14" xfId="42" applyNumberFormat="1" applyFont="1" applyFill="1" applyBorder="1" applyAlignment="1" applyProtection="1">
      <alignment horizontal="right" vertical="center" wrapText="1"/>
      <protection/>
    </xf>
    <xf numFmtId="0" fontId="10" fillId="0" borderId="15"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0" fontId="10" fillId="0" borderId="10" xfId="42" applyFont="1" applyBorder="1">
      <alignment/>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4" xfId="42" applyNumberFormat="1" applyFont="1" applyFill="1" applyBorder="1" applyAlignment="1">
      <alignment horizontal="right" vertical="center" wrapText="1"/>
      <protection/>
    </xf>
    <xf numFmtId="0" fontId="10" fillId="0" borderId="10" xfId="42" applyFont="1" applyFill="1" applyBorder="1" applyAlignment="1">
      <alignment horizontal="center" vertical="center"/>
      <protection/>
    </xf>
    <xf numFmtId="0" fontId="13" fillId="0" borderId="0" xfId="42" applyFont="1" applyFill="1" applyAlignment="1">
      <alignment horizontal="right"/>
      <protection/>
    </xf>
    <xf numFmtId="0" fontId="9"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1" fillId="0" borderId="0" xfId="42" applyNumberFormat="1" applyFont="1" applyFill="1" applyAlignment="1" applyProtection="1">
      <alignment horizontal="centerContinuous"/>
      <protection/>
    </xf>
    <xf numFmtId="0" fontId="10" fillId="0" borderId="19" xfId="42" applyNumberFormat="1" applyFont="1" applyFill="1" applyBorder="1" applyAlignment="1" applyProtection="1">
      <alignment horizontal="right"/>
      <protection/>
    </xf>
    <xf numFmtId="0" fontId="11" fillId="0" borderId="12" xfId="42" applyFont="1" applyBorder="1" applyAlignment="1">
      <alignment horizontal="center" vertical="center" wrapText="1"/>
      <protection/>
    </xf>
    <xf numFmtId="0" fontId="11" fillId="0" borderId="12"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8" fillId="0" borderId="0" xfId="40">
      <alignment/>
      <protection/>
    </xf>
    <xf numFmtId="0" fontId="18" fillId="0" borderId="0" xfId="40" applyAlignment="1">
      <alignment vertical="center"/>
      <protection/>
    </xf>
    <xf numFmtId="0" fontId="10" fillId="0" borderId="10" xfId="42" applyNumberFormat="1" applyFont="1" applyFill="1" applyBorder="1" applyAlignment="1" applyProtection="1">
      <alignment horizontal="center" vertical="center" wrapText="1"/>
      <protection/>
    </xf>
    <xf numFmtId="0" fontId="7" fillId="0" borderId="0" xfId="41" applyNumberFormat="1" applyFont="1" applyFill="1" applyAlignment="1" applyProtection="1">
      <alignment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0" fontId="21" fillId="0" borderId="0" xfId="0" applyFont="1" applyAlignment="1">
      <alignment vertical="center"/>
    </xf>
    <xf numFmtId="0" fontId="0" fillId="0" borderId="0" xfId="0" applyAlignment="1">
      <alignment vertical="center"/>
    </xf>
    <xf numFmtId="0" fontId="7" fillId="0" borderId="0" xfId="42" applyFont="1" applyAlignment="1">
      <alignment vertical="center"/>
      <protection/>
    </xf>
    <xf numFmtId="4" fontId="10" fillId="0" borderId="10" xfId="42" applyNumberFormat="1" applyFont="1" applyFill="1" applyBorder="1" applyAlignment="1" applyProtection="1">
      <alignment horizontal="right" vertical="center"/>
      <protection/>
    </xf>
    <xf numFmtId="0" fontId="23" fillId="0" borderId="20" xfId="0" applyFont="1" applyBorder="1" applyAlignment="1">
      <alignment horizontal="center" vertical="center" wrapText="1"/>
    </xf>
    <xf numFmtId="0" fontId="25" fillId="34" borderId="10" xfId="0" applyFont="1" applyFill="1" applyBorder="1" applyAlignment="1">
      <alignment vertical="center" wrapText="1"/>
    </xf>
    <xf numFmtId="0" fontId="26" fillId="34" borderId="10" xfId="0" applyFont="1" applyFill="1" applyBorder="1" applyAlignment="1">
      <alignment vertical="center" wrapText="1"/>
    </xf>
    <xf numFmtId="0" fontId="27" fillId="34" borderId="10" xfId="0" applyFont="1" applyFill="1" applyBorder="1" applyAlignment="1">
      <alignment vertical="center" wrapText="1"/>
    </xf>
    <xf numFmtId="0" fontId="28" fillId="0" borderId="10" xfId="40" applyFont="1" applyBorder="1" applyAlignment="1">
      <alignment horizontal="center" vertical="center" wrapText="1"/>
      <protection/>
    </xf>
    <xf numFmtId="177" fontId="29" fillId="0" borderId="10" xfId="40" applyNumberFormat="1" applyFont="1" applyBorder="1" applyAlignment="1">
      <alignment horizontal="right" vertical="center" wrapText="1"/>
      <protection/>
    </xf>
    <xf numFmtId="0" fontId="25"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vertical="center"/>
    </xf>
    <xf numFmtId="0" fontId="31"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10" fillId="0" borderId="10" xfId="42" applyFont="1" applyFill="1" applyBorder="1">
      <alignment/>
      <protection/>
    </xf>
    <xf numFmtId="0" fontId="33" fillId="0" borderId="10" xfId="0" applyFont="1" applyFill="1" applyBorder="1" applyAlignment="1">
      <alignment horizontal="left" vertical="center" wrapText="1"/>
    </xf>
    <xf numFmtId="0" fontId="8" fillId="0" borderId="10" xfId="42" applyFont="1" applyBorder="1">
      <alignment/>
      <protection/>
    </xf>
    <xf numFmtId="0" fontId="69" fillId="0" borderId="10" xfId="0" applyFont="1" applyFill="1" applyBorder="1" applyAlignment="1">
      <alignment horizontal="center" vertical="center" wrapText="1"/>
    </xf>
    <xf numFmtId="178" fontId="10" fillId="0" borderId="10" xfId="42" applyNumberFormat="1" applyFont="1" applyFill="1" applyBorder="1" applyAlignment="1">
      <alignment horizontal="right" vertical="center" wrapText="1"/>
      <protection/>
    </xf>
    <xf numFmtId="0" fontId="6" fillId="0" borderId="10" xfId="42" applyFill="1" applyBorder="1">
      <alignment/>
      <protection/>
    </xf>
    <xf numFmtId="0" fontId="6" fillId="0" borderId="10" xfId="42" applyBorder="1">
      <alignment/>
      <protection/>
    </xf>
    <xf numFmtId="177"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center" vertical="center" wrapText="1"/>
      <protection/>
    </xf>
    <xf numFmtId="0" fontId="70" fillId="0" borderId="10" xfId="0" applyFont="1" applyFill="1" applyBorder="1" applyAlignment="1">
      <alignment horizontal="left" vertical="center" wrapText="1"/>
    </xf>
    <xf numFmtId="0" fontId="70" fillId="0" borderId="10" xfId="0" applyFont="1" applyFill="1" applyBorder="1" applyAlignment="1" applyProtection="1">
      <alignment horizontal="left" vertical="center" wrapText="1"/>
      <protection locked="0"/>
    </xf>
    <xf numFmtId="0" fontId="70" fillId="0" borderId="10" xfId="0" applyFont="1" applyFill="1" applyBorder="1" applyAlignment="1">
      <alignment vertical="center" wrapText="1"/>
    </xf>
    <xf numFmtId="0" fontId="23" fillId="0" borderId="21" xfId="0" applyFont="1" applyBorder="1" applyAlignment="1">
      <alignment horizontal="center" vertical="center" wrapText="1"/>
    </xf>
    <xf numFmtId="0" fontId="71" fillId="35" borderId="10" xfId="0" applyFont="1" applyFill="1" applyBorder="1" applyAlignment="1">
      <alignment horizontal="left"/>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0" fontId="11" fillId="0" borderId="13"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protection/>
    </xf>
    <xf numFmtId="0" fontId="11" fillId="0" borderId="18"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1" fillId="0" borderId="22"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11" fillId="0" borderId="13"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20" fillId="0" borderId="10" xfId="0" applyFont="1" applyFill="1" applyBorder="1" applyAlignment="1">
      <alignment horizontal="center" vertical="center" wrapText="1"/>
    </xf>
    <xf numFmtId="0" fontId="19" fillId="0" borderId="0" xfId="0" applyFont="1" applyBorder="1" applyAlignment="1">
      <alignment horizontal="center" vertical="center" wrapText="1"/>
    </xf>
    <xf numFmtId="0" fontId="24" fillId="34"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30" fillId="0" borderId="13" xfId="0" applyFont="1" applyFill="1" applyBorder="1" applyAlignment="1">
      <alignment horizontal="left"/>
    </xf>
    <xf numFmtId="0" fontId="30" fillId="0" borderId="17" xfId="0" applyFont="1" applyFill="1" applyBorder="1" applyAlignment="1">
      <alignment horizontal="left"/>
    </xf>
    <xf numFmtId="0" fontId="30" fillId="0" borderId="15" xfId="0" applyFont="1" applyFill="1" applyBorder="1" applyAlignment="1">
      <alignment horizontal="left"/>
    </xf>
    <xf numFmtId="0" fontId="26" fillId="34" borderId="10" xfId="0" applyFont="1" applyFill="1" applyBorder="1" applyAlignment="1">
      <alignment horizontal="left" vertical="center" wrapText="1"/>
    </xf>
    <xf numFmtId="0" fontId="28" fillId="0" borderId="10" xfId="40" applyFont="1" applyBorder="1" applyAlignment="1">
      <alignment horizontal="center" vertical="center" wrapText="1"/>
      <protection/>
    </xf>
    <xf numFmtId="0" fontId="28" fillId="34" borderId="10" xfId="40" applyFont="1" applyFill="1" applyBorder="1" applyAlignment="1">
      <alignment horizontal="center" vertical="center" wrapText="1"/>
      <protection/>
    </xf>
    <xf numFmtId="0" fontId="25" fillId="34" borderId="10" xfId="0" applyFont="1" applyFill="1" applyBorder="1" applyAlignment="1">
      <alignment horizontal="center" vertical="center" wrapText="1"/>
    </xf>
    <xf numFmtId="0" fontId="26" fillId="0" borderId="10" xfId="0" applyFont="1" applyFill="1" applyBorder="1" applyAlignment="1">
      <alignment horizontal="left" vertical="top" wrapText="1"/>
    </xf>
    <xf numFmtId="0" fontId="70" fillId="0" borderId="10" xfId="0" applyFont="1" applyBorder="1" applyAlignment="1">
      <alignment vertical="center"/>
    </xf>
    <xf numFmtId="0" fontId="70" fillId="0" borderId="13" xfId="0" applyFont="1" applyFill="1" applyBorder="1" applyAlignment="1">
      <alignment vertical="center" wrapText="1"/>
    </xf>
    <xf numFmtId="0" fontId="70" fillId="0" borderId="15" xfId="0" applyFont="1" applyFill="1" applyBorder="1" applyAlignment="1">
      <alignment vertical="center" wrapText="1"/>
    </xf>
    <xf numFmtId="0" fontId="26" fillId="0" borderId="13"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15" xfId="0" applyFont="1" applyFill="1" applyBorder="1" applyAlignment="1">
      <alignment horizontal="left" vertical="top" wrapText="1"/>
    </xf>
    <xf numFmtId="0" fontId="72" fillId="0" borderId="14"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1" xfId="0" applyFont="1" applyBorder="1" applyAlignment="1">
      <alignment horizontal="center" vertical="center" wrapText="1"/>
    </xf>
    <xf numFmtId="4" fontId="23" fillId="0" borderId="20" xfId="0" applyNumberFormat="1" applyFont="1" applyBorder="1" applyAlignment="1">
      <alignment horizontal="center" vertical="center" wrapText="1"/>
    </xf>
    <xf numFmtId="0" fontId="23" fillId="0" borderId="20" xfId="0" applyFont="1" applyBorder="1" applyAlignment="1">
      <alignment horizontal="left" vertical="center" wrapText="1"/>
    </xf>
    <xf numFmtId="0" fontId="23" fillId="0" borderId="20"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Border="1" applyAlignment="1">
      <alignment horizontal="right" vertical="center" wrapText="1"/>
    </xf>
    <xf numFmtId="0" fontId="23" fillId="0" borderId="20" xfId="0" applyFont="1" applyBorder="1" applyAlignment="1">
      <alignment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71" fillId="35" borderId="10" xfId="0" applyFont="1" applyFill="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57" t="s">
        <v>0</v>
      </c>
      <c r="B2" s="157"/>
      <c r="C2" s="157"/>
      <c r="D2" s="157"/>
      <c r="E2" s="157"/>
      <c r="F2" s="157"/>
      <c r="G2" s="157"/>
      <c r="H2" s="157"/>
      <c r="I2" s="157"/>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D12" sqref="D1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255" width="9.00390625" style="0" customWidth="1"/>
  </cols>
  <sheetData>
    <row r="1" spans="1:6" ht="18" customHeight="1">
      <c r="A1" s="7" t="s">
        <v>443</v>
      </c>
      <c r="B1" s="119"/>
      <c r="C1" s="119"/>
      <c r="D1" s="119"/>
      <c r="E1" s="119"/>
      <c r="F1" s="119"/>
    </row>
    <row r="2" spans="1:11" ht="40.5" customHeight="1">
      <c r="A2" s="172" t="s">
        <v>494</v>
      </c>
      <c r="B2" s="172"/>
      <c r="C2" s="172"/>
      <c r="D2" s="172"/>
      <c r="E2" s="172"/>
      <c r="F2" s="172"/>
      <c r="G2" s="172"/>
      <c r="H2" s="172"/>
      <c r="I2" s="172"/>
      <c r="J2" s="172"/>
      <c r="K2" s="172"/>
    </row>
    <row r="3" spans="1:11" ht="21.75" customHeight="1">
      <c r="A3" s="119"/>
      <c r="B3" s="119"/>
      <c r="C3" s="119"/>
      <c r="D3" s="119"/>
      <c r="E3" s="119"/>
      <c r="F3" s="119"/>
      <c r="K3" t="s">
        <v>423</v>
      </c>
    </row>
    <row r="4" spans="1:11" ht="22.5" customHeight="1">
      <c r="A4" s="171" t="s">
        <v>422</v>
      </c>
      <c r="B4" s="166" t="s">
        <v>316</v>
      </c>
      <c r="C4" s="166" t="s">
        <v>410</v>
      </c>
      <c r="D4" s="166" t="s">
        <v>414</v>
      </c>
      <c r="E4" s="166" t="s">
        <v>404</v>
      </c>
      <c r="F4" s="166" t="s">
        <v>405</v>
      </c>
      <c r="G4" s="166" t="s">
        <v>424</v>
      </c>
      <c r="H4" s="166"/>
      <c r="I4" s="166" t="s">
        <v>425</v>
      </c>
      <c r="J4" s="166" t="s">
        <v>426</v>
      </c>
      <c r="K4" s="166" t="s">
        <v>408</v>
      </c>
    </row>
    <row r="5" spans="1:11" s="120" customFormat="1" ht="57" customHeight="1">
      <c r="A5" s="171"/>
      <c r="B5" s="166"/>
      <c r="C5" s="166"/>
      <c r="D5" s="166"/>
      <c r="E5" s="166"/>
      <c r="F5" s="166"/>
      <c r="G5" s="116" t="s">
        <v>427</v>
      </c>
      <c r="H5" s="116" t="s">
        <v>429</v>
      </c>
      <c r="I5" s="166"/>
      <c r="J5" s="166"/>
      <c r="K5" s="166"/>
    </row>
    <row r="6" spans="1:11" ht="30" customHeight="1">
      <c r="A6" s="126" t="s">
        <v>316</v>
      </c>
      <c r="B6" s="121"/>
      <c r="C6" s="121"/>
      <c r="D6" s="121"/>
      <c r="E6" s="121"/>
      <c r="F6" s="121"/>
      <c r="G6" s="121"/>
      <c r="H6" s="121"/>
      <c r="I6" s="121"/>
      <c r="J6" s="121"/>
      <c r="K6" s="121"/>
    </row>
    <row r="7" spans="1:11" ht="48" customHeight="1">
      <c r="A7" s="127" t="s">
        <v>421</v>
      </c>
      <c r="B7" s="121">
        <v>1.5</v>
      </c>
      <c r="C7" s="121"/>
      <c r="D7" s="121">
        <v>1.5</v>
      </c>
      <c r="E7" s="121"/>
      <c r="F7" s="121"/>
      <c r="G7" s="121"/>
      <c r="H7" s="121"/>
      <c r="I7" s="121"/>
      <c r="J7" s="121"/>
      <c r="K7" s="121"/>
    </row>
    <row r="8" spans="1:11" ht="48" customHeight="1">
      <c r="A8" s="127" t="s">
        <v>420</v>
      </c>
      <c r="B8" s="121"/>
      <c r="C8" s="121"/>
      <c r="D8" s="121"/>
      <c r="E8" s="121"/>
      <c r="F8" s="121"/>
      <c r="G8" s="121"/>
      <c r="H8" s="121"/>
      <c r="I8" s="121"/>
      <c r="J8" s="121"/>
      <c r="K8" s="121"/>
    </row>
    <row r="9" spans="1:11" ht="49.5" customHeight="1">
      <c r="A9" s="127" t="s">
        <v>419</v>
      </c>
      <c r="B9" s="121"/>
      <c r="C9" s="121"/>
      <c r="D9" s="121"/>
      <c r="E9" s="121"/>
      <c r="F9" s="121"/>
      <c r="G9" s="121"/>
      <c r="H9" s="121"/>
      <c r="I9" s="121"/>
      <c r="J9" s="121"/>
      <c r="K9" s="121"/>
    </row>
    <row r="11" ht="14.25" customHeight="1"/>
  </sheetData>
  <sheetProtection/>
  <mergeCells count="11">
    <mergeCell ref="D4:D5"/>
    <mergeCell ref="E4:E5"/>
    <mergeCell ref="A4:A5"/>
    <mergeCell ref="A2:K2"/>
    <mergeCell ref="F4:F5"/>
    <mergeCell ref="G4:H4"/>
    <mergeCell ref="I4:I5"/>
    <mergeCell ref="J4:J5"/>
    <mergeCell ref="K4:K5"/>
    <mergeCell ref="B4:B5"/>
    <mergeCell ref="C4:C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I16" sqref="I16"/>
    </sheetView>
  </sheetViews>
  <sheetFormatPr defaultColWidth="1.12109375" defaultRowHeight="14.25"/>
  <cols>
    <col min="1" max="1" width="19.00390625" style="122" customWidth="1"/>
    <col min="2" max="2" width="24.25390625" style="122" customWidth="1"/>
    <col min="3" max="6" width="19.50390625" style="122" customWidth="1"/>
    <col min="7" max="31" width="9.00390625" style="122" customWidth="1"/>
    <col min="32" max="223" width="1.12109375" style="122" customWidth="1"/>
    <col min="224" max="254" width="9.00390625" style="122" customWidth="1"/>
    <col min="255" max="16384" width="1.12109375" style="122" customWidth="1"/>
  </cols>
  <sheetData>
    <row r="1" ht="21" customHeight="1">
      <c r="A1" s="125" t="s">
        <v>517</v>
      </c>
    </row>
    <row r="2" spans="1:11" s="129" customFormat="1" ht="16.5">
      <c r="A2" s="175" t="s">
        <v>485</v>
      </c>
      <c r="B2" s="176"/>
      <c r="C2" s="176"/>
      <c r="D2" s="176"/>
      <c r="E2" s="176"/>
      <c r="F2" s="176"/>
      <c r="G2" s="176"/>
      <c r="H2" s="176"/>
      <c r="I2" s="176"/>
      <c r="J2" s="176"/>
      <c r="K2" s="177"/>
    </row>
    <row r="3" spans="1:11" s="129" customFormat="1" ht="21">
      <c r="A3" s="173" t="s">
        <v>549</v>
      </c>
      <c r="B3" s="173"/>
      <c r="C3" s="173"/>
      <c r="D3" s="173"/>
      <c r="E3" s="173"/>
      <c r="F3" s="173"/>
      <c r="G3" s="173"/>
      <c r="H3" s="173"/>
      <c r="I3" s="173"/>
      <c r="J3" s="173"/>
      <c r="K3" s="173"/>
    </row>
    <row r="4" spans="1:12" s="129" customFormat="1" ht="25.5" customHeight="1">
      <c r="A4" s="139" t="s">
        <v>470</v>
      </c>
      <c r="B4" s="139"/>
      <c r="C4" s="139"/>
      <c r="D4" s="139"/>
      <c r="E4" s="139"/>
      <c r="F4" s="139"/>
      <c r="G4" s="139"/>
      <c r="H4" s="139"/>
      <c r="I4" s="139"/>
      <c r="J4" s="139"/>
      <c r="K4" s="139"/>
      <c r="L4" s="140"/>
    </row>
    <row r="5" spans="1:12" s="129" customFormat="1" ht="30" customHeight="1">
      <c r="A5" s="133" t="s">
        <v>471</v>
      </c>
      <c r="B5" s="178" t="s">
        <v>518</v>
      </c>
      <c r="C5" s="178"/>
      <c r="D5" s="134"/>
      <c r="E5" s="134"/>
      <c r="F5" s="134"/>
      <c r="G5" s="134"/>
      <c r="H5" s="134"/>
      <c r="I5" s="134"/>
      <c r="J5" s="134"/>
      <c r="K5" s="135"/>
      <c r="L5" s="140"/>
    </row>
    <row r="6" spans="1:12" s="129" customFormat="1" ht="30" customHeight="1">
      <c r="A6" s="179" t="s">
        <v>472</v>
      </c>
      <c r="B6" s="179"/>
      <c r="C6" s="180" t="s">
        <v>473</v>
      </c>
      <c r="D6" s="181" t="s">
        <v>333</v>
      </c>
      <c r="E6" s="181"/>
      <c r="F6" s="181"/>
      <c r="G6" s="181"/>
      <c r="H6" s="179" t="s">
        <v>334</v>
      </c>
      <c r="I6" s="179"/>
      <c r="J6" s="179"/>
      <c r="K6" s="179"/>
      <c r="L6" s="140"/>
    </row>
    <row r="7" spans="1:11" s="129" customFormat="1" ht="30" customHeight="1">
      <c r="A7" s="179"/>
      <c r="B7" s="179"/>
      <c r="C7" s="180"/>
      <c r="D7" s="136" t="s">
        <v>316</v>
      </c>
      <c r="E7" s="136" t="s">
        <v>474</v>
      </c>
      <c r="F7" s="136" t="s">
        <v>475</v>
      </c>
      <c r="G7" s="136" t="s">
        <v>476</v>
      </c>
      <c r="H7" s="136" t="s">
        <v>316</v>
      </c>
      <c r="I7" s="136" t="s">
        <v>474</v>
      </c>
      <c r="J7" s="136" t="s">
        <v>475</v>
      </c>
      <c r="K7" s="136" t="s">
        <v>476</v>
      </c>
    </row>
    <row r="8" spans="1:11" s="129" customFormat="1" ht="30" customHeight="1">
      <c r="A8" s="179"/>
      <c r="B8" s="179"/>
      <c r="C8" s="150">
        <v>221.54</v>
      </c>
      <c r="D8" s="150">
        <v>163.64</v>
      </c>
      <c r="E8" s="150">
        <v>200.79</v>
      </c>
      <c r="F8" s="137"/>
      <c r="G8" s="137"/>
      <c r="H8" s="151">
        <v>20.75</v>
      </c>
      <c r="I8" s="151">
        <v>20.75</v>
      </c>
      <c r="J8" s="137"/>
      <c r="K8" s="137"/>
    </row>
    <row r="9" spans="1:11" s="129" customFormat="1" ht="84" customHeight="1">
      <c r="A9" s="189" t="s">
        <v>477</v>
      </c>
      <c r="B9" s="138" t="s">
        <v>478</v>
      </c>
      <c r="C9" s="182" t="s">
        <v>519</v>
      </c>
      <c r="D9" s="182"/>
      <c r="E9" s="182"/>
      <c r="F9" s="182"/>
      <c r="G9" s="182"/>
      <c r="H9" s="182"/>
      <c r="I9" s="182"/>
      <c r="J9" s="182"/>
      <c r="K9" s="182"/>
    </row>
    <row r="10" spans="1:11" s="129" customFormat="1" ht="30" customHeight="1">
      <c r="A10" s="190"/>
      <c r="B10" s="181" t="s">
        <v>520</v>
      </c>
      <c r="C10" s="181"/>
      <c r="D10" s="181"/>
      <c r="E10" s="181"/>
      <c r="F10" s="181"/>
      <c r="G10" s="181"/>
      <c r="H10" s="181"/>
      <c r="I10" s="181"/>
      <c r="J10" s="181"/>
      <c r="K10" s="181"/>
    </row>
    <row r="11" spans="1:11" s="129" customFormat="1" ht="30" customHeight="1">
      <c r="A11" s="190"/>
      <c r="B11" s="146" t="s">
        <v>463</v>
      </c>
      <c r="C11" s="146" t="s">
        <v>464</v>
      </c>
      <c r="D11" s="174" t="s">
        <v>479</v>
      </c>
      <c r="E11" s="174"/>
      <c r="F11" s="174" t="s">
        <v>480</v>
      </c>
      <c r="G11" s="174"/>
      <c r="H11" s="146" t="s">
        <v>481</v>
      </c>
      <c r="I11" s="146" t="s">
        <v>482</v>
      </c>
      <c r="J11" s="174" t="s">
        <v>469</v>
      </c>
      <c r="K11" s="174"/>
    </row>
    <row r="12" spans="1:11" s="129" customFormat="1" ht="30" customHeight="1">
      <c r="A12" s="190"/>
      <c r="B12" s="152" t="s">
        <v>521</v>
      </c>
      <c r="C12" s="184" t="s">
        <v>522</v>
      </c>
      <c r="D12" s="185" t="s">
        <v>484</v>
      </c>
      <c r="E12" s="183" t="s">
        <v>523</v>
      </c>
      <c r="F12" s="183" t="s">
        <v>484</v>
      </c>
      <c r="G12" s="183" t="s">
        <v>484</v>
      </c>
      <c r="H12" s="152" t="s">
        <v>524</v>
      </c>
      <c r="I12" s="152" t="s">
        <v>525</v>
      </c>
      <c r="J12" s="153" t="s">
        <v>526</v>
      </c>
      <c r="K12" s="154" t="s">
        <v>527</v>
      </c>
    </row>
    <row r="13" spans="1:11" s="129" customFormat="1" ht="30" customHeight="1">
      <c r="A13" s="190"/>
      <c r="B13" s="152" t="s">
        <v>521</v>
      </c>
      <c r="C13" s="184" t="s">
        <v>522</v>
      </c>
      <c r="D13" s="185"/>
      <c r="E13" s="183" t="s">
        <v>528</v>
      </c>
      <c r="F13" s="183"/>
      <c r="G13" s="183"/>
      <c r="H13" s="152" t="s">
        <v>524</v>
      </c>
      <c r="I13" s="152" t="s">
        <v>529</v>
      </c>
      <c r="J13" s="153" t="s">
        <v>530</v>
      </c>
      <c r="K13" s="154" t="s">
        <v>531</v>
      </c>
    </row>
    <row r="14" spans="1:11" s="129" customFormat="1" ht="30" customHeight="1">
      <c r="A14" s="190"/>
      <c r="B14" s="152" t="s">
        <v>521</v>
      </c>
      <c r="C14" s="184" t="s">
        <v>532</v>
      </c>
      <c r="D14" s="185"/>
      <c r="E14" s="183" t="s">
        <v>533</v>
      </c>
      <c r="F14" s="183"/>
      <c r="G14" s="183"/>
      <c r="H14" s="152" t="s">
        <v>534</v>
      </c>
      <c r="I14" s="152" t="s">
        <v>535</v>
      </c>
      <c r="J14" s="153" t="s">
        <v>536</v>
      </c>
      <c r="K14" s="154" t="s">
        <v>537</v>
      </c>
    </row>
    <row r="15" spans="1:11" s="129" customFormat="1" ht="30" customHeight="1">
      <c r="A15" s="190"/>
      <c r="B15" s="152" t="s">
        <v>538</v>
      </c>
      <c r="C15" s="184" t="s">
        <v>538</v>
      </c>
      <c r="D15" s="185"/>
      <c r="E15" s="183" t="s">
        <v>539</v>
      </c>
      <c r="F15" s="183"/>
      <c r="G15" s="183"/>
      <c r="H15" s="152" t="s">
        <v>540</v>
      </c>
      <c r="I15" s="152">
        <v>221.54</v>
      </c>
      <c r="J15" s="153" t="s">
        <v>541</v>
      </c>
      <c r="K15" s="154" t="s">
        <v>537</v>
      </c>
    </row>
    <row r="16" spans="1:11" s="129" customFormat="1" ht="30" customHeight="1">
      <c r="A16" s="190"/>
      <c r="B16" s="152" t="s">
        <v>542</v>
      </c>
      <c r="C16" s="184" t="s">
        <v>543</v>
      </c>
      <c r="D16" s="185"/>
      <c r="E16" s="183" t="s">
        <v>544</v>
      </c>
      <c r="F16" s="183"/>
      <c r="G16" s="183"/>
      <c r="H16" s="152" t="s">
        <v>540</v>
      </c>
      <c r="I16" s="152" t="s">
        <v>531</v>
      </c>
      <c r="J16" s="153" t="s">
        <v>530</v>
      </c>
      <c r="K16" s="154" t="s">
        <v>531</v>
      </c>
    </row>
    <row r="17" spans="1:11" s="129" customFormat="1" ht="14.25">
      <c r="A17" s="191"/>
      <c r="B17" s="152" t="s">
        <v>545</v>
      </c>
      <c r="C17" s="184" t="s">
        <v>545</v>
      </c>
      <c r="D17" s="185"/>
      <c r="E17" s="183" t="s">
        <v>546</v>
      </c>
      <c r="F17" s="183"/>
      <c r="G17" s="183"/>
      <c r="H17" s="152" t="s">
        <v>524</v>
      </c>
      <c r="I17" s="152" t="s">
        <v>547</v>
      </c>
      <c r="J17" s="153" t="s">
        <v>548</v>
      </c>
      <c r="K17" s="154" t="s">
        <v>537</v>
      </c>
    </row>
    <row r="18" spans="1:11" ht="42.75" customHeight="1">
      <c r="A18" s="138" t="s">
        <v>483</v>
      </c>
      <c r="B18" s="186" t="s">
        <v>484</v>
      </c>
      <c r="C18" s="187"/>
      <c r="D18" s="187"/>
      <c r="E18" s="187"/>
      <c r="F18" s="187"/>
      <c r="G18" s="187"/>
      <c r="H18" s="187"/>
      <c r="I18" s="187"/>
      <c r="J18" s="187"/>
      <c r="K18" s="188"/>
    </row>
    <row r="19" spans="2:6" ht="12.75" customHeight="1">
      <c r="B19" s="123"/>
      <c r="C19" s="123"/>
      <c r="D19" s="123"/>
      <c r="E19" s="123"/>
      <c r="F19" s="123"/>
    </row>
    <row r="20" spans="2:6" ht="12.75" customHeight="1">
      <c r="B20" s="123"/>
      <c r="C20" s="123"/>
      <c r="D20" s="123"/>
      <c r="E20" s="123"/>
      <c r="F20" s="123"/>
    </row>
    <row r="21" spans="2:6" ht="12.75" customHeight="1">
      <c r="B21" s="123"/>
      <c r="C21" s="123"/>
      <c r="D21" s="123"/>
      <c r="E21" s="123"/>
      <c r="F21" s="123"/>
    </row>
  </sheetData>
  <sheetProtection/>
  <mergeCells count="26">
    <mergeCell ref="C17:D17"/>
    <mergeCell ref="E17:G17"/>
    <mergeCell ref="B18:K18"/>
    <mergeCell ref="A9:A17"/>
    <mergeCell ref="C12:D12"/>
    <mergeCell ref="E12:G12"/>
    <mergeCell ref="C13:D13"/>
    <mergeCell ref="E13:G13"/>
    <mergeCell ref="C14:D14"/>
    <mergeCell ref="E14:G14"/>
    <mergeCell ref="C15:D15"/>
    <mergeCell ref="E15:G15"/>
    <mergeCell ref="C16:D16"/>
    <mergeCell ref="F11:G11"/>
    <mergeCell ref="B10:K10"/>
    <mergeCell ref="J11:K11"/>
    <mergeCell ref="E16:G16"/>
    <mergeCell ref="A3:K3"/>
    <mergeCell ref="D11:E11"/>
    <mergeCell ref="A2:K2"/>
    <mergeCell ref="B5:C5"/>
    <mergeCell ref="A6:B8"/>
    <mergeCell ref="C6:C7"/>
    <mergeCell ref="D6:G6"/>
    <mergeCell ref="H6:K6"/>
    <mergeCell ref="C9:K9"/>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dimension ref="A1:I21"/>
  <sheetViews>
    <sheetView zoomScalePageLayoutView="0" workbookViewId="0" topLeftCell="A1">
      <selection activeCell="M19" sqref="M19"/>
    </sheetView>
  </sheetViews>
  <sheetFormatPr defaultColWidth="9.00390625" defaultRowHeight="14.25"/>
  <cols>
    <col min="1" max="1" width="13.625" style="129" customWidth="1"/>
    <col min="2" max="2" width="9.75390625" style="129" customWidth="1"/>
    <col min="3" max="3" width="11.00390625" style="129" customWidth="1"/>
    <col min="4" max="5" width="10.25390625" style="129" customWidth="1"/>
    <col min="6" max="6" width="7.75390625" style="129" customWidth="1"/>
    <col min="7" max="7" width="7.375" style="129" customWidth="1"/>
    <col min="8" max="8" width="7.50390625" style="129" customWidth="1"/>
    <col min="9" max="9" width="6.125" style="129" customWidth="1"/>
    <col min="10" max="16384" width="9.00390625" style="129" customWidth="1"/>
  </cols>
  <sheetData>
    <row r="1" ht="24.75" customHeight="1">
      <c r="A1" s="128" t="s">
        <v>444</v>
      </c>
    </row>
    <row r="2" spans="1:9" ht="19.5" customHeight="1">
      <c r="A2" s="195" t="s">
        <v>447</v>
      </c>
      <c r="B2" s="195"/>
      <c r="C2" s="195"/>
      <c r="D2" s="195"/>
      <c r="E2" s="195"/>
      <c r="F2" s="195"/>
      <c r="G2" s="195"/>
      <c r="H2" s="195"/>
      <c r="I2" s="195"/>
    </row>
    <row r="3" spans="1:9" ht="14.25">
      <c r="A3" s="196" t="s">
        <v>311</v>
      </c>
      <c r="B3" s="196"/>
      <c r="C3" s="196"/>
      <c r="D3" s="196"/>
      <c r="E3" s="196"/>
      <c r="F3" s="196"/>
      <c r="G3" s="196"/>
      <c r="H3" s="196"/>
      <c r="I3" s="196"/>
    </row>
    <row r="4" spans="1:9" ht="14.25">
      <c r="A4" s="194" t="s">
        <v>448</v>
      </c>
      <c r="B4" s="193" t="s">
        <v>558</v>
      </c>
      <c r="C4" s="193"/>
      <c r="D4" s="193"/>
      <c r="E4" s="193"/>
      <c r="F4" s="194" t="s">
        <v>449</v>
      </c>
      <c r="G4" s="194"/>
      <c r="H4" s="194"/>
      <c r="I4" s="194"/>
    </row>
    <row r="5" spans="1:9" ht="14.25">
      <c r="A5" s="194"/>
      <c r="B5" s="193"/>
      <c r="C5" s="193"/>
      <c r="D5" s="193"/>
      <c r="E5" s="193"/>
      <c r="F5" s="194"/>
      <c r="G5" s="194"/>
      <c r="H5" s="194"/>
      <c r="I5" s="194"/>
    </row>
    <row r="6" spans="1:9" ht="21.75" customHeight="1">
      <c r="A6" s="132" t="s">
        <v>450</v>
      </c>
      <c r="B6" s="193" t="s">
        <v>559</v>
      </c>
      <c r="C6" s="193"/>
      <c r="D6" s="193"/>
      <c r="E6" s="193"/>
      <c r="F6" s="193"/>
      <c r="G6" s="193"/>
      <c r="H6" s="193"/>
      <c r="I6" s="193"/>
    </row>
    <row r="7" spans="1:9" ht="19.5" customHeight="1">
      <c r="A7" s="132" t="s">
        <v>451</v>
      </c>
      <c r="B7" s="194"/>
      <c r="C7" s="194"/>
      <c r="D7" s="194"/>
      <c r="E7" s="132" t="s">
        <v>452</v>
      </c>
      <c r="F7" s="132"/>
      <c r="G7" s="132" t="s">
        <v>453</v>
      </c>
      <c r="H7" s="194"/>
      <c r="I7" s="194"/>
    </row>
    <row r="8" spans="1:9" ht="30.75" customHeight="1">
      <c r="A8" s="194" t="s">
        <v>454</v>
      </c>
      <c r="B8" s="192">
        <v>5</v>
      </c>
      <c r="C8" s="192"/>
      <c r="D8" s="192"/>
      <c r="E8" s="194" t="s">
        <v>455</v>
      </c>
      <c r="F8" s="194"/>
      <c r="G8" s="192">
        <v>5</v>
      </c>
      <c r="H8" s="192"/>
      <c r="I8" s="192"/>
    </row>
    <row r="9" spans="1:9" ht="30.75" customHeight="1">
      <c r="A9" s="194"/>
      <c r="B9" s="192"/>
      <c r="C9" s="192"/>
      <c r="D9" s="192"/>
      <c r="E9" s="194" t="s">
        <v>456</v>
      </c>
      <c r="F9" s="194"/>
      <c r="G9" s="192"/>
      <c r="H9" s="192"/>
      <c r="I9" s="192"/>
    </row>
    <row r="10" spans="1:9" ht="30.75" customHeight="1">
      <c r="A10" s="194"/>
      <c r="B10" s="192"/>
      <c r="C10" s="192"/>
      <c r="D10" s="192"/>
      <c r="E10" s="194" t="s">
        <v>457</v>
      </c>
      <c r="F10" s="194"/>
      <c r="G10" s="192"/>
      <c r="H10" s="192"/>
      <c r="I10" s="192"/>
    </row>
    <row r="11" spans="1:9" ht="30.75" customHeight="1">
      <c r="A11" s="132" t="s">
        <v>458</v>
      </c>
      <c r="B11" s="193" t="s">
        <v>557</v>
      </c>
      <c r="C11" s="193"/>
      <c r="D11" s="193"/>
      <c r="E11" s="193"/>
      <c r="F11" s="193"/>
      <c r="G11" s="193"/>
      <c r="H11" s="193"/>
      <c r="I11" s="193"/>
    </row>
    <row r="12" spans="1:9" ht="30.75" customHeight="1">
      <c r="A12" s="132" t="s">
        <v>459</v>
      </c>
      <c r="B12" s="193" t="s">
        <v>560</v>
      </c>
      <c r="C12" s="193"/>
      <c r="D12" s="193"/>
      <c r="E12" s="193"/>
      <c r="F12" s="193"/>
      <c r="G12" s="193"/>
      <c r="H12" s="193"/>
      <c r="I12" s="193"/>
    </row>
    <row r="13" spans="1:9" ht="30.75" customHeight="1">
      <c r="A13" s="132" t="s">
        <v>460</v>
      </c>
      <c r="B13" s="193" t="s">
        <v>561</v>
      </c>
      <c r="C13" s="193"/>
      <c r="D13" s="193"/>
      <c r="E13" s="193"/>
      <c r="F13" s="193"/>
      <c r="G13" s="193"/>
      <c r="H13" s="193"/>
      <c r="I13" s="193"/>
    </row>
    <row r="14" spans="1:9" ht="30.75" customHeight="1">
      <c r="A14" s="194" t="s">
        <v>461</v>
      </c>
      <c r="B14" s="197" t="s">
        <v>557</v>
      </c>
      <c r="C14" s="197"/>
      <c r="D14" s="197"/>
      <c r="E14" s="197"/>
      <c r="F14" s="197"/>
      <c r="G14" s="197"/>
      <c r="H14" s="197"/>
      <c r="I14" s="197"/>
    </row>
    <row r="15" spans="1:9" ht="30.75" customHeight="1">
      <c r="A15" s="194"/>
      <c r="B15" s="197"/>
      <c r="C15" s="197"/>
      <c r="D15" s="197"/>
      <c r="E15" s="197"/>
      <c r="F15" s="197"/>
      <c r="G15" s="197"/>
      <c r="H15" s="197"/>
      <c r="I15" s="197"/>
    </row>
    <row r="16" spans="1:9" ht="30.75" customHeight="1">
      <c r="A16" s="194" t="s">
        <v>462</v>
      </c>
      <c r="B16" s="155" t="s">
        <v>463</v>
      </c>
      <c r="C16" s="155" t="s">
        <v>464</v>
      </c>
      <c r="D16" s="199" t="s">
        <v>465</v>
      </c>
      <c r="E16" s="199"/>
      <c r="F16" s="155" t="s">
        <v>466</v>
      </c>
      <c r="G16" s="155" t="s">
        <v>467</v>
      </c>
      <c r="H16" s="155" t="s">
        <v>468</v>
      </c>
      <c r="I16" s="155" t="s">
        <v>469</v>
      </c>
    </row>
    <row r="17" spans="1:9" ht="30.75" customHeight="1">
      <c r="A17" s="198"/>
      <c r="B17" s="156" t="s">
        <v>550</v>
      </c>
      <c r="C17" s="156" t="s">
        <v>522</v>
      </c>
      <c r="D17" s="200" t="s">
        <v>551</v>
      </c>
      <c r="E17" s="200"/>
      <c r="F17" s="156" t="s">
        <v>534</v>
      </c>
      <c r="G17" s="156">
        <v>10</v>
      </c>
      <c r="H17" s="156" t="s">
        <v>530</v>
      </c>
      <c r="I17" s="156">
        <v>30</v>
      </c>
    </row>
    <row r="18" spans="1:9" ht="30.75" customHeight="1">
      <c r="A18" s="198"/>
      <c r="B18" s="156" t="s">
        <v>550</v>
      </c>
      <c r="C18" s="156" t="s">
        <v>532</v>
      </c>
      <c r="D18" s="200" t="s">
        <v>533</v>
      </c>
      <c r="E18" s="200"/>
      <c r="F18" s="156" t="s">
        <v>534</v>
      </c>
      <c r="G18" s="156">
        <v>1</v>
      </c>
      <c r="H18" s="156" t="s">
        <v>536</v>
      </c>
      <c r="I18" s="156">
        <v>10</v>
      </c>
    </row>
    <row r="19" spans="1:9" ht="30.75" customHeight="1">
      <c r="A19" s="198"/>
      <c r="B19" s="156" t="s">
        <v>550</v>
      </c>
      <c r="C19" s="156" t="s">
        <v>552</v>
      </c>
      <c r="D19" s="200" t="s">
        <v>539</v>
      </c>
      <c r="E19" s="200"/>
      <c r="F19" s="156" t="s">
        <v>540</v>
      </c>
      <c r="G19" s="156">
        <v>5</v>
      </c>
      <c r="H19" s="156" t="s">
        <v>541</v>
      </c>
      <c r="I19" s="156">
        <v>20</v>
      </c>
    </row>
    <row r="20" spans="1:9" ht="30.75" customHeight="1">
      <c r="A20" s="198"/>
      <c r="B20" s="156" t="s">
        <v>553</v>
      </c>
      <c r="C20" s="156" t="s">
        <v>543</v>
      </c>
      <c r="D20" s="200" t="s">
        <v>554</v>
      </c>
      <c r="E20" s="200"/>
      <c r="F20" s="156" t="s">
        <v>524</v>
      </c>
      <c r="G20" s="156">
        <v>2000</v>
      </c>
      <c r="H20" s="156" t="s">
        <v>530</v>
      </c>
      <c r="I20" s="156">
        <v>20</v>
      </c>
    </row>
    <row r="21" spans="1:9" ht="30.75" customHeight="1">
      <c r="A21" s="198"/>
      <c r="B21" s="156" t="s">
        <v>555</v>
      </c>
      <c r="C21" s="156" t="s">
        <v>556</v>
      </c>
      <c r="D21" s="200" t="s">
        <v>545</v>
      </c>
      <c r="E21" s="200"/>
      <c r="F21" s="156" t="s">
        <v>524</v>
      </c>
      <c r="G21" s="156">
        <v>90</v>
      </c>
      <c r="H21" s="156" t="s">
        <v>548</v>
      </c>
      <c r="I21" s="156">
        <v>20</v>
      </c>
    </row>
  </sheetData>
  <sheetProtection/>
  <mergeCells count="29">
    <mergeCell ref="B14:I15"/>
    <mergeCell ref="A16:A21"/>
    <mergeCell ref="D16:E16"/>
    <mergeCell ref="D17:E17"/>
    <mergeCell ref="D18:E18"/>
    <mergeCell ref="D19:E19"/>
    <mergeCell ref="D20:E20"/>
    <mergeCell ref="D21:E21"/>
    <mergeCell ref="A14:A15"/>
    <mergeCell ref="A8:A10"/>
    <mergeCell ref="B8:D10"/>
    <mergeCell ref="E8:F8"/>
    <mergeCell ref="B11:I11"/>
    <mergeCell ref="B12:I12"/>
    <mergeCell ref="B13:I13"/>
    <mergeCell ref="G8:I8"/>
    <mergeCell ref="E9:F9"/>
    <mergeCell ref="G9:I9"/>
    <mergeCell ref="E10:F10"/>
    <mergeCell ref="G10:I10"/>
    <mergeCell ref="B6:I6"/>
    <mergeCell ref="B7:D7"/>
    <mergeCell ref="H7:I7"/>
    <mergeCell ref="A2:I2"/>
    <mergeCell ref="A3:I3"/>
    <mergeCell ref="A4:A5"/>
    <mergeCell ref="B4:E5"/>
    <mergeCell ref="F4:F5"/>
    <mergeCell ref="G4:I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B8" sqref="B8"/>
    </sheetView>
  </sheetViews>
  <sheetFormatPr defaultColWidth="6.875" defaultRowHeight="19.5" customHeight="1"/>
  <cols>
    <col min="1" max="1" width="22.875" style="39" customWidth="1"/>
    <col min="2" max="2" width="19.00390625" style="39" customWidth="1"/>
    <col min="3" max="3" width="20.50390625" style="39" customWidth="1"/>
    <col min="4" max="7" width="19.00390625" style="39" customWidth="1"/>
    <col min="8" max="16384" width="6.875" style="40" customWidth="1"/>
  </cols>
  <sheetData>
    <row r="1" spans="1:7" s="9" customFormat="1" ht="19.5" customHeight="1">
      <c r="A1" s="7" t="s">
        <v>435</v>
      </c>
      <c r="B1" s="8"/>
      <c r="C1" s="8"/>
      <c r="D1" s="8"/>
      <c r="E1" s="8"/>
      <c r="F1" s="8"/>
      <c r="G1" s="8"/>
    </row>
    <row r="2" spans="1:7" s="9" customFormat="1" ht="38.25" customHeight="1">
      <c r="A2" s="10" t="s">
        <v>486</v>
      </c>
      <c r="B2" s="11"/>
      <c r="C2" s="11"/>
      <c r="D2" s="11"/>
      <c r="E2" s="11"/>
      <c r="F2" s="11"/>
      <c r="G2" s="11"/>
    </row>
    <row r="3" spans="1:7" s="9" customFormat="1" ht="19.5" customHeight="1">
      <c r="A3" s="12"/>
      <c r="B3" s="8"/>
      <c r="C3" s="8"/>
      <c r="D3" s="8"/>
      <c r="E3" s="8"/>
      <c r="F3" s="8"/>
      <c r="G3" s="8"/>
    </row>
    <row r="4" spans="1:7" s="9" customFormat="1" ht="19.5" customHeight="1">
      <c r="A4" s="13"/>
      <c r="B4" s="14"/>
      <c r="C4" s="14"/>
      <c r="D4" s="14"/>
      <c r="E4" s="14"/>
      <c r="F4" s="14"/>
      <c r="G4" s="15" t="s">
        <v>311</v>
      </c>
    </row>
    <row r="5" spans="1:7" s="9" customFormat="1" ht="19.5" customHeight="1">
      <c r="A5" s="158" t="s">
        <v>312</v>
      </c>
      <c r="B5" s="158"/>
      <c r="C5" s="158" t="s">
        <v>313</v>
      </c>
      <c r="D5" s="158"/>
      <c r="E5" s="158"/>
      <c r="F5" s="158"/>
      <c r="G5" s="158"/>
    </row>
    <row r="6" spans="1:7" s="9" customFormat="1" ht="45" customHeight="1">
      <c r="A6" s="16" t="s">
        <v>314</v>
      </c>
      <c r="B6" s="16" t="s">
        <v>315</v>
      </c>
      <c r="C6" s="16" t="s">
        <v>314</v>
      </c>
      <c r="D6" s="16" t="s">
        <v>316</v>
      </c>
      <c r="E6" s="16" t="s">
        <v>317</v>
      </c>
      <c r="F6" s="16" t="s">
        <v>318</v>
      </c>
      <c r="G6" s="16" t="s">
        <v>319</v>
      </c>
    </row>
    <row r="7" spans="1:7" s="9" customFormat="1" ht="19.5" customHeight="1">
      <c r="A7" s="17" t="s">
        <v>320</v>
      </c>
      <c r="B7" s="33">
        <v>221.54</v>
      </c>
      <c r="C7" s="19" t="s">
        <v>321</v>
      </c>
      <c r="D7" s="20">
        <v>221.54</v>
      </c>
      <c r="E7" s="20">
        <v>221.54</v>
      </c>
      <c r="F7" s="20"/>
      <c r="G7" s="20"/>
    </row>
    <row r="8" spans="1:7" s="9" customFormat="1" ht="19.5" customHeight="1">
      <c r="A8" s="21" t="s">
        <v>322</v>
      </c>
      <c r="B8" s="33">
        <v>221.54</v>
      </c>
      <c r="C8" s="23"/>
      <c r="D8" s="24"/>
      <c r="E8" s="24"/>
      <c r="F8" s="24"/>
      <c r="G8" s="24"/>
    </row>
    <row r="9" spans="1:7" s="9" customFormat="1" ht="19.5" customHeight="1">
      <c r="A9" s="21" t="s">
        <v>323</v>
      </c>
      <c r="B9" s="25"/>
      <c r="C9" s="23"/>
      <c r="D9" s="24"/>
      <c r="E9" s="24"/>
      <c r="F9" s="24"/>
      <c r="G9" s="24"/>
    </row>
    <row r="10" spans="1:7" s="9" customFormat="1" ht="19.5" customHeight="1">
      <c r="A10" s="26" t="s">
        <v>324</v>
      </c>
      <c r="B10" s="27"/>
      <c r="C10" s="28"/>
      <c r="D10" s="24"/>
      <c r="E10" s="24"/>
      <c r="F10" s="24"/>
      <c r="G10" s="24"/>
    </row>
    <row r="11" spans="1:7" s="9" customFormat="1" ht="19.5" customHeight="1">
      <c r="A11" s="29" t="s">
        <v>325</v>
      </c>
      <c r="B11" s="18"/>
      <c r="C11" s="30"/>
      <c r="D11" s="24"/>
      <c r="E11" s="24"/>
      <c r="F11" s="24"/>
      <c r="G11" s="24"/>
    </row>
    <row r="12" spans="1:7" s="9" customFormat="1" ht="19.5" customHeight="1">
      <c r="A12" s="26" t="s">
        <v>322</v>
      </c>
      <c r="B12" s="22"/>
      <c r="C12" s="28"/>
      <c r="D12" s="24"/>
      <c r="E12" s="24"/>
      <c r="F12" s="24"/>
      <c r="G12" s="24"/>
    </row>
    <row r="13" spans="1:7" s="9" customFormat="1" ht="19.5" customHeight="1">
      <c r="A13" s="26" t="s">
        <v>323</v>
      </c>
      <c r="B13" s="25"/>
      <c r="C13" s="28"/>
      <c r="D13" s="24"/>
      <c r="E13" s="24"/>
      <c r="F13" s="24"/>
      <c r="G13" s="24"/>
    </row>
    <row r="14" spans="1:13" s="9" customFormat="1" ht="19.5" customHeight="1">
      <c r="A14" s="21" t="s">
        <v>324</v>
      </c>
      <c r="B14" s="27"/>
      <c r="C14" s="28"/>
      <c r="D14" s="24"/>
      <c r="E14" s="24"/>
      <c r="F14" s="24"/>
      <c r="G14" s="24"/>
      <c r="M14" s="31"/>
    </row>
    <row r="15" spans="1:7" s="9" customFormat="1" ht="19.5" customHeight="1">
      <c r="A15" s="29"/>
      <c r="B15" s="34"/>
      <c r="C15" s="30"/>
      <c r="D15" s="33"/>
      <c r="E15" s="33"/>
      <c r="F15" s="33"/>
      <c r="G15" s="33"/>
    </row>
    <row r="16" spans="1:7" s="9" customFormat="1" ht="19.5" customHeight="1">
      <c r="A16" s="29"/>
      <c r="B16" s="34"/>
      <c r="C16" s="34" t="s">
        <v>326</v>
      </c>
      <c r="D16" s="35"/>
      <c r="E16" s="36"/>
      <c r="F16" s="36">
        <f>B9+B13-F7</f>
        <v>0</v>
      </c>
      <c r="G16" s="36">
        <f>B10+B14-G7</f>
        <v>0</v>
      </c>
    </row>
    <row r="17" spans="1:7" s="9" customFormat="1" ht="19.5" customHeight="1">
      <c r="A17" s="29"/>
      <c r="B17" s="34"/>
      <c r="C17" s="34"/>
      <c r="D17" s="36"/>
      <c r="E17" s="36"/>
      <c r="F17" s="36"/>
      <c r="G17" s="37"/>
    </row>
    <row r="18" spans="1:7" s="9" customFormat="1" ht="19.5" customHeight="1">
      <c r="A18" s="29" t="s">
        <v>327</v>
      </c>
      <c r="B18" s="32">
        <f>B7+B11</f>
        <v>221.54</v>
      </c>
      <c r="C18" s="32" t="s">
        <v>328</v>
      </c>
      <c r="D18" s="36">
        <f>SUM(D7+D16)</f>
        <v>221.54</v>
      </c>
      <c r="E18" s="36">
        <f>SUM(E7+E16)</f>
        <v>221.54</v>
      </c>
      <c r="F18" s="36">
        <f>SUM(F7+F16)</f>
        <v>0</v>
      </c>
      <c r="G18" s="36">
        <f>SUM(G7+G16)</f>
        <v>0</v>
      </c>
    </row>
    <row r="19" spans="1:6" ht="19.5" customHeight="1">
      <c r="A19" s="38"/>
      <c r="B19" s="38"/>
      <c r="C19" s="38"/>
      <c r="D19" s="38"/>
      <c r="E19" s="38"/>
      <c r="F19" s="38"/>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showGridLines="0" showZeros="0" zoomScalePageLayoutView="0" workbookViewId="0" topLeftCell="A1">
      <selection activeCell="A7" sqref="A7:E22"/>
    </sheetView>
  </sheetViews>
  <sheetFormatPr defaultColWidth="23.625" defaultRowHeight="12.75" customHeight="1"/>
  <cols>
    <col min="1" max="1" width="23.625" style="42" customWidth="1"/>
    <col min="2" max="2" width="44.625" style="42" customWidth="1"/>
    <col min="3" max="5" width="15.375" style="42" customWidth="1"/>
    <col min="6" max="255" width="6.875" style="42" customWidth="1"/>
    <col min="256" max="16384" width="23.625" style="42" customWidth="1"/>
  </cols>
  <sheetData>
    <row r="1" ht="19.5" customHeight="1">
      <c r="A1" s="41" t="s">
        <v>436</v>
      </c>
    </row>
    <row r="2" spans="1:5" ht="36" customHeight="1">
      <c r="A2" s="43" t="s">
        <v>487</v>
      </c>
      <c r="B2" s="44"/>
      <c r="C2" s="44"/>
      <c r="D2" s="44"/>
      <c r="E2" s="44"/>
    </row>
    <row r="3" spans="1:5" ht="19.5" customHeight="1">
      <c r="A3" s="45"/>
      <c r="B3" s="44"/>
      <c r="C3" s="44"/>
      <c r="D3" s="44"/>
      <c r="E3" s="44"/>
    </row>
    <row r="4" spans="1:5" ht="19.5" customHeight="1">
      <c r="A4" s="46"/>
      <c r="B4" s="47"/>
      <c r="C4" s="47"/>
      <c r="D4" s="47"/>
      <c r="E4" s="48" t="s">
        <v>311</v>
      </c>
    </row>
    <row r="5" spans="1:5" ht="19.5" customHeight="1">
      <c r="A5" s="159" t="s">
        <v>329</v>
      </c>
      <c r="B5" s="159"/>
      <c r="C5" s="159" t="s">
        <v>446</v>
      </c>
      <c r="D5" s="159"/>
      <c r="E5" s="159"/>
    </row>
    <row r="6" spans="1:5" ht="19.5" customHeight="1">
      <c r="A6" s="55" t="s">
        <v>330</v>
      </c>
      <c r="B6" s="55" t="s">
        <v>331</v>
      </c>
      <c r="C6" s="55" t="s">
        <v>332</v>
      </c>
      <c r="D6" s="55" t="s">
        <v>333</v>
      </c>
      <c r="E6" s="55" t="s">
        <v>334</v>
      </c>
    </row>
    <row r="7" spans="1:5" ht="33" customHeight="1">
      <c r="A7" s="141">
        <v>201</v>
      </c>
      <c r="B7" s="141" t="s">
        <v>495</v>
      </c>
      <c r="C7" s="70">
        <v>184.39</v>
      </c>
      <c r="D7" s="143">
        <v>163.64</v>
      </c>
      <c r="E7" s="143">
        <v>20.75</v>
      </c>
    </row>
    <row r="8" spans="1:5" ht="33" customHeight="1">
      <c r="A8" s="142">
        <v>20103</v>
      </c>
      <c r="B8" s="142" t="s">
        <v>496</v>
      </c>
      <c r="C8" s="70">
        <v>184.39</v>
      </c>
      <c r="D8" s="143">
        <v>163.64</v>
      </c>
      <c r="E8" s="143">
        <v>20.75</v>
      </c>
    </row>
    <row r="9" spans="1:5" ht="33" customHeight="1">
      <c r="A9" s="142">
        <v>2010350</v>
      </c>
      <c r="B9" s="142" t="s">
        <v>508</v>
      </c>
      <c r="C9" s="143">
        <v>163.64</v>
      </c>
      <c r="D9" s="143">
        <v>163.64</v>
      </c>
      <c r="E9" s="143"/>
    </row>
    <row r="10" spans="1:5" ht="33" customHeight="1">
      <c r="A10" s="142">
        <v>2010308</v>
      </c>
      <c r="B10" s="142" t="s">
        <v>497</v>
      </c>
      <c r="C10" s="143">
        <v>20.75</v>
      </c>
      <c r="D10" s="143"/>
      <c r="E10" s="143">
        <v>20.75</v>
      </c>
    </row>
    <row r="11" spans="1:5" ht="33" customHeight="1">
      <c r="A11" s="141">
        <v>208</v>
      </c>
      <c r="B11" s="141" t="s">
        <v>498</v>
      </c>
      <c r="C11" s="143">
        <v>19.46</v>
      </c>
      <c r="D11" s="143">
        <v>19.46</v>
      </c>
      <c r="E11" s="143"/>
    </row>
    <row r="12" spans="1:5" ht="33" customHeight="1">
      <c r="A12" s="141">
        <v>20805</v>
      </c>
      <c r="B12" s="141" t="s">
        <v>499</v>
      </c>
      <c r="C12" s="143">
        <v>19.46</v>
      </c>
      <c r="D12" s="143">
        <v>19.46</v>
      </c>
      <c r="E12" s="143"/>
    </row>
    <row r="13" spans="1:5" ht="33" customHeight="1">
      <c r="A13" s="142">
        <v>2080505</v>
      </c>
      <c r="B13" s="142" t="s">
        <v>500</v>
      </c>
      <c r="C13" s="99">
        <v>11.97</v>
      </c>
      <c r="D13" s="99">
        <v>11.97</v>
      </c>
      <c r="E13" s="143"/>
    </row>
    <row r="14" spans="1:5" ht="33" customHeight="1">
      <c r="A14" s="142">
        <v>2080506</v>
      </c>
      <c r="B14" s="142" t="s">
        <v>501</v>
      </c>
      <c r="C14" s="99">
        <v>5.99</v>
      </c>
      <c r="D14" s="99">
        <v>5.99</v>
      </c>
      <c r="E14" s="143"/>
    </row>
    <row r="15" spans="1:5" s="50" customFormat="1" ht="33" customHeight="1">
      <c r="A15" s="142">
        <v>2080599</v>
      </c>
      <c r="B15" s="142" t="s">
        <v>502</v>
      </c>
      <c r="C15" s="143">
        <v>1.5</v>
      </c>
      <c r="D15" s="143">
        <v>1.5</v>
      </c>
      <c r="E15" s="143"/>
    </row>
    <row r="16" spans="1:5" ht="33" customHeight="1">
      <c r="A16" s="141">
        <v>210</v>
      </c>
      <c r="B16" s="141" t="s">
        <v>503</v>
      </c>
      <c r="C16" s="99">
        <v>8.71</v>
      </c>
      <c r="D16" s="99">
        <v>8.71</v>
      </c>
      <c r="E16" s="99"/>
    </row>
    <row r="17" spans="1:5" ht="33" customHeight="1">
      <c r="A17" s="141">
        <v>21011</v>
      </c>
      <c r="B17" s="141" t="s">
        <v>504</v>
      </c>
      <c r="C17" s="99">
        <v>8.71</v>
      </c>
      <c r="D17" s="99">
        <v>8.71</v>
      </c>
      <c r="E17" s="99"/>
    </row>
    <row r="18" spans="1:5" ht="33" customHeight="1">
      <c r="A18" s="142">
        <v>2101102</v>
      </c>
      <c r="B18" s="142" t="s">
        <v>509</v>
      </c>
      <c r="C18" s="99">
        <v>7.11</v>
      </c>
      <c r="D18" s="99">
        <v>7.11</v>
      </c>
      <c r="E18" s="99"/>
    </row>
    <row r="19" spans="1:5" ht="33" customHeight="1">
      <c r="A19" s="142">
        <v>2101199</v>
      </c>
      <c r="B19" s="144" t="s">
        <v>510</v>
      </c>
      <c r="C19" s="99">
        <v>1.6</v>
      </c>
      <c r="D19" s="99">
        <v>1.6</v>
      </c>
      <c r="E19" s="99"/>
    </row>
    <row r="20" spans="1:5" ht="33" customHeight="1">
      <c r="A20" s="141">
        <v>221</v>
      </c>
      <c r="B20" s="141" t="s">
        <v>505</v>
      </c>
      <c r="C20" s="99">
        <v>8.98</v>
      </c>
      <c r="D20" s="99">
        <v>8.98</v>
      </c>
      <c r="E20" s="99"/>
    </row>
    <row r="21" spans="1:5" ht="33" customHeight="1">
      <c r="A21" s="141">
        <v>22102</v>
      </c>
      <c r="B21" s="141" t="s">
        <v>506</v>
      </c>
      <c r="C21" s="99">
        <v>8.98</v>
      </c>
      <c r="D21" s="99">
        <v>8.98</v>
      </c>
      <c r="E21" s="99"/>
    </row>
    <row r="22" spans="1:5" ht="33" customHeight="1">
      <c r="A22" s="142">
        <v>2210201</v>
      </c>
      <c r="B22" s="142" t="s">
        <v>507</v>
      </c>
      <c r="C22" s="99">
        <v>8.98</v>
      </c>
      <c r="D22" s="99">
        <v>8.98</v>
      </c>
      <c r="E22" s="99"/>
    </row>
    <row r="23" ht="12.75" customHeight="1">
      <c r="A23" s="118" t="s">
        <v>445</v>
      </c>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8"/>
  <sheetViews>
    <sheetView showGridLines="0" showZeros="0" zoomScalePageLayoutView="0" workbookViewId="0" topLeftCell="A7">
      <selection activeCell="L16" sqref="L16"/>
    </sheetView>
  </sheetViews>
  <sheetFormatPr defaultColWidth="6.875" defaultRowHeight="19.5" customHeight="1"/>
  <cols>
    <col min="1" max="1" width="14.50390625" style="42" customWidth="1"/>
    <col min="2" max="2" width="33.375" style="42" customWidth="1"/>
    <col min="3" max="5" width="20.625" style="42" customWidth="1"/>
    <col min="6" max="16384" width="6.875" style="42" customWidth="1"/>
  </cols>
  <sheetData>
    <row r="1" spans="1:5" ht="19.5" customHeight="1">
      <c r="A1" s="41" t="s">
        <v>437</v>
      </c>
      <c r="E1" s="51"/>
    </row>
    <row r="2" spans="1:5" ht="44.25" customHeight="1">
      <c r="A2" s="43" t="s">
        <v>488</v>
      </c>
      <c r="B2" s="52"/>
      <c r="C2" s="52"/>
      <c r="D2" s="52"/>
      <c r="E2" s="52"/>
    </row>
    <row r="3" spans="1:5" ht="19.5" customHeight="1">
      <c r="A3" s="52"/>
      <c r="B3" s="52"/>
      <c r="C3" s="52"/>
      <c r="D3" s="52"/>
      <c r="E3" s="52"/>
    </row>
    <row r="4" spans="1:5" s="54" customFormat="1" ht="19.5" customHeight="1">
      <c r="A4" s="46"/>
      <c r="B4" s="47"/>
      <c r="C4" s="47"/>
      <c r="D4" s="47"/>
      <c r="E4" s="53" t="s">
        <v>311</v>
      </c>
    </row>
    <row r="5" spans="1:5" s="54" customFormat="1" ht="19.5" customHeight="1">
      <c r="A5" s="159" t="s">
        <v>335</v>
      </c>
      <c r="B5" s="159"/>
      <c r="C5" s="159" t="s">
        <v>431</v>
      </c>
      <c r="D5" s="159"/>
      <c r="E5" s="159"/>
    </row>
    <row r="6" spans="1:5" s="54" customFormat="1" ht="19.5" customHeight="1">
      <c r="A6" s="55" t="s">
        <v>330</v>
      </c>
      <c r="B6" s="55" t="s">
        <v>331</v>
      </c>
      <c r="C6" s="55" t="s">
        <v>316</v>
      </c>
      <c r="D6" s="55" t="s">
        <v>336</v>
      </c>
      <c r="E6" s="55" t="s">
        <v>337</v>
      </c>
    </row>
    <row r="7" spans="1:5" s="54" customFormat="1" ht="19.5" customHeight="1">
      <c r="A7" s="56" t="s">
        <v>338</v>
      </c>
      <c r="B7" s="57" t="s">
        <v>339</v>
      </c>
      <c r="C7" s="58">
        <v>221.54</v>
      </c>
      <c r="D7" s="58">
        <f>SUM(D8,D19,E35)</f>
        <v>165.54999999999998</v>
      </c>
      <c r="E7" s="58">
        <f>SUM(E8,E19,E35,E37)</f>
        <v>55.989999999999995</v>
      </c>
    </row>
    <row r="8" spans="1:7" s="54" customFormat="1" ht="19.5" customHeight="1">
      <c r="A8" s="60" t="s">
        <v>340</v>
      </c>
      <c r="B8" s="61" t="s">
        <v>341</v>
      </c>
      <c r="C8" s="62">
        <v>165.54</v>
      </c>
      <c r="D8" s="62">
        <v>165.54</v>
      </c>
      <c r="E8" s="58"/>
      <c r="G8" s="59"/>
    </row>
    <row r="9" spans="1:7" s="54" customFormat="1" ht="19.5" customHeight="1">
      <c r="A9" s="60" t="s">
        <v>342</v>
      </c>
      <c r="B9" s="61" t="s">
        <v>343</v>
      </c>
      <c r="C9" s="58">
        <v>37.17</v>
      </c>
      <c r="D9" s="58">
        <v>37.17</v>
      </c>
      <c r="E9" s="58"/>
      <c r="F9" s="59"/>
      <c r="G9" s="59"/>
    </row>
    <row r="10" spans="1:6" s="54" customFormat="1" ht="19.5" customHeight="1">
      <c r="A10" s="60" t="s">
        <v>344</v>
      </c>
      <c r="B10" s="61" t="s">
        <v>345</v>
      </c>
      <c r="C10" s="58">
        <v>1.55</v>
      </c>
      <c r="D10" s="58">
        <v>1.55</v>
      </c>
      <c r="E10" s="58"/>
      <c r="F10" s="59"/>
    </row>
    <row r="11" spans="1:7" s="54" customFormat="1" ht="19.5" customHeight="1">
      <c r="A11" s="60" t="s">
        <v>346</v>
      </c>
      <c r="B11" s="61" t="s">
        <v>347</v>
      </c>
      <c r="C11" s="58">
        <v>88.72</v>
      </c>
      <c r="D11" s="58">
        <v>88.72</v>
      </c>
      <c r="E11" s="58"/>
      <c r="F11" s="59"/>
      <c r="G11" s="59"/>
    </row>
    <row r="12" spans="1:6" s="54" customFormat="1" ht="19.5" customHeight="1">
      <c r="A12" s="60" t="s">
        <v>348</v>
      </c>
      <c r="B12" s="61" t="s">
        <v>349</v>
      </c>
      <c r="C12" s="58">
        <v>11.98</v>
      </c>
      <c r="D12" s="58">
        <v>11.98</v>
      </c>
      <c r="E12" s="58"/>
      <c r="F12" s="59"/>
    </row>
    <row r="13" spans="1:7" s="54" customFormat="1" ht="19.5" customHeight="1">
      <c r="A13" s="60" t="s">
        <v>350</v>
      </c>
      <c r="B13" s="61" t="s">
        <v>351</v>
      </c>
      <c r="C13" s="58">
        <v>5.99</v>
      </c>
      <c r="D13" s="58">
        <v>5.99</v>
      </c>
      <c r="E13" s="58"/>
      <c r="F13" s="59"/>
      <c r="G13" s="59"/>
    </row>
    <row r="14" spans="1:7" s="54" customFormat="1" ht="19.5" customHeight="1">
      <c r="A14" s="60" t="s">
        <v>352</v>
      </c>
      <c r="B14" s="61" t="s">
        <v>353</v>
      </c>
      <c r="C14" s="58">
        <v>7.11</v>
      </c>
      <c r="D14" s="58">
        <v>7.11</v>
      </c>
      <c r="E14" s="58"/>
      <c r="F14" s="59"/>
      <c r="G14" s="59"/>
    </row>
    <row r="15" spans="1:7" s="54" customFormat="1" ht="19.5" customHeight="1">
      <c r="A15" s="60" t="s">
        <v>354</v>
      </c>
      <c r="B15" s="61" t="s">
        <v>355</v>
      </c>
      <c r="C15" s="58">
        <v>2.1</v>
      </c>
      <c r="D15" s="58">
        <v>2.1</v>
      </c>
      <c r="E15" s="58"/>
      <c r="F15" s="59"/>
      <c r="G15" s="59"/>
    </row>
    <row r="16" spans="1:7" s="54" customFormat="1" ht="19.5" customHeight="1">
      <c r="A16" s="60" t="s">
        <v>356</v>
      </c>
      <c r="B16" s="61" t="s">
        <v>357</v>
      </c>
      <c r="C16" s="58">
        <v>8.98</v>
      </c>
      <c r="D16" s="58">
        <v>8.98</v>
      </c>
      <c r="E16" s="58"/>
      <c r="F16" s="59"/>
      <c r="G16" s="59"/>
    </row>
    <row r="17" spans="1:7" s="54" customFormat="1" ht="19.5" customHeight="1">
      <c r="A17" s="60" t="s">
        <v>358</v>
      </c>
      <c r="B17" s="61" t="s">
        <v>359</v>
      </c>
      <c r="C17" s="58">
        <v>1.6</v>
      </c>
      <c r="D17" s="58">
        <v>1.6</v>
      </c>
      <c r="E17" s="58"/>
      <c r="F17" s="59"/>
      <c r="G17" s="59"/>
    </row>
    <row r="18" spans="1:7" s="54" customFormat="1" ht="19.5" customHeight="1">
      <c r="A18" s="60" t="s">
        <v>360</v>
      </c>
      <c r="B18" s="61" t="s">
        <v>361</v>
      </c>
      <c r="C18" s="58">
        <v>0.36</v>
      </c>
      <c r="D18" s="58">
        <v>0.36</v>
      </c>
      <c r="E18" s="58"/>
      <c r="F18" s="59"/>
      <c r="G18" s="59"/>
    </row>
    <row r="19" spans="1:7" s="54" customFormat="1" ht="19.5" customHeight="1">
      <c r="A19" s="60" t="s">
        <v>362</v>
      </c>
      <c r="B19" s="61" t="s">
        <v>363</v>
      </c>
      <c r="C19" s="62">
        <v>54.48</v>
      </c>
      <c r="D19" s="62"/>
      <c r="E19" s="62">
        <v>54.48</v>
      </c>
      <c r="F19" s="59"/>
      <c r="G19" s="59"/>
    </row>
    <row r="20" spans="1:7" s="54" customFormat="1" ht="19.5" customHeight="1">
      <c r="A20" s="60" t="s">
        <v>364</v>
      </c>
      <c r="B20" s="63" t="s">
        <v>365</v>
      </c>
      <c r="C20" s="58">
        <v>15.4</v>
      </c>
      <c r="D20" s="145"/>
      <c r="E20" s="58">
        <v>15.4</v>
      </c>
      <c r="F20" s="59"/>
      <c r="G20" s="59"/>
    </row>
    <row r="21" spans="1:7" s="54" customFormat="1" ht="19.5" customHeight="1">
      <c r="A21" s="60" t="s">
        <v>366</v>
      </c>
      <c r="B21" s="64" t="s">
        <v>367</v>
      </c>
      <c r="C21" s="58">
        <v>2</v>
      </c>
      <c r="D21" s="145"/>
      <c r="E21" s="58">
        <v>2</v>
      </c>
      <c r="F21" s="59"/>
      <c r="G21" s="59"/>
    </row>
    <row r="22" spans="1:6" s="54" customFormat="1" ht="19.5" customHeight="1">
      <c r="A22" s="60" t="s">
        <v>368</v>
      </c>
      <c r="B22" s="64" t="s">
        <v>369</v>
      </c>
      <c r="C22" s="58">
        <v>0.2</v>
      </c>
      <c r="D22" s="145"/>
      <c r="E22" s="58">
        <v>0.2</v>
      </c>
      <c r="F22" s="59"/>
    </row>
    <row r="23" spans="1:7" s="54" customFormat="1" ht="19.5" customHeight="1">
      <c r="A23" s="60" t="s">
        <v>370</v>
      </c>
      <c r="B23" s="64" t="s">
        <v>371</v>
      </c>
      <c r="C23" s="58">
        <v>4</v>
      </c>
      <c r="D23" s="145"/>
      <c r="E23" s="58">
        <v>4</v>
      </c>
      <c r="F23" s="59"/>
      <c r="G23" s="59"/>
    </row>
    <row r="24" spans="1:7" s="54" customFormat="1" ht="19.5" customHeight="1">
      <c r="A24" s="60" t="s">
        <v>372</v>
      </c>
      <c r="B24" s="64" t="s">
        <v>373</v>
      </c>
      <c r="C24" s="58">
        <v>2.25</v>
      </c>
      <c r="D24" s="145"/>
      <c r="E24" s="58">
        <v>2.25</v>
      </c>
      <c r="F24" s="59"/>
      <c r="G24" s="59"/>
    </row>
    <row r="25" spans="1:7" s="54" customFormat="1" ht="19.5" customHeight="1">
      <c r="A25" s="60" t="s">
        <v>374</v>
      </c>
      <c r="B25" s="63" t="s">
        <v>375</v>
      </c>
      <c r="C25" s="58">
        <v>3.5</v>
      </c>
      <c r="D25" s="145"/>
      <c r="E25" s="58">
        <v>3.5</v>
      </c>
      <c r="F25" s="59"/>
      <c r="G25" s="59"/>
    </row>
    <row r="26" spans="1:7" s="54" customFormat="1" ht="19.5" customHeight="1">
      <c r="A26" s="60" t="s">
        <v>376</v>
      </c>
      <c r="B26" s="64" t="s">
        <v>377</v>
      </c>
      <c r="C26" s="58">
        <v>5.5</v>
      </c>
      <c r="D26" s="145"/>
      <c r="E26" s="58">
        <v>5.5</v>
      </c>
      <c r="F26" s="59"/>
      <c r="G26" s="59"/>
    </row>
    <row r="27" spans="1:7" s="54" customFormat="1" ht="19.5" customHeight="1">
      <c r="A27" s="60" t="s">
        <v>378</v>
      </c>
      <c r="B27" s="64" t="s">
        <v>379</v>
      </c>
      <c r="C27" s="58">
        <v>0.5</v>
      </c>
      <c r="D27" s="145"/>
      <c r="E27" s="58">
        <v>0.5</v>
      </c>
      <c r="F27" s="59"/>
      <c r="G27" s="59"/>
    </row>
    <row r="28" spans="1:7" s="54" customFormat="1" ht="19.5" customHeight="1">
      <c r="A28" s="60" t="s">
        <v>380</v>
      </c>
      <c r="B28" s="64" t="s">
        <v>381</v>
      </c>
      <c r="C28" s="58">
        <v>0.5</v>
      </c>
      <c r="D28" s="145"/>
      <c r="E28" s="58">
        <v>0.5</v>
      </c>
      <c r="F28" s="59"/>
      <c r="G28" s="59"/>
    </row>
    <row r="29" spans="1:7" s="54" customFormat="1" ht="19.5" customHeight="1">
      <c r="A29" s="60" t="s">
        <v>382</v>
      </c>
      <c r="B29" s="64" t="s">
        <v>383</v>
      </c>
      <c r="C29" s="58">
        <v>1.62</v>
      </c>
      <c r="D29" s="145"/>
      <c r="E29" s="58">
        <v>1.62</v>
      </c>
      <c r="F29" s="59"/>
      <c r="G29" s="59"/>
    </row>
    <row r="30" spans="1:6" s="54" customFormat="1" ht="19.5" customHeight="1">
      <c r="A30" s="60" t="s">
        <v>384</v>
      </c>
      <c r="B30" s="64" t="s">
        <v>385</v>
      </c>
      <c r="C30" s="58">
        <v>0.5</v>
      </c>
      <c r="D30" s="145"/>
      <c r="E30" s="58">
        <v>0.5</v>
      </c>
      <c r="F30" s="59"/>
    </row>
    <row r="31" spans="1:11" s="54" customFormat="1" ht="19.5" customHeight="1">
      <c r="A31" s="60" t="s">
        <v>386</v>
      </c>
      <c r="B31" s="64" t="s">
        <v>387</v>
      </c>
      <c r="C31" s="58">
        <v>9.7</v>
      </c>
      <c r="D31" s="145"/>
      <c r="E31" s="58">
        <v>9.7</v>
      </c>
      <c r="F31" s="59"/>
      <c r="G31" s="59"/>
      <c r="K31" s="59"/>
    </row>
    <row r="32" spans="1:7" s="54" customFormat="1" ht="19.5" customHeight="1">
      <c r="A32" s="60" t="s">
        <v>388</v>
      </c>
      <c r="B32" s="63" t="s">
        <v>389</v>
      </c>
      <c r="C32" s="58">
        <v>4.2</v>
      </c>
      <c r="D32" s="145"/>
      <c r="E32" s="58">
        <v>4.2</v>
      </c>
      <c r="F32" s="59"/>
      <c r="G32" s="59"/>
    </row>
    <row r="33" spans="1:7" s="54" customFormat="1" ht="19.5" customHeight="1">
      <c r="A33" s="60" t="s">
        <v>390</v>
      </c>
      <c r="B33" s="64" t="s">
        <v>391</v>
      </c>
      <c r="C33" s="58">
        <v>1.12</v>
      </c>
      <c r="D33" s="145"/>
      <c r="E33" s="58">
        <v>1.12</v>
      </c>
      <c r="F33" s="59"/>
      <c r="G33" s="59"/>
    </row>
    <row r="34" spans="1:8" s="54" customFormat="1" ht="19.5" customHeight="1">
      <c r="A34" s="60" t="s">
        <v>392</v>
      </c>
      <c r="B34" s="64" t="s">
        <v>393</v>
      </c>
      <c r="C34" s="58">
        <v>3.5</v>
      </c>
      <c r="D34" s="145"/>
      <c r="E34" s="58">
        <v>3.5</v>
      </c>
      <c r="F34" s="59"/>
      <c r="G34" s="59"/>
      <c r="H34" s="59"/>
    </row>
    <row r="35" spans="1:6" s="54" customFormat="1" ht="19.5" customHeight="1">
      <c r="A35" s="60" t="s">
        <v>394</v>
      </c>
      <c r="B35" s="61" t="s">
        <v>395</v>
      </c>
      <c r="C35" s="62">
        <v>0.01</v>
      </c>
      <c r="D35" s="145"/>
      <c r="E35" s="58">
        <v>0.01</v>
      </c>
      <c r="F35" s="59"/>
    </row>
    <row r="36" spans="1:7" s="54" customFormat="1" ht="19.5" customHeight="1">
      <c r="A36" s="60" t="s">
        <v>396</v>
      </c>
      <c r="B36" s="64" t="s">
        <v>397</v>
      </c>
      <c r="C36" s="58">
        <v>0.01</v>
      </c>
      <c r="D36" s="145"/>
      <c r="E36" s="58">
        <v>0.01</v>
      </c>
      <c r="F36" s="59"/>
      <c r="G36" s="59"/>
    </row>
    <row r="37" spans="1:5" ht="19.5" customHeight="1">
      <c r="A37" s="60" t="s">
        <v>511</v>
      </c>
      <c r="B37" s="60" t="s">
        <v>512</v>
      </c>
      <c r="C37" s="62" t="s">
        <v>515</v>
      </c>
      <c r="D37" s="147"/>
      <c r="E37" s="62">
        <v>1.5</v>
      </c>
    </row>
    <row r="38" spans="1:6" ht="19.5" customHeight="1">
      <c r="A38" s="60" t="s">
        <v>514</v>
      </c>
      <c r="B38" s="60" t="s">
        <v>513</v>
      </c>
      <c r="C38" s="62" t="s">
        <v>515</v>
      </c>
      <c r="D38" s="147"/>
      <c r="E38" s="62" t="s">
        <v>515</v>
      </c>
      <c r="F38" s="50"/>
    </row>
  </sheetData>
  <sheetProtection/>
  <mergeCells count="2">
    <mergeCell ref="A5:B5"/>
    <mergeCell ref="C5:E5"/>
  </mergeCells>
  <printOptions horizontalCentered="1"/>
  <pageMargins left="0" right="0" top="0" bottom="0.7874015748031495"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H14" sqref="H14"/>
    </sheetView>
  </sheetViews>
  <sheetFormatPr defaultColWidth="6.875" defaultRowHeight="12.75" customHeight="1"/>
  <cols>
    <col min="1" max="6" width="11.625" style="42" hidden="1" customWidth="1"/>
    <col min="7" max="12" width="19.625" style="42" customWidth="1"/>
    <col min="13" max="16384" width="6.875" style="42" customWidth="1"/>
  </cols>
  <sheetData>
    <row r="1" spans="1:12" ht="19.5" customHeight="1">
      <c r="A1" s="41" t="s">
        <v>433</v>
      </c>
      <c r="G1" s="130" t="s">
        <v>438</v>
      </c>
      <c r="L1" s="65"/>
    </row>
    <row r="2" spans="1:12" ht="42" customHeight="1">
      <c r="A2" s="66" t="s">
        <v>434</v>
      </c>
      <c r="B2" s="44"/>
      <c r="C2" s="44"/>
      <c r="D2" s="44"/>
      <c r="E2" s="44"/>
      <c r="F2" s="44"/>
      <c r="G2" s="66" t="s">
        <v>489</v>
      </c>
      <c r="H2" s="44"/>
      <c r="I2" s="44"/>
      <c r="J2" s="44"/>
      <c r="K2" s="44"/>
      <c r="L2" s="44"/>
    </row>
    <row r="3" spans="1:12" ht="19.5" customHeight="1">
      <c r="A3" s="45"/>
      <c r="B3" s="44"/>
      <c r="C3" s="44"/>
      <c r="D3" s="44"/>
      <c r="E3" s="44"/>
      <c r="F3" s="44"/>
      <c r="G3" s="44"/>
      <c r="H3" s="44"/>
      <c r="I3" s="44"/>
      <c r="J3" s="44"/>
      <c r="K3" s="44"/>
      <c r="L3" s="44"/>
    </row>
    <row r="4" spans="1:12" ht="19.5" customHeight="1">
      <c r="A4" s="54"/>
      <c r="B4" s="54"/>
      <c r="C4" s="54"/>
      <c r="D4" s="54"/>
      <c r="E4" s="54"/>
      <c r="F4" s="54"/>
      <c r="G4" s="54"/>
      <c r="H4" s="54"/>
      <c r="I4" s="54"/>
      <c r="J4" s="54"/>
      <c r="K4" s="54"/>
      <c r="L4" s="67" t="s">
        <v>311</v>
      </c>
    </row>
    <row r="5" spans="1:12" ht="28.5" customHeight="1">
      <c r="A5" s="159" t="s">
        <v>432</v>
      </c>
      <c r="B5" s="159"/>
      <c r="C5" s="159"/>
      <c r="D5" s="159"/>
      <c r="E5" s="159"/>
      <c r="F5" s="160"/>
      <c r="G5" s="159" t="s">
        <v>430</v>
      </c>
      <c r="H5" s="159"/>
      <c r="I5" s="159"/>
      <c r="J5" s="159"/>
      <c r="K5" s="159"/>
      <c r="L5" s="159"/>
    </row>
    <row r="6" spans="1:12" ht="28.5" customHeight="1">
      <c r="A6" s="161" t="s">
        <v>316</v>
      </c>
      <c r="B6" s="163" t="s">
        <v>398</v>
      </c>
      <c r="C6" s="161" t="s">
        <v>399</v>
      </c>
      <c r="D6" s="161"/>
      <c r="E6" s="161"/>
      <c r="F6" s="165" t="s">
        <v>400</v>
      </c>
      <c r="G6" s="159" t="s">
        <v>316</v>
      </c>
      <c r="H6" s="166" t="s">
        <v>398</v>
      </c>
      <c r="I6" s="159" t="s">
        <v>399</v>
      </c>
      <c r="J6" s="159"/>
      <c r="K6" s="159"/>
      <c r="L6" s="159" t="s">
        <v>400</v>
      </c>
    </row>
    <row r="7" spans="1:12" ht="28.5" customHeight="1">
      <c r="A7" s="162"/>
      <c r="B7" s="164"/>
      <c r="C7" s="68" t="s">
        <v>332</v>
      </c>
      <c r="D7" s="69" t="s">
        <v>401</v>
      </c>
      <c r="E7" s="69" t="s">
        <v>402</v>
      </c>
      <c r="F7" s="162"/>
      <c r="G7" s="159"/>
      <c r="H7" s="166"/>
      <c r="I7" s="55" t="s">
        <v>332</v>
      </c>
      <c r="J7" s="116" t="s">
        <v>401</v>
      </c>
      <c r="K7" s="116" t="s">
        <v>402</v>
      </c>
      <c r="L7" s="159"/>
    </row>
    <row r="8" spans="1:12" ht="28.5" customHeight="1">
      <c r="A8" s="70"/>
      <c r="B8" s="70"/>
      <c r="C8" s="70"/>
      <c r="D8" s="70"/>
      <c r="E8" s="70"/>
      <c r="F8" s="71"/>
      <c r="G8" s="72">
        <v>4</v>
      </c>
      <c r="H8" s="58">
        <v>0</v>
      </c>
      <c r="I8" s="73">
        <v>3.5</v>
      </c>
      <c r="J8" s="74">
        <v>0</v>
      </c>
      <c r="K8" s="72">
        <v>3.5</v>
      </c>
      <c r="L8" s="58">
        <v>0.5</v>
      </c>
    </row>
    <row r="9" spans="2:12" ht="22.5" customHeight="1">
      <c r="B9" s="50"/>
      <c r="G9" s="50"/>
      <c r="H9" s="50"/>
      <c r="I9" s="50"/>
      <c r="J9" s="50"/>
      <c r="K9" s="50"/>
      <c r="L9" s="50"/>
    </row>
    <row r="10" spans="7:12" ht="12.75" customHeight="1">
      <c r="G10" s="50"/>
      <c r="H10" s="50"/>
      <c r="I10" s="50"/>
      <c r="J10" s="50"/>
      <c r="K10" s="50"/>
      <c r="L10" s="50"/>
    </row>
    <row r="11" spans="7:12" ht="12.75" customHeight="1">
      <c r="G11" s="50"/>
      <c r="H11" s="50"/>
      <c r="I11" s="50"/>
      <c r="J11" s="50"/>
      <c r="K11" s="50"/>
      <c r="L11" s="50"/>
    </row>
    <row r="12" spans="7:12" ht="12.75" customHeight="1">
      <c r="G12" s="50"/>
      <c r="H12" s="50"/>
      <c r="I12" s="50"/>
      <c r="L12" s="50"/>
    </row>
    <row r="13" spans="6:11" ht="12.75" customHeight="1">
      <c r="F13" s="50"/>
      <c r="G13" s="50"/>
      <c r="H13" s="50"/>
      <c r="I13" s="50"/>
      <c r="J13" s="50"/>
      <c r="K13" s="50"/>
    </row>
    <row r="14" spans="4:9" ht="12.75" customHeight="1">
      <c r="D14" s="50"/>
      <c r="G14" s="50"/>
      <c r="H14" s="50"/>
      <c r="I14" s="50"/>
    </row>
    <row r="15" ht="12.75" customHeight="1">
      <c r="J15" s="50"/>
    </row>
    <row r="16" spans="11:12" ht="12.75" customHeight="1">
      <c r="K16" s="50"/>
      <c r="L16" s="50"/>
    </row>
    <row r="20" ht="12.75" customHeight="1">
      <c r="H20" s="50"/>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
    </sheetView>
  </sheetViews>
  <sheetFormatPr defaultColWidth="6.875" defaultRowHeight="12.75" customHeight="1"/>
  <cols>
    <col min="1" max="1" width="19.50390625" style="42" customWidth="1"/>
    <col min="2" max="2" width="52.50390625" style="42" customWidth="1"/>
    <col min="3" max="5" width="18.25390625" style="42" customWidth="1"/>
    <col min="6" max="16384" width="6.875" style="42" customWidth="1"/>
  </cols>
  <sheetData>
    <row r="1" spans="1:5" ht="19.5" customHeight="1">
      <c r="A1" s="41" t="s">
        <v>439</v>
      </c>
      <c r="E1" s="75"/>
    </row>
    <row r="2" spans="1:5" ht="42.75" customHeight="1">
      <c r="A2" s="66" t="s">
        <v>490</v>
      </c>
      <c r="B2" s="44"/>
      <c r="C2" s="44"/>
      <c r="D2" s="44"/>
      <c r="E2" s="44"/>
    </row>
    <row r="3" spans="1:5" ht="19.5" customHeight="1">
      <c r="A3" s="44"/>
      <c r="B3" s="44"/>
      <c r="C3" s="44"/>
      <c r="D3" s="44"/>
      <c r="E3" s="44"/>
    </row>
    <row r="4" spans="1:5" ht="19.5" customHeight="1">
      <c r="A4" s="76"/>
      <c r="B4" s="77"/>
      <c r="C4" s="77"/>
      <c r="D4" s="77"/>
      <c r="E4" s="78" t="s">
        <v>311</v>
      </c>
    </row>
    <row r="5" spans="1:5" ht="19.5" customHeight="1">
      <c r="A5" s="159" t="s">
        <v>330</v>
      </c>
      <c r="B5" s="160" t="s">
        <v>331</v>
      </c>
      <c r="C5" s="159" t="s">
        <v>403</v>
      </c>
      <c r="D5" s="159"/>
      <c r="E5" s="159"/>
    </row>
    <row r="6" spans="1:5" ht="19.5" customHeight="1">
      <c r="A6" s="162"/>
      <c r="B6" s="162"/>
      <c r="C6" s="68" t="s">
        <v>316</v>
      </c>
      <c r="D6" s="68" t="s">
        <v>333</v>
      </c>
      <c r="E6" s="68" t="s">
        <v>334</v>
      </c>
    </row>
    <row r="7" spans="1:5" ht="19.5" customHeight="1">
      <c r="A7" s="79"/>
      <c r="B7" s="80"/>
      <c r="C7" s="74"/>
      <c r="D7" s="72"/>
      <c r="E7" s="58"/>
    </row>
    <row r="8" spans="1:5" ht="20.25" customHeight="1">
      <c r="A8" s="118" t="s">
        <v>418</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ht="12.75" customHeight="1">
      <c r="B15" s="50"/>
    </row>
    <row r="16" ht="12.75" customHeight="1">
      <c r="B16" s="50"/>
    </row>
    <row r="17" ht="12.75" customHeight="1">
      <c r="B17" s="50"/>
    </row>
    <row r="18" ht="12.75" customHeight="1">
      <c r="B18" s="50"/>
    </row>
    <row r="19" ht="12.75" customHeight="1">
      <c r="B19" s="50"/>
    </row>
    <row r="20" ht="12.75" customHeight="1">
      <c r="B20" s="50"/>
    </row>
    <row r="22" ht="12.75" customHeight="1">
      <c r="B22" s="50"/>
    </row>
    <row r="23" ht="12.75" customHeight="1">
      <c r="B23" s="50"/>
    </row>
    <row r="25" ht="12.75" customHeight="1">
      <c r="B25" s="50"/>
    </row>
    <row r="26" ht="12.75" customHeight="1">
      <c r="B26" s="50"/>
    </row>
    <row r="27" ht="12.75" customHeight="1">
      <c r="D27" s="50"/>
    </row>
  </sheetData>
  <sheetProtection/>
  <mergeCells count="3">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P35"/>
  <sheetViews>
    <sheetView showGridLines="0" showZeros="0" tabSelected="1" zoomScalePageLayoutView="0" workbookViewId="0" topLeftCell="A1">
      <selection activeCell="A9" sqref="A9"/>
    </sheetView>
  </sheetViews>
  <sheetFormatPr defaultColWidth="6.875" defaultRowHeight="19.5" customHeight="1"/>
  <cols>
    <col min="1" max="4" width="34.50390625" style="42" customWidth="1"/>
    <col min="5" max="158" width="6.75390625" style="42" customWidth="1"/>
    <col min="159" max="16384" width="6.875" style="42" customWidth="1"/>
  </cols>
  <sheetData>
    <row r="1" spans="1:250" ht="19.5" customHeight="1">
      <c r="A1" s="41" t="s">
        <v>440</v>
      </c>
      <c r="B1" s="81"/>
      <c r="C1" s="82"/>
      <c r="D1" s="75"/>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row>
    <row r="2" spans="1:250" ht="38.25" customHeight="1">
      <c r="A2" s="83" t="s">
        <v>491</v>
      </c>
      <c r="B2" s="84"/>
      <c r="C2" s="85"/>
      <c r="D2" s="84"/>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row>
    <row r="3" spans="1:250" ht="12.75" customHeight="1">
      <c r="A3" s="84"/>
      <c r="B3" s="84"/>
      <c r="C3" s="85"/>
      <c r="D3" s="84"/>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row>
    <row r="4" spans="1:250" ht="19.5" customHeight="1">
      <c r="A4" s="46"/>
      <c r="B4" s="86"/>
      <c r="C4" s="87"/>
      <c r="D4" s="67" t="s">
        <v>311</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row>
    <row r="5" spans="1:250" ht="23.25" customHeight="1">
      <c r="A5" s="159" t="s">
        <v>312</v>
      </c>
      <c r="B5" s="159"/>
      <c r="C5" s="159" t="s">
        <v>313</v>
      </c>
      <c r="D5" s="159"/>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row>
    <row r="6" spans="1:250" ht="24" customHeight="1">
      <c r="A6" s="49" t="s">
        <v>314</v>
      </c>
      <c r="B6" s="88" t="s">
        <v>315</v>
      </c>
      <c r="C6" s="49" t="s">
        <v>314</v>
      </c>
      <c r="D6" s="49" t="s">
        <v>315</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row>
    <row r="7" spans="1:250" ht="19.5" customHeight="1">
      <c r="A7" s="89" t="s">
        <v>562</v>
      </c>
      <c r="B7" s="33">
        <v>221.54</v>
      </c>
      <c r="C7" s="28" t="s">
        <v>495</v>
      </c>
      <c r="D7" s="131">
        <v>184.39</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row>
    <row r="8" spans="1:250" ht="19.5" customHeight="1">
      <c r="A8" s="91" t="s">
        <v>404</v>
      </c>
      <c r="B8" s="58"/>
      <c r="C8" s="28" t="s">
        <v>498</v>
      </c>
      <c r="D8" s="143">
        <v>19.46</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row>
    <row r="9" spans="1:250" ht="19.5" customHeight="1">
      <c r="A9" s="94" t="s">
        <v>405</v>
      </c>
      <c r="B9" s="90"/>
      <c r="C9" s="28" t="s">
        <v>516</v>
      </c>
      <c r="D9" s="99">
        <v>8.71</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row>
    <row r="10" spans="1:250" ht="19.5" customHeight="1">
      <c r="A10" s="95" t="s">
        <v>424</v>
      </c>
      <c r="B10" s="96"/>
      <c r="C10" s="30" t="s">
        <v>505</v>
      </c>
      <c r="D10" s="99">
        <v>8.98</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row>
    <row r="11" spans="1:250" ht="19.5" customHeight="1">
      <c r="A11" s="95" t="s">
        <v>425</v>
      </c>
      <c r="B11" s="96"/>
      <c r="C11" s="92"/>
      <c r="D11" s="93"/>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row>
    <row r="12" spans="1:250" ht="19.5" customHeight="1">
      <c r="A12" s="95" t="s">
        <v>426</v>
      </c>
      <c r="B12" s="58"/>
      <c r="C12" s="97"/>
      <c r="D12" s="93"/>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row>
    <row r="13" spans="1:250" ht="19.5" customHeight="1">
      <c r="A13" s="95"/>
      <c r="B13" s="98"/>
      <c r="C13" s="97"/>
      <c r="D13" s="93"/>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row>
    <row r="14" spans="1:250" ht="19.5" customHeight="1">
      <c r="A14" s="95"/>
      <c r="B14" s="62"/>
      <c r="C14" s="92"/>
      <c r="D14" s="93"/>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row>
    <row r="15" spans="1:250" ht="19.5" customHeight="1">
      <c r="A15" s="95"/>
      <c r="B15" s="62"/>
      <c r="C15" s="92"/>
      <c r="D15" s="93"/>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row>
    <row r="16" spans="1:250" ht="19.5" customHeight="1">
      <c r="A16" s="95"/>
      <c r="B16" s="62"/>
      <c r="C16" s="92"/>
      <c r="D16" s="93"/>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row>
    <row r="17" spans="1:250" ht="19.5" customHeight="1">
      <c r="A17" s="95"/>
      <c r="B17" s="62"/>
      <c r="C17" s="92"/>
      <c r="D17" s="93"/>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row>
    <row r="18" spans="1:250" ht="19.5" customHeight="1">
      <c r="A18" s="63"/>
      <c r="B18" s="62"/>
      <c r="C18" s="92"/>
      <c r="D18" s="93"/>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row>
    <row r="19" spans="1:250" ht="19.5" customHeight="1">
      <c r="A19" s="63"/>
      <c r="B19" s="62"/>
      <c r="C19" s="97"/>
      <c r="D19" s="93"/>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row>
    <row r="20" spans="1:250" ht="19.5" customHeight="1">
      <c r="A20" s="63"/>
      <c r="B20" s="62"/>
      <c r="C20" s="92"/>
      <c r="D20" s="93"/>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row>
    <row r="21" spans="1:250" ht="19.5" customHeight="1">
      <c r="A21" s="63"/>
      <c r="B21" s="62"/>
      <c r="C21" s="92"/>
      <c r="D21" s="93"/>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row>
    <row r="22" spans="1:250" ht="19.5" customHeight="1">
      <c r="A22" s="99"/>
      <c r="B22" s="62"/>
      <c r="C22" s="92"/>
      <c r="D22" s="93"/>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row>
    <row r="23" spans="1:250" ht="19.5" customHeight="1">
      <c r="A23" s="99"/>
      <c r="B23" s="62"/>
      <c r="C23" s="92"/>
      <c r="D23" s="93"/>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row>
    <row r="24" spans="1:250" ht="19.5" customHeight="1">
      <c r="A24" s="99"/>
      <c r="B24" s="62"/>
      <c r="C24" s="100"/>
      <c r="D24" s="101"/>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row>
    <row r="25" spans="1:250" ht="19.5" customHeight="1">
      <c r="A25" s="102" t="s">
        <v>406</v>
      </c>
      <c r="B25" s="103">
        <f>SUM(B7:B17)</f>
        <v>221.54</v>
      </c>
      <c r="C25" s="124" t="s">
        <v>407</v>
      </c>
      <c r="D25" s="101">
        <v>221.54</v>
      </c>
      <c r="E25" s="50"/>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row>
    <row r="26" spans="1:250" ht="19.5" customHeight="1">
      <c r="A26" s="95" t="s">
        <v>408</v>
      </c>
      <c r="B26" s="103"/>
      <c r="C26" s="92" t="s">
        <v>409</v>
      </c>
      <c r="D26" s="101"/>
      <c r="E26" s="50"/>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row>
    <row r="27" spans="1:250" ht="19.5" customHeight="1">
      <c r="A27" s="95" t="s">
        <v>410</v>
      </c>
      <c r="B27" s="58"/>
      <c r="C27" s="97"/>
      <c r="D27" s="101"/>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row>
    <row r="28" spans="1:4" ht="19.5" customHeight="1">
      <c r="A28" s="104" t="s">
        <v>411</v>
      </c>
      <c r="B28" s="33">
        <v>221.54</v>
      </c>
      <c r="C28" s="100" t="s">
        <v>412</v>
      </c>
      <c r="D28" s="101">
        <f>D25+D26</f>
        <v>221.54</v>
      </c>
    </row>
    <row r="35" ht="19.5" customHeight="1">
      <c r="C35" s="50"/>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zoomScalePageLayoutView="0" workbookViewId="0" topLeftCell="A1">
      <selection activeCell="L36" sqref="L36"/>
    </sheetView>
  </sheetViews>
  <sheetFormatPr defaultColWidth="6.875" defaultRowHeight="12.75" customHeight="1"/>
  <cols>
    <col min="1" max="1" width="9.25390625" style="42" customWidth="1"/>
    <col min="2" max="2" width="38.25390625" style="42" customWidth="1"/>
    <col min="3" max="12" width="12.625" style="42" customWidth="1"/>
    <col min="13" max="14" width="19.00390625" style="42" customWidth="1"/>
    <col min="15" max="16384" width="6.875" style="42" customWidth="1"/>
  </cols>
  <sheetData>
    <row r="1" spans="1:12" ht="19.5" customHeight="1">
      <c r="A1" s="41" t="s">
        <v>441</v>
      </c>
      <c r="L1" s="105"/>
    </row>
    <row r="2" spans="1:12" ht="43.5" customHeight="1">
      <c r="A2" s="106" t="s">
        <v>492</v>
      </c>
      <c r="B2" s="107"/>
      <c r="C2" s="107"/>
      <c r="D2" s="107"/>
      <c r="E2" s="107"/>
      <c r="F2" s="107"/>
      <c r="G2" s="107"/>
      <c r="H2" s="107"/>
      <c r="I2" s="107"/>
      <c r="J2" s="107"/>
      <c r="K2" s="107"/>
      <c r="L2" s="107"/>
    </row>
    <row r="3" spans="1:12" ht="19.5" customHeight="1">
      <c r="A3" s="108"/>
      <c r="B3" s="108"/>
      <c r="C3" s="108"/>
      <c r="D3" s="108"/>
      <c r="E3" s="108"/>
      <c r="F3" s="108"/>
      <c r="G3" s="108"/>
      <c r="H3" s="108"/>
      <c r="I3" s="108"/>
      <c r="J3" s="108"/>
      <c r="K3" s="108"/>
      <c r="L3" s="108"/>
    </row>
    <row r="4" spans="1:12" ht="19.5" customHeight="1">
      <c r="A4" s="109"/>
      <c r="B4" s="109"/>
      <c r="C4" s="109"/>
      <c r="D4" s="109"/>
      <c r="E4" s="109"/>
      <c r="F4" s="109"/>
      <c r="G4" s="109"/>
      <c r="H4" s="109"/>
      <c r="I4" s="109"/>
      <c r="J4" s="109"/>
      <c r="K4" s="109"/>
      <c r="L4" s="110" t="s">
        <v>311</v>
      </c>
    </row>
    <row r="5" spans="1:12" ht="24" customHeight="1">
      <c r="A5" s="159" t="s">
        <v>413</v>
      </c>
      <c r="B5" s="159"/>
      <c r="C5" s="168" t="s">
        <v>316</v>
      </c>
      <c r="D5" s="166" t="s">
        <v>410</v>
      </c>
      <c r="E5" s="166" t="s">
        <v>414</v>
      </c>
      <c r="F5" s="166" t="s">
        <v>404</v>
      </c>
      <c r="G5" s="166" t="s">
        <v>405</v>
      </c>
      <c r="H5" s="169" t="s">
        <v>424</v>
      </c>
      <c r="I5" s="168"/>
      <c r="J5" s="166" t="s">
        <v>425</v>
      </c>
      <c r="K5" s="166" t="s">
        <v>426</v>
      </c>
      <c r="L5" s="167" t="s">
        <v>408</v>
      </c>
    </row>
    <row r="6" spans="1:12" ht="42" customHeight="1">
      <c r="A6" s="111" t="s">
        <v>330</v>
      </c>
      <c r="B6" s="112" t="s">
        <v>331</v>
      </c>
      <c r="C6" s="164"/>
      <c r="D6" s="164"/>
      <c r="E6" s="164"/>
      <c r="F6" s="164"/>
      <c r="G6" s="164"/>
      <c r="H6" s="116" t="s">
        <v>427</v>
      </c>
      <c r="I6" s="116" t="s">
        <v>428</v>
      </c>
      <c r="J6" s="164"/>
      <c r="K6" s="164"/>
      <c r="L6" s="164"/>
    </row>
    <row r="7" spans="1:12" ht="21" customHeight="1">
      <c r="A7" s="141">
        <v>201</v>
      </c>
      <c r="B7" s="141" t="s">
        <v>495</v>
      </c>
      <c r="C7" s="131">
        <v>184.39</v>
      </c>
      <c r="D7" s="58"/>
      <c r="E7" s="131">
        <v>184.39</v>
      </c>
      <c r="F7" s="58"/>
      <c r="G7" s="58"/>
      <c r="H7" s="58"/>
      <c r="I7" s="58"/>
      <c r="J7" s="58"/>
      <c r="K7" s="58"/>
      <c r="L7" s="58"/>
    </row>
    <row r="8" spans="1:12" ht="21" customHeight="1">
      <c r="A8" s="142">
        <v>20103</v>
      </c>
      <c r="B8" s="142" t="s">
        <v>496</v>
      </c>
      <c r="C8" s="131">
        <v>184.39</v>
      </c>
      <c r="D8" s="148"/>
      <c r="E8" s="131">
        <v>184.39</v>
      </c>
      <c r="F8" s="148"/>
      <c r="G8" s="148"/>
      <c r="H8" s="148"/>
      <c r="I8" s="148"/>
      <c r="J8" s="148"/>
      <c r="K8" s="148"/>
      <c r="L8" s="148"/>
    </row>
    <row r="9" spans="1:12" ht="21" customHeight="1">
      <c r="A9" s="142">
        <v>2010350</v>
      </c>
      <c r="B9" s="142" t="s">
        <v>508</v>
      </c>
      <c r="C9" s="143">
        <v>163.64</v>
      </c>
      <c r="D9" s="148"/>
      <c r="E9" s="143">
        <v>163.64</v>
      </c>
      <c r="F9" s="148"/>
      <c r="G9" s="148"/>
      <c r="H9" s="148"/>
      <c r="I9" s="148"/>
      <c r="J9" s="148"/>
      <c r="K9" s="148"/>
      <c r="L9" s="148"/>
    </row>
    <row r="10" spans="1:12" ht="21" customHeight="1">
      <c r="A10" s="142">
        <v>2010308</v>
      </c>
      <c r="B10" s="142" t="s">
        <v>497</v>
      </c>
      <c r="C10" s="143">
        <v>20.75</v>
      </c>
      <c r="D10" s="148"/>
      <c r="E10" s="143">
        <v>20.75</v>
      </c>
      <c r="F10" s="148"/>
      <c r="G10" s="148"/>
      <c r="H10" s="148"/>
      <c r="I10" s="148"/>
      <c r="J10" s="148"/>
      <c r="K10" s="148"/>
      <c r="L10" s="148"/>
    </row>
    <row r="11" spans="1:12" ht="21" customHeight="1">
      <c r="A11" s="141">
        <v>208</v>
      </c>
      <c r="B11" s="141" t="s">
        <v>498</v>
      </c>
      <c r="C11" s="143">
        <v>19.46</v>
      </c>
      <c r="D11" s="148"/>
      <c r="E11" s="143">
        <v>19.46</v>
      </c>
      <c r="F11" s="148"/>
      <c r="G11" s="148"/>
      <c r="H11" s="148"/>
      <c r="I11" s="148"/>
      <c r="J11" s="148"/>
      <c r="K11" s="148"/>
      <c r="L11" s="148"/>
    </row>
    <row r="12" spans="1:12" ht="21" customHeight="1">
      <c r="A12" s="141">
        <v>20805</v>
      </c>
      <c r="B12" s="141" t="s">
        <v>499</v>
      </c>
      <c r="C12" s="143">
        <v>19.46</v>
      </c>
      <c r="D12" s="148"/>
      <c r="E12" s="143">
        <v>19.46</v>
      </c>
      <c r="F12" s="148"/>
      <c r="G12" s="148"/>
      <c r="H12" s="148"/>
      <c r="I12" s="148"/>
      <c r="J12" s="148"/>
      <c r="K12" s="148"/>
      <c r="L12" s="148"/>
    </row>
    <row r="13" spans="1:12" ht="21" customHeight="1">
      <c r="A13" s="142">
        <v>2080505</v>
      </c>
      <c r="B13" s="142" t="s">
        <v>500</v>
      </c>
      <c r="C13" s="99">
        <v>11.97</v>
      </c>
      <c r="D13" s="149"/>
      <c r="E13" s="99">
        <v>11.97</v>
      </c>
      <c r="F13" s="149"/>
      <c r="G13" s="149"/>
      <c r="H13" s="149"/>
      <c r="I13" s="148"/>
      <c r="J13" s="148"/>
      <c r="K13" s="148"/>
      <c r="L13" s="148"/>
    </row>
    <row r="14" spans="1:12" ht="21" customHeight="1">
      <c r="A14" s="142">
        <v>2080506</v>
      </c>
      <c r="B14" s="142" t="s">
        <v>501</v>
      </c>
      <c r="C14" s="99">
        <v>5.99</v>
      </c>
      <c r="D14" s="149"/>
      <c r="E14" s="99">
        <v>5.99</v>
      </c>
      <c r="F14" s="149"/>
      <c r="G14" s="149"/>
      <c r="H14" s="149"/>
      <c r="I14" s="149"/>
      <c r="J14" s="148"/>
      <c r="K14" s="148"/>
      <c r="L14" s="149"/>
    </row>
    <row r="15" spans="1:12" ht="21" customHeight="1">
      <c r="A15" s="142">
        <v>2080599</v>
      </c>
      <c r="B15" s="142" t="s">
        <v>502</v>
      </c>
      <c r="C15" s="143">
        <v>1.5</v>
      </c>
      <c r="D15" s="149"/>
      <c r="E15" s="143">
        <v>1.5</v>
      </c>
      <c r="F15" s="149"/>
      <c r="G15" s="149"/>
      <c r="H15" s="149"/>
      <c r="I15" s="149"/>
      <c r="J15" s="148"/>
      <c r="K15" s="148"/>
      <c r="L15" s="148"/>
    </row>
    <row r="16" spans="1:12" ht="21" customHeight="1">
      <c r="A16" s="141">
        <v>210</v>
      </c>
      <c r="B16" s="141" t="s">
        <v>503</v>
      </c>
      <c r="C16" s="99">
        <v>8.71</v>
      </c>
      <c r="D16" s="149"/>
      <c r="E16" s="99">
        <v>8.71</v>
      </c>
      <c r="F16" s="149"/>
      <c r="G16" s="149"/>
      <c r="H16" s="149"/>
      <c r="I16" s="149"/>
      <c r="J16" s="148"/>
      <c r="K16" s="149"/>
      <c r="L16" s="149"/>
    </row>
    <row r="17" spans="1:12" ht="21" customHeight="1">
      <c r="A17" s="141">
        <v>21011</v>
      </c>
      <c r="B17" s="141" t="s">
        <v>504</v>
      </c>
      <c r="C17" s="99">
        <v>8.71</v>
      </c>
      <c r="D17" s="149"/>
      <c r="E17" s="99">
        <v>8.71</v>
      </c>
      <c r="F17" s="149"/>
      <c r="G17" s="149"/>
      <c r="H17" s="149"/>
      <c r="I17" s="148"/>
      <c r="J17" s="148"/>
      <c r="K17" s="149"/>
      <c r="L17" s="149"/>
    </row>
    <row r="18" spans="1:12" ht="21" customHeight="1">
      <c r="A18" s="142">
        <v>2101102</v>
      </c>
      <c r="B18" s="142" t="s">
        <v>509</v>
      </c>
      <c r="C18" s="99">
        <v>7.11</v>
      </c>
      <c r="D18" s="149"/>
      <c r="E18" s="99">
        <v>7.11</v>
      </c>
      <c r="F18" s="149"/>
      <c r="G18" s="149"/>
      <c r="H18" s="149"/>
      <c r="I18" s="148"/>
      <c r="J18" s="149"/>
      <c r="K18" s="149"/>
      <c r="L18" s="149"/>
    </row>
    <row r="19" spans="1:12" ht="21" customHeight="1">
      <c r="A19" s="142">
        <v>2101199</v>
      </c>
      <c r="B19" s="144" t="s">
        <v>510</v>
      </c>
      <c r="C19" s="99">
        <v>1.6</v>
      </c>
      <c r="D19" s="149"/>
      <c r="E19" s="99">
        <v>1.6</v>
      </c>
      <c r="F19" s="149"/>
      <c r="G19" s="149"/>
      <c r="H19" s="149"/>
      <c r="I19" s="148"/>
      <c r="J19" s="149"/>
      <c r="K19" s="148"/>
      <c r="L19" s="149"/>
    </row>
    <row r="20" spans="1:12" ht="21" customHeight="1">
      <c r="A20" s="141">
        <v>221</v>
      </c>
      <c r="B20" s="141" t="s">
        <v>505</v>
      </c>
      <c r="C20" s="99">
        <v>8.98</v>
      </c>
      <c r="D20" s="149"/>
      <c r="E20" s="99">
        <v>8.98</v>
      </c>
      <c r="F20" s="149"/>
      <c r="G20" s="149"/>
      <c r="H20" s="149"/>
      <c r="I20" s="149"/>
      <c r="J20" s="149"/>
      <c r="K20" s="149"/>
      <c r="L20" s="149"/>
    </row>
    <row r="21" spans="1:12" ht="21" customHeight="1">
      <c r="A21" s="141">
        <v>22102</v>
      </c>
      <c r="B21" s="141" t="s">
        <v>506</v>
      </c>
      <c r="C21" s="99">
        <v>8.98</v>
      </c>
      <c r="D21" s="149"/>
      <c r="E21" s="99">
        <v>8.98</v>
      </c>
      <c r="F21" s="148"/>
      <c r="G21" s="149"/>
      <c r="H21" s="149"/>
      <c r="I21" s="149"/>
      <c r="J21" s="149"/>
      <c r="K21" s="149"/>
      <c r="L21" s="149"/>
    </row>
    <row r="22" spans="1:12" ht="21" customHeight="1">
      <c r="A22" s="142">
        <v>2210201</v>
      </c>
      <c r="B22" s="142" t="s">
        <v>507</v>
      </c>
      <c r="C22" s="99">
        <v>8.98</v>
      </c>
      <c r="D22" s="149"/>
      <c r="E22" s="99">
        <v>8.98</v>
      </c>
      <c r="F22" s="149"/>
      <c r="G22" s="149"/>
      <c r="H22" s="149"/>
      <c r="I22" s="149"/>
      <c r="J22" s="149"/>
      <c r="K22" s="149"/>
      <c r="L22" s="149"/>
    </row>
    <row r="23" spans="2:4" ht="12.75" customHeight="1">
      <c r="B23" s="50"/>
      <c r="C23" s="50"/>
      <c r="D23" s="50"/>
    </row>
    <row r="24" spans="2:11" ht="12.75" customHeight="1">
      <c r="B24" s="50"/>
      <c r="K24" s="50"/>
    </row>
  </sheetData>
  <sheetProtection/>
  <mergeCells count="10">
    <mergeCell ref="K5:K6"/>
    <mergeCell ref="L5:L6"/>
    <mergeCell ref="F5:F6"/>
    <mergeCell ref="G5:G6"/>
    <mergeCell ref="A5:B5"/>
    <mergeCell ref="C5:C6"/>
    <mergeCell ref="D5:D6"/>
    <mergeCell ref="E5:E6"/>
    <mergeCell ref="H5:I5"/>
    <mergeCell ref="J5:J6"/>
  </mergeCells>
  <printOptions horizontalCentered="1"/>
  <pageMargins left="0" right="0" top="0.9999999849815068" bottom="0.9999999849815068" header="0.4999999924907534" footer="0.4999999924907534"/>
  <pageSetup fitToHeight="1" fitToWidth="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zoomScalePageLayoutView="0" workbookViewId="0" topLeftCell="A1">
      <selection activeCell="D19" activeCellId="3" sqref="D6 D10 D15 D19"/>
    </sheetView>
  </sheetViews>
  <sheetFormatPr defaultColWidth="6.875" defaultRowHeight="12.75" customHeight="1"/>
  <cols>
    <col min="1" max="1" width="17.125" style="42" customWidth="1"/>
    <col min="2" max="2" width="29.00390625" style="42" customWidth="1"/>
    <col min="3" max="6" width="18.00390625" style="42" customWidth="1"/>
    <col min="7" max="7" width="19.50390625" style="42" customWidth="1"/>
    <col min="8" max="8" width="21.00390625" style="42" customWidth="1"/>
    <col min="9" max="16384" width="6.875" style="42" customWidth="1"/>
  </cols>
  <sheetData>
    <row r="1" spans="1:2" ht="19.5" customHeight="1">
      <c r="A1" s="41" t="s">
        <v>442</v>
      </c>
      <c r="B1" s="50"/>
    </row>
    <row r="2" spans="1:8" ht="44.25" customHeight="1">
      <c r="A2" s="170" t="s">
        <v>493</v>
      </c>
      <c r="B2" s="170"/>
      <c r="C2" s="170"/>
      <c r="D2" s="170"/>
      <c r="E2" s="170"/>
      <c r="F2" s="170"/>
      <c r="G2" s="170"/>
      <c r="H2" s="170"/>
    </row>
    <row r="3" spans="1:8" ht="19.5" customHeight="1">
      <c r="A3" s="114"/>
      <c r="B3" s="115"/>
      <c r="C3" s="113"/>
      <c r="D3" s="113"/>
      <c r="E3" s="113"/>
      <c r="F3" s="113"/>
      <c r="G3" s="113"/>
      <c r="H3" s="107"/>
    </row>
    <row r="4" spans="1:8" ht="25.5" customHeight="1">
      <c r="A4" s="47"/>
      <c r="B4" s="46"/>
      <c r="C4" s="47"/>
      <c r="D4" s="47"/>
      <c r="E4" s="47"/>
      <c r="F4" s="47"/>
      <c r="G4" s="47"/>
      <c r="H4" s="67" t="s">
        <v>311</v>
      </c>
    </row>
    <row r="5" spans="1:8" ht="29.25" customHeight="1">
      <c r="A5" s="116" t="s">
        <v>330</v>
      </c>
      <c r="B5" s="116" t="s">
        <v>331</v>
      </c>
      <c r="C5" s="116" t="s">
        <v>316</v>
      </c>
      <c r="D5" s="117" t="s">
        <v>333</v>
      </c>
      <c r="E5" s="116" t="s">
        <v>334</v>
      </c>
      <c r="F5" s="116" t="s">
        <v>415</v>
      </c>
      <c r="G5" s="116" t="s">
        <v>416</v>
      </c>
      <c r="H5" s="116" t="s">
        <v>417</v>
      </c>
    </row>
    <row r="6" spans="1:8" ht="24" customHeight="1">
      <c r="A6" s="141">
        <v>201</v>
      </c>
      <c r="B6" s="141" t="s">
        <v>495</v>
      </c>
      <c r="C6" s="70">
        <v>184.39</v>
      </c>
      <c r="D6" s="143">
        <v>163.64</v>
      </c>
      <c r="E6" s="143">
        <v>20.75</v>
      </c>
      <c r="F6" s="58"/>
      <c r="G6" s="58"/>
      <c r="H6" s="58"/>
    </row>
    <row r="7" spans="1:8" ht="24" customHeight="1">
      <c r="A7" s="142">
        <v>20103</v>
      </c>
      <c r="B7" s="142" t="s">
        <v>496</v>
      </c>
      <c r="C7" s="70">
        <v>184.39</v>
      </c>
      <c r="D7" s="143">
        <v>163.64</v>
      </c>
      <c r="E7" s="143">
        <v>20.75</v>
      </c>
      <c r="F7" s="148"/>
      <c r="G7" s="148"/>
      <c r="H7" s="148"/>
    </row>
    <row r="8" spans="1:8" ht="24" customHeight="1">
      <c r="A8" s="142">
        <v>2010350</v>
      </c>
      <c r="B8" s="142" t="s">
        <v>508</v>
      </c>
      <c r="C8" s="143">
        <v>163.64</v>
      </c>
      <c r="D8" s="143">
        <v>163.64</v>
      </c>
      <c r="E8" s="143"/>
      <c r="F8" s="148"/>
      <c r="G8" s="148"/>
      <c r="H8" s="148"/>
    </row>
    <row r="9" spans="1:8" ht="24" customHeight="1">
      <c r="A9" s="142">
        <v>2010308</v>
      </c>
      <c r="B9" s="142" t="s">
        <v>497</v>
      </c>
      <c r="C9" s="143">
        <v>20.75</v>
      </c>
      <c r="D9" s="143"/>
      <c r="E9" s="143">
        <v>20.75</v>
      </c>
      <c r="F9" s="148"/>
      <c r="G9" s="148"/>
      <c r="H9" s="148"/>
    </row>
    <row r="10" spans="1:9" ht="24" customHeight="1">
      <c r="A10" s="141">
        <v>208</v>
      </c>
      <c r="B10" s="141" t="s">
        <v>498</v>
      </c>
      <c r="C10" s="143">
        <v>19.46</v>
      </c>
      <c r="D10" s="143">
        <v>19.46</v>
      </c>
      <c r="E10" s="143"/>
      <c r="F10" s="148"/>
      <c r="G10" s="148"/>
      <c r="H10" s="148"/>
      <c r="I10" s="50"/>
    </row>
    <row r="11" spans="1:8" ht="24" customHeight="1">
      <c r="A11" s="141">
        <v>20805</v>
      </c>
      <c r="B11" s="141" t="s">
        <v>499</v>
      </c>
      <c r="C11" s="143">
        <v>19.46</v>
      </c>
      <c r="D11" s="143">
        <v>19.46</v>
      </c>
      <c r="E11" s="143"/>
      <c r="F11" s="148"/>
      <c r="G11" s="148"/>
      <c r="H11" s="148"/>
    </row>
    <row r="12" spans="1:8" ht="24" customHeight="1">
      <c r="A12" s="142">
        <v>2080505</v>
      </c>
      <c r="B12" s="142" t="s">
        <v>500</v>
      </c>
      <c r="C12" s="99">
        <v>11.97</v>
      </c>
      <c r="D12" s="99">
        <v>11.97</v>
      </c>
      <c r="E12" s="143"/>
      <c r="F12" s="148"/>
      <c r="G12" s="148"/>
      <c r="H12" s="149"/>
    </row>
    <row r="13" spans="1:9" ht="24" customHeight="1">
      <c r="A13" s="142">
        <v>2080506</v>
      </c>
      <c r="B13" s="142" t="s">
        <v>501</v>
      </c>
      <c r="C13" s="99">
        <v>5.99</v>
      </c>
      <c r="D13" s="99">
        <v>5.99</v>
      </c>
      <c r="E13" s="143"/>
      <c r="F13" s="148"/>
      <c r="G13" s="148"/>
      <c r="H13" s="149"/>
      <c r="I13" s="50"/>
    </row>
    <row r="14" spans="1:8" ht="24" customHeight="1">
      <c r="A14" s="142">
        <v>2080599</v>
      </c>
      <c r="B14" s="142" t="s">
        <v>502</v>
      </c>
      <c r="C14" s="143">
        <v>1.5</v>
      </c>
      <c r="D14" s="143">
        <v>1.5</v>
      </c>
      <c r="E14" s="143"/>
      <c r="F14" s="148"/>
      <c r="G14" s="148"/>
      <c r="H14" s="148"/>
    </row>
    <row r="15" spans="1:8" ht="24" customHeight="1">
      <c r="A15" s="141">
        <v>210</v>
      </c>
      <c r="B15" s="141" t="s">
        <v>503</v>
      </c>
      <c r="C15" s="99">
        <v>8.71</v>
      </c>
      <c r="D15" s="99">
        <v>8.71</v>
      </c>
      <c r="E15" s="99"/>
      <c r="F15" s="148"/>
      <c r="G15" s="148"/>
      <c r="H15" s="149"/>
    </row>
    <row r="16" spans="1:8" ht="24" customHeight="1">
      <c r="A16" s="141">
        <v>21011</v>
      </c>
      <c r="B16" s="141" t="s">
        <v>504</v>
      </c>
      <c r="C16" s="99">
        <v>8.71</v>
      </c>
      <c r="D16" s="99">
        <v>8.71</v>
      </c>
      <c r="E16" s="99"/>
      <c r="F16" s="148"/>
      <c r="G16" s="149"/>
      <c r="H16" s="149"/>
    </row>
    <row r="17" spans="1:8" ht="24" customHeight="1">
      <c r="A17" s="142">
        <v>2101102</v>
      </c>
      <c r="B17" s="142" t="s">
        <v>509</v>
      </c>
      <c r="C17" s="99">
        <v>7.11</v>
      </c>
      <c r="D17" s="99">
        <v>7.11</v>
      </c>
      <c r="E17" s="99"/>
      <c r="F17" s="149"/>
      <c r="G17" s="149"/>
      <c r="H17" s="148"/>
    </row>
    <row r="18" spans="1:8" ht="24" customHeight="1">
      <c r="A18" s="142">
        <v>2101199</v>
      </c>
      <c r="B18" s="144" t="s">
        <v>510</v>
      </c>
      <c r="C18" s="99">
        <v>1.6</v>
      </c>
      <c r="D18" s="99">
        <v>1.6</v>
      </c>
      <c r="E18" s="99"/>
      <c r="F18" s="149"/>
      <c r="G18" s="149"/>
      <c r="H18" s="149"/>
    </row>
    <row r="19" spans="1:8" ht="24" customHeight="1">
      <c r="A19" s="141">
        <v>221</v>
      </c>
      <c r="B19" s="141" t="s">
        <v>505</v>
      </c>
      <c r="C19" s="99">
        <v>8.98</v>
      </c>
      <c r="D19" s="99">
        <v>8.98</v>
      </c>
      <c r="E19" s="99"/>
      <c r="F19" s="148"/>
      <c r="G19" s="149"/>
      <c r="H19" s="149"/>
    </row>
    <row r="20" spans="1:8" ht="24" customHeight="1">
      <c r="A20" s="141">
        <v>22102</v>
      </c>
      <c r="B20" s="141" t="s">
        <v>506</v>
      </c>
      <c r="C20" s="99">
        <v>8.98</v>
      </c>
      <c r="D20" s="99">
        <v>8.98</v>
      </c>
      <c r="E20" s="99"/>
      <c r="F20" s="149"/>
      <c r="G20" s="149"/>
      <c r="H20" s="149"/>
    </row>
    <row r="21" spans="1:8" ht="24" customHeight="1">
      <c r="A21" s="142">
        <v>2210201</v>
      </c>
      <c r="B21" s="142" t="s">
        <v>507</v>
      </c>
      <c r="C21" s="99">
        <v>8.98</v>
      </c>
      <c r="D21" s="99">
        <v>8.98</v>
      </c>
      <c r="E21" s="99"/>
      <c r="F21" s="149"/>
      <c r="G21" s="149"/>
      <c r="H21" s="149"/>
    </row>
    <row r="22" ht="12.75" customHeight="1">
      <c r="G22" s="50"/>
    </row>
    <row r="23" ht="12.75" customHeight="1">
      <c r="B23" s="50"/>
    </row>
    <row r="24" spans="3:7" ht="12.75" customHeight="1">
      <c r="C24" s="50"/>
      <c r="G24" s="50"/>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3C9S</dc:creator>
  <cp:keywords/>
  <dc:description/>
  <cp:lastModifiedBy>区信访办</cp:lastModifiedBy>
  <dcterms:created xsi:type="dcterms:W3CDTF">2015-06-05T18:19:34Z</dcterms:created>
  <dcterms:modified xsi:type="dcterms:W3CDTF">2023-10-20T06:14:28Z</dcterms:modified>
  <cp:category/>
  <cp:version/>
  <cp:contentType/>
  <cp:contentStatus/>
</cp:coreProperties>
</file>