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13" firstSheet="3" activeTab="10"/>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一般公共预算支出'!$A$1:$E$8</definedName>
    <definedName name="_xlnm.Print_Area" localSheetId="3">'3 一般公共预算财政基本支出'!$A$1:$E$38</definedName>
    <definedName name="_xlnm.Print_Area" localSheetId="4">'4 一般公用预算“三公”经费支出表'!$A$1:$L$8</definedName>
    <definedName name="_xlnm.Print_Area" localSheetId="5">'5 政府性基金预算支出表'!$A$1:$E$7</definedName>
    <definedName name="_xlnm.Print_Area" localSheetId="6">'6 部门收支总表'!$A$1:$D$27</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<sst xmlns="http://schemas.openxmlformats.org/spreadsheetml/2006/main" count="3213" uniqueCount="853">
  <si>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</si>
  <si>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</si>
  <si>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</si>
  <si>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</si>
  <si>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</si>
  <si>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</si>
  <si>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</si>
  <si>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</si>
  <si>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</si>
  <si>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</si>
  <si>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</si>
  <si>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</si>
  <si>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</si>
  <si>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</si>
  <si>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</si>
  <si>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</si>
  <si>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</si>
  <si>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</si>
  <si>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</si>
  <si>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</si>
  <si>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</si>
  <si>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</si>
  <si>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</si>
  <si>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</si>
  <si>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</si>
  <si>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</si>
  <si>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</si>
  <si>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</si>
  <si>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</si>
  <si>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</si>
  <si>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</si>
  <si>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</si>
  <si>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</si>
  <si>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</si>
  <si>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</si>
  <si>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</si>
  <si>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</si>
  <si>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</si>
  <si>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</si>
  <si>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</si>
  <si>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</si>
  <si>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</si>
  <si>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</si>
  <si>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</si>
  <si>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</si>
  <si>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</si>
  <si>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</si>
  <si>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</si>
  <si>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</si>
  <si>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</si>
  <si>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</si>
  <si>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</si>
  <si>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</si>
  <si>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</si>
  <si>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</si>
  <si>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</si>
  <si>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</si>
  <si>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</si>
  <si>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</si>
  <si>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</si>
  <si>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</si>
  <si>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</si>
  <si>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</si>
  <si>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</si>
  <si>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</si>
  <si>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</si>
  <si>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</si>
  <si>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</si>
  <si>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</si>
  <si>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</si>
  <si>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</si>
  <si>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</si>
  <si>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</si>
  <si>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</si>
  <si>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</si>
  <si>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</si>
  <si>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</si>
  <si>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</si>
  <si>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</si>
  <si>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</si>
  <si>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</si>
  <si>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</si>
  <si>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</si>
  <si>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</si>
  <si>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</si>
  <si>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</si>
  <si>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</si>
  <si>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</si>
  <si>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</si>
  <si>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</si>
  <si>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</si>
  <si>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</si>
  <si>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</si>
  <si>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</si>
  <si>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</si>
  <si>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</si>
  <si>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</si>
  <si>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</si>
  <si>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</si>
  <si>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</si>
  <si>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</si>
  <si>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</si>
  <si>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</si>
  <si>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</si>
  <si>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</si>
  <si>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</si>
  <si>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</si>
  <si>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</si>
  <si>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</si>
  <si>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</si>
  <si>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</si>
  <si>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</si>
  <si>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</si>
  <si>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</si>
  <si>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</si>
  <si>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</si>
  <si>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</si>
  <si>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</si>
  <si>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</si>
  <si>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</si>
  <si>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</si>
  <si>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</si>
  <si>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</si>
  <si>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</si>
  <si>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</si>
  <si>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</si>
  <si>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</si>
  <si>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</si>
  <si>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</si>
  <si>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</si>
  <si>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</si>
  <si>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</si>
  <si>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</si>
  <si>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</si>
  <si>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</si>
  <si>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</si>
  <si>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</si>
  <si>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</si>
  <si>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</si>
  <si>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</si>
  <si>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</si>
  <si>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</si>
  <si>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</si>
  <si>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</si>
  <si>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</si>
  <si>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</si>
  <si>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</si>
  <si>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</si>
  <si>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</si>
  <si>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</si>
  <si>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</si>
  <si>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</si>
  <si>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</si>
  <si>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</si>
  <si>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</si>
  <si>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</si>
  <si>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</si>
  <si>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</si>
  <si>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</si>
  <si>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</si>
  <si>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</si>
  <si>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</si>
  <si>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</si>
  <si>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</si>
  <si>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</si>
  <si>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</si>
  <si>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</si>
  <si>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</si>
  <si>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</si>
  <si>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</si>
  <si>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</si>
  <si>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</si>
  <si>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</si>
  <si>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</si>
  <si>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</si>
  <si>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</si>
  <si>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</si>
  <si>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</si>
  <si>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</si>
  <si>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</si>
  <si>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</si>
  <si>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</si>
  <si>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</si>
  <si>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</si>
  <si>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</si>
  <si>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</si>
  <si>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</si>
  <si>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</si>
  <si>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</si>
  <si>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</si>
  <si>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</si>
  <si>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</si>
  <si>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</si>
  <si>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</si>
  <si>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</si>
  <si>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</si>
  <si>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</si>
  <si>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</si>
  <si>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</si>
  <si>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</si>
  <si>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</si>
  <si>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</si>
  <si>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</si>
  <si>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</si>
  <si>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</si>
  <si>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</si>
  <si>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</si>
  <si>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</si>
  <si>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</si>
  <si>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</si>
  <si>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</si>
  <si>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</si>
  <si>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</si>
  <si>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</si>
  <si>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</si>
  <si>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</si>
  <si>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</si>
  <si>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</si>
  <si>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</si>
  <si>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</si>
  <si>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</si>
  <si>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</si>
  <si>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</si>
  <si>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</si>
  <si>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</si>
  <si>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</si>
  <si>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</si>
  <si>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</si>
  <si>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</si>
  <si>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</si>
  <si>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</si>
  <si>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</si>
  <si>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</si>
  <si>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</si>
  <si>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</si>
  <si>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</si>
  <si>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</si>
  <si>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</si>
  <si>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</si>
  <si>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</si>
  <si>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</si>
  <si>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</si>
  <si>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</si>
  <si>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</si>
  <si>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</si>
  <si>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</si>
  <si>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</si>
  <si>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</si>
  <si>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</si>
  <si>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</si>
  <si>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</si>
  <si>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</si>
  <si>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</si>
  <si>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</si>
  <si>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</si>
  <si>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</si>
  <si>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</si>
  <si>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</si>
  <si>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</si>
  <si>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</si>
  <si>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</si>
  <si>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</si>
  <si>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</si>
  <si>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</si>
  <si>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</si>
  <si>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</si>
  <si>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</si>
  <si>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</si>
  <si>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</si>
  <si>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</si>
  <si>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</si>
  <si>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</si>
  <si>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</si>
  <si>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</si>
  <si>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</si>
  <si>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</si>
  <si>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</si>
  <si>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</si>
  <si>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</si>
  <si>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</si>
  <si>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</si>
  <si>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</si>
  <si>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</si>
  <si>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</si>
  <si>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</si>
  <si>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</si>
  <si>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</si>
  <si>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</si>
  <si>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</si>
  <si>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</si>
  <si>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</si>
  <si>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</si>
  <si>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</si>
  <si>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</si>
  <si>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</si>
  <si>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</si>
  <si>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</si>
  <si>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</si>
  <si>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</si>
  <si>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</si>
  <si>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</si>
  <si>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</si>
  <si>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</si>
  <si>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</si>
  <si>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</si>
  <si>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</si>
  <si>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</si>
  <si>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</si>
  <si>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</si>
  <si>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</si>
  <si>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</si>
  <si>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</si>
  <si>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重庆市綦江区住房和城乡建设委员会（本级）财政拨款收支总表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</si>
  <si>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</si>
  <si>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</si>
  <si>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</si>
  <si>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</si>
  <si>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</si>
  <si>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</si>
  <si>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</si>
  <si>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</si>
  <si>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</si>
  <si>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</si>
  <si>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</si>
  <si>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</si>
  <si>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</si>
  <si>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</si>
  <si>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</si>
  <si>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</si>
  <si>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节能环保支出</t>
  </si>
  <si>
    <t>二、上年结转</t>
  </si>
  <si>
    <t>城乡社区支出</t>
  </si>
  <si>
    <t>住房保障支出</t>
  </si>
  <si>
    <t>二、结转下年</t>
  </si>
  <si>
    <t>收入总数</t>
  </si>
  <si>
    <t>支出总数</t>
  </si>
  <si>
    <t>收入合计</t>
  </si>
  <si>
    <t>支出合计</t>
  </si>
  <si>
    <t>附件4-2</t>
  </si>
  <si>
    <t>重庆市綦江区住房和城乡建设委员会（本级）一般公共预算财政拨款支出预算表</t>
  </si>
  <si>
    <t>功能分类科目</t>
  </si>
  <si>
    <t>2024年预算数</t>
  </si>
  <si>
    <t xml:space="preserve"> 科目编码</t>
  </si>
  <si>
    <t>科目名称</t>
  </si>
  <si>
    <t>总计</t>
  </si>
  <si>
    <t xml:space="preserve">基本支出 </t>
  </si>
  <si>
    <t xml:space="preserve">项目支出 </t>
  </si>
  <si>
    <t>208</t>
  </si>
  <si>
    <t> 20805</t>
  </si>
  <si>
    <t> 行政事业单位养老支出</t>
  </si>
  <si>
    <t>  2080505</t>
  </si>
  <si>
    <t>  机关事业单位基本养老保险缴费支出</t>
  </si>
  <si>
    <t>  2080506</t>
  </si>
  <si>
    <t>  机关事业单位职业年金缴费支出</t>
  </si>
  <si>
    <t>  2080599</t>
  </si>
  <si>
    <t>  其他行政事业单位养老支出</t>
  </si>
  <si>
    <t>210</t>
  </si>
  <si>
    <t> 21011</t>
  </si>
  <si>
    <t> 行政事业单位医疗</t>
  </si>
  <si>
    <t>  2101101</t>
  </si>
  <si>
    <t>  行政单位医疗</t>
  </si>
  <si>
    <t>  2101103</t>
  </si>
  <si>
    <t>  公务员医疗补助</t>
  </si>
  <si>
    <t>211</t>
  </si>
  <si>
    <t> 21103</t>
  </si>
  <si>
    <t> 污染防治</t>
  </si>
  <si>
    <t>  2110302</t>
  </si>
  <si>
    <t>  水体</t>
  </si>
  <si>
    <t>  2110399</t>
  </si>
  <si>
    <t>  其他污染防治支出</t>
  </si>
  <si>
    <t>212</t>
  </si>
  <si>
    <t> 21201</t>
  </si>
  <si>
    <t> 城乡社区管理事务</t>
  </si>
  <si>
    <t>  2120101</t>
  </si>
  <si>
    <t>  行政运行</t>
  </si>
  <si>
    <t>  2120102</t>
  </si>
  <si>
    <t>  一般行政管理事务</t>
  </si>
  <si>
    <t>  2120106</t>
  </si>
  <si>
    <t>  工程建设管理</t>
  </si>
  <si>
    <t>  2120199</t>
  </si>
  <si>
    <t>  其他城乡社区管理事务支出</t>
  </si>
  <si>
    <t> 21203</t>
  </si>
  <si>
    <t> 城乡社区公共设施</t>
  </si>
  <si>
    <t>  2120399</t>
  </si>
  <si>
    <t>  其他城乡社区公共设施支出</t>
  </si>
  <si>
    <t> 21206</t>
  </si>
  <si>
    <t> 建设市场管理与监督</t>
  </si>
  <si>
    <t>  2120601</t>
  </si>
  <si>
    <t>  建设市场管理与监督</t>
  </si>
  <si>
    <t> 21299</t>
  </si>
  <si>
    <t> 其他城乡社区支出</t>
  </si>
  <si>
    <t>  2129999</t>
  </si>
  <si>
    <t>  其他城乡社区支出</t>
  </si>
  <si>
    <t>221</t>
  </si>
  <si>
    <t> 22101</t>
  </si>
  <si>
    <t> 保障性安居工程支出</t>
  </si>
  <si>
    <t>  2210103</t>
  </si>
  <si>
    <t>  棚户区改造</t>
  </si>
  <si>
    <t>  2210105</t>
  </si>
  <si>
    <t>  农村危房改造</t>
  </si>
  <si>
    <t>  2210108</t>
  </si>
  <si>
    <t>  老旧小区改造</t>
  </si>
  <si>
    <t> 22102</t>
  </si>
  <si>
    <t> 住房改革支出</t>
  </si>
  <si>
    <t>  2210201</t>
  </si>
  <si>
    <t>  住房公积金</t>
  </si>
  <si>
    <t>附件4-3</t>
  </si>
  <si>
    <t>重庆市綦江区住房和城乡建设委员会（本级）一般公共预算财政拨款基本支出预算表</t>
  </si>
  <si>
    <t>经济分类科目</t>
  </si>
  <si>
    <t>2024年基本支出</t>
  </si>
  <si>
    <t>科目编码</t>
  </si>
  <si>
    <t>人员经费</t>
  </si>
  <si>
    <t>日常公用经费</t>
  </si>
  <si>
    <t>301</t>
  </si>
  <si>
    <t>工资福利支出</t>
  </si>
  <si>
    <t> 30101</t>
  </si>
  <si>
    <t> 基本工资</t>
  </si>
  <si>
    <t> 30102</t>
  </si>
  <si>
    <t> 津贴补贴</t>
  </si>
  <si>
    <t> 30103</t>
  </si>
  <si>
    <t> 奖金</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</si>
  <si>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</si>
  <si>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</si>
  <si>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</si>
  <si>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</si>
  <si>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</si>
  <si>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</si>
  <si>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</si>
  <si>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</si>
  <si>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</si>
  <si>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</si>
  <si>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</si>
  <si>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</si>
  <si>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302</t>
  </si>
  <si>
    <t>商品和服务支出</t>
  </si>
  <si>
    <t> 30201</t>
  </si>
  <si>
    <t> 办公费</t>
  </si>
  <si>
    <t> 30202</t>
  </si>
  <si>
    <t> 印刷费</t>
  </si>
  <si>
    <t> 30205</t>
  </si>
  <si>
    <t> 水费</t>
  </si>
  <si>
    <t> 30206</t>
  </si>
  <si>
    <t> 电费</t>
  </si>
  <si>
    <t> 30207</t>
  </si>
  <si>
    <t> 邮电费</t>
  </si>
  <si>
    <t> 30211</t>
  </si>
  <si>
    <t> 差旅费</t>
  </si>
  <si>
    <t> 30213</t>
  </si>
  <si>
    <t> 维修（护）费</t>
  </si>
  <si>
    <t> 30215</t>
  </si>
  <si>
    <t> 会议费</t>
  </si>
  <si>
    <t> 30216</t>
  </si>
  <si>
    <t> 培训费</t>
  </si>
  <si>
    <t> 30217</t>
  </si>
  <si>
    <t> 公务接待费</t>
  </si>
  <si>
    <t> 30226</t>
  </si>
  <si>
    <t> 劳务费</t>
  </si>
  <si>
    <t> 30228</t>
  </si>
  <si>
    <t> 工会经费</t>
  </si>
  <si>
    <t> 30229</t>
  </si>
  <si>
    <t> 福利费</t>
  </si>
  <si>
    <t> 30231</t>
  </si>
  <si>
    <t> 公务用车运行维护费</t>
  </si>
  <si>
    <t> 30239</t>
  </si>
  <si>
    <t> 其他交通费用</t>
  </si>
  <si>
    <t> 30299</t>
  </si>
  <si>
    <t> 其他商品和服务支出</t>
  </si>
  <si>
    <t>303</t>
  </si>
  <si>
    <t>对个人和家庭的补助</t>
  </si>
  <si>
    <t> 30307</t>
  </si>
  <si>
    <t> 医疗费补助</t>
  </si>
  <si>
    <t> 30399</t>
  </si>
  <si>
    <t> 其他对个人和家庭的补助</t>
  </si>
  <si>
    <t>附件3-4</t>
  </si>
  <si>
    <t>附件4-4</t>
  </si>
  <si>
    <t>XXXXX（单位全称）一般公共预算“三公”经费支出表</t>
  </si>
  <si>
    <t>重庆市綦江区住房和城乡建设委员会（本级）一般公共预算“三公”经费支出表</t>
  </si>
  <si>
    <t>2020年预算数</t>
  </si>
  <si>
    <t>因公出国（境）费</t>
  </si>
  <si>
    <t>公务用车购置及运行费</t>
  </si>
  <si>
    <t>公务接待费</t>
  </si>
  <si>
    <t>小计</t>
  </si>
  <si>
    <t>公务用车购置费</t>
  </si>
  <si>
    <t>公务用车运行费</t>
  </si>
  <si>
    <t>附件4-5</t>
  </si>
  <si>
    <t>重庆市綦江区住房和城乡建设委员会（本级）政府性基金预算支出表</t>
  </si>
  <si>
    <t>本年政府性基金预算财政拨款支出</t>
  </si>
  <si>
    <t> 21213</t>
  </si>
  <si>
    <t> 城市基础设施配套费安排的支出</t>
  </si>
  <si>
    <t>  2121399</t>
  </si>
  <si>
    <t>  其他城市基础设施配套费安排的支出</t>
  </si>
  <si>
    <t>附件4-6</t>
  </si>
  <si>
    <t>重庆市綦江区住房和城乡建设委员会（本级）部门收支总表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</si>
  <si>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</si>
  <si>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</si>
  <si>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</si>
  <si>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</si>
  <si>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</si>
  <si>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</si>
  <si>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</si>
  <si>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</si>
  <si>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</si>
  <si>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</si>
  <si>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</si>
  <si>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</si>
  <si>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</si>
  <si>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</si>
  <si>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重庆市綦江区住房和城乡建设委员会（本级）部门收入总表</t>
  </si>
  <si>
    <t>科目</t>
  </si>
  <si>
    <t>非教育收费收入预算</t>
  </si>
  <si>
    <t>教育收费收入预算</t>
  </si>
  <si>
    <t>附件4-8</t>
  </si>
  <si>
    <t>重庆市綦江区住房和城乡建设委员会（本级）部门支出总表</t>
  </si>
  <si>
    <t>基本支出</t>
  </si>
  <si>
    <t>项目支出</t>
  </si>
  <si>
    <t>上缴上级支出</t>
  </si>
  <si>
    <t>事业单位经营支出</t>
  </si>
  <si>
    <t>对下级单位补助支出</t>
  </si>
  <si>
    <r>
      <rPr>
        <sz val="12"/>
        <rFont val="方正仿宋_GBK"/>
        <family val="4"/>
      </rPr>
      <t> 20805</t>
    </r>
  </si>
  <si>
    <r>
      <rPr>
        <sz val="12"/>
        <rFont val="方正仿宋_GBK"/>
        <family val="4"/>
      </rPr>
      <t> 行政事业单位养老支出</t>
    </r>
  </si>
  <si>
    <r>
      <rPr>
        <sz val="12"/>
        <rFont val="方正仿宋_GBK"/>
        <family val="4"/>
      </rPr>
      <t>  2080505</t>
    </r>
  </si>
  <si>
    <r>
      <rPr>
        <sz val="12"/>
        <rFont val="方正仿宋_GBK"/>
        <family val="4"/>
      </rPr>
      <t>  机关事业单位基本养老保险缴费支出</t>
    </r>
  </si>
  <si>
    <r>
      <rPr>
        <sz val="12"/>
        <rFont val="方正仿宋_GBK"/>
        <family val="4"/>
      </rPr>
      <t>  2080506</t>
    </r>
  </si>
  <si>
    <r>
      <rPr>
        <sz val="12"/>
        <rFont val="方正仿宋_GBK"/>
        <family val="4"/>
      </rPr>
      <t>  机关事业单位职业年金缴费支出</t>
    </r>
  </si>
  <si>
    <r>
      <rPr>
        <sz val="12"/>
        <rFont val="方正仿宋_GBK"/>
        <family val="4"/>
      </rPr>
      <t>  2080599</t>
    </r>
  </si>
  <si>
    <r>
      <rPr>
        <sz val="12"/>
        <rFont val="方正仿宋_GBK"/>
        <family val="4"/>
      </rPr>
      <t>  其他行政事业单位养老支出</t>
    </r>
  </si>
  <si>
    <r>
      <rPr>
        <sz val="12"/>
        <rFont val="方正仿宋_GBK"/>
        <family val="4"/>
      </rPr>
      <t> 21011</t>
    </r>
  </si>
  <si>
    <r>
      <rPr>
        <sz val="12"/>
        <rFont val="方正仿宋_GBK"/>
        <family val="4"/>
      </rPr>
      <t> 行政事业单位医疗</t>
    </r>
  </si>
  <si>
    <r>
      <rPr>
        <sz val="12"/>
        <rFont val="方正仿宋_GBK"/>
        <family val="4"/>
      </rPr>
      <t>  2101101</t>
    </r>
  </si>
  <si>
    <r>
      <rPr>
        <sz val="12"/>
        <rFont val="方正仿宋_GBK"/>
        <family val="4"/>
      </rPr>
      <t>  行政单位医疗</t>
    </r>
  </si>
  <si>
    <r>
      <rPr>
        <sz val="12"/>
        <rFont val="方正仿宋_GBK"/>
        <family val="4"/>
      </rPr>
      <t>  2101103</t>
    </r>
  </si>
  <si>
    <r>
      <rPr>
        <sz val="12"/>
        <rFont val="方正仿宋_GBK"/>
        <family val="4"/>
      </rPr>
      <t>  公务员医疗补助</t>
    </r>
  </si>
  <si>
    <r>
      <rPr>
        <sz val="12"/>
        <rFont val="方正仿宋_GBK"/>
        <family val="4"/>
      </rPr>
      <t> 21103</t>
    </r>
  </si>
  <si>
    <r>
      <rPr>
        <sz val="12"/>
        <rFont val="方正仿宋_GBK"/>
        <family val="4"/>
      </rPr>
      <t> 污染防治</t>
    </r>
  </si>
  <si>
    <r>
      <rPr>
        <sz val="12"/>
        <rFont val="方正仿宋_GBK"/>
        <family val="4"/>
      </rPr>
      <t>  2110302</t>
    </r>
  </si>
  <si>
    <r>
      <rPr>
        <sz val="12"/>
        <rFont val="方正仿宋_GBK"/>
        <family val="4"/>
      </rPr>
      <t>  水体</t>
    </r>
  </si>
  <si>
    <r>
      <rPr>
        <sz val="12"/>
        <rFont val="方正仿宋_GBK"/>
        <family val="4"/>
      </rPr>
      <t>  2110399</t>
    </r>
  </si>
  <si>
    <r>
      <rPr>
        <sz val="12"/>
        <rFont val="方正仿宋_GBK"/>
        <family val="4"/>
      </rPr>
      <t>  其他污染防治支出</t>
    </r>
  </si>
  <si>
    <r>
      <rPr>
        <sz val="12"/>
        <rFont val="方正仿宋_GBK"/>
        <family val="4"/>
      </rPr>
      <t> 21201</t>
    </r>
  </si>
  <si>
    <r>
      <rPr>
        <sz val="12"/>
        <rFont val="方正仿宋_GBK"/>
        <family val="4"/>
      </rPr>
      <t> 城乡社区管理事务</t>
    </r>
  </si>
  <si>
    <r>
      <rPr>
        <sz val="12"/>
        <rFont val="方正仿宋_GBK"/>
        <family val="4"/>
      </rPr>
      <t>  2120101</t>
    </r>
  </si>
  <si>
    <r>
      <rPr>
        <sz val="12"/>
        <rFont val="方正仿宋_GBK"/>
        <family val="4"/>
      </rPr>
      <t>  行政运行</t>
    </r>
  </si>
  <si>
    <r>
      <rPr>
        <sz val="12"/>
        <rFont val="方正仿宋_GBK"/>
        <family val="4"/>
      </rPr>
      <t>  2120102</t>
    </r>
  </si>
  <si>
    <r>
      <rPr>
        <sz val="12"/>
        <rFont val="方正仿宋_GBK"/>
        <family val="4"/>
      </rPr>
      <t>  一般行政管理事务</t>
    </r>
  </si>
  <si>
    <r>
      <rPr>
        <sz val="12"/>
        <rFont val="方正仿宋_GBK"/>
        <family val="4"/>
      </rPr>
      <t>  2120106</t>
    </r>
  </si>
  <si>
    <r>
      <rPr>
        <sz val="12"/>
        <rFont val="方正仿宋_GBK"/>
        <family val="4"/>
      </rPr>
      <t>  工程建设管理</t>
    </r>
  </si>
  <si>
    <r>
      <rPr>
        <sz val="12"/>
        <rFont val="方正仿宋_GBK"/>
        <family val="4"/>
      </rPr>
      <t>  2120199</t>
    </r>
  </si>
  <si>
    <r>
      <rPr>
        <sz val="12"/>
        <rFont val="方正仿宋_GBK"/>
        <family val="4"/>
      </rPr>
      <t>  其他城乡社区管理事务支出</t>
    </r>
  </si>
  <si>
    <r>
      <rPr>
        <sz val="12"/>
        <rFont val="方正仿宋_GBK"/>
        <family val="4"/>
      </rPr>
      <t> 21203</t>
    </r>
  </si>
  <si>
    <r>
      <rPr>
        <sz val="12"/>
        <rFont val="方正仿宋_GBK"/>
        <family val="4"/>
      </rPr>
      <t> 城乡社区公共设施</t>
    </r>
  </si>
  <si>
    <r>
      <rPr>
        <sz val="12"/>
        <rFont val="方正仿宋_GBK"/>
        <family val="4"/>
      </rPr>
      <t>  2120399</t>
    </r>
  </si>
  <si>
    <r>
      <rPr>
        <sz val="12"/>
        <rFont val="方正仿宋_GBK"/>
        <family val="4"/>
      </rPr>
      <t>  其他城乡社区公共设施支出</t>
    </r>
  </si>
  <si>
    <r>
      <rPr>
        <sz val="12"/>
        <rFont val="方正仿宋_GBK"/>
        <family val="4"/>
      </rPr>
      <t> 21206</t>
    </r>
  </si>
  <si>
    <r>
      <rPr>
        <sz val="12"/>
        <rFont val="方正仿宋_GBK"/>
        <family val="4"/>
      </rPr>
      <t> 建设市场管理与监督</t>
    </r>
  </si>
  <si>
    <r>
      <rPr>
        <sz val="12"/>
        <rFont val="方正仿宋_GBK"/>
        <family val="4"/>
      </rPr>
      <t>  2120601</t>
    </r>
  </si>
  <si>
    <r>
      <rPr>
        <sz val="12"/>
        <rFont val="方正仿宋_GBK"/>
        <family val="4"/>
      </rPr>
      <t>  建设市场管理与监督</t>
    </r>
  </si>
  <si>
    <r>
      <rPr>
        <sz val="12"/>
        <rFont val="方正仿宋_GBK"/>
        <family val="4"/>
      </rPr>
      <t> 21213</t>
    </r>
  </si>
  <si>
    <r>
      <rPr>
        <sz val="12"/>
        <rFont val="方正仿宋_GBK"/>
        <family val="4"/>
      </rPr>
      <t> 城市基础设施配套费安排的支出</t>
    </r>
  </si>
  <si>
    <r>
      <rPr>
        <sz val="12"/>
        <rFont val="方正仿宋_GBK"/>
        <family val="4"/>
      </rPr>
      <t>  2121399</t>
    </r>
  </si>
  <si>
    <r>
      <rPr>
        <sz val="12"/>
        <rFont val="方正仿宋_GBK"/>
        <family val="4"/>
      </rPr>
      <t>  其他城市基础设施配套费安排的支出</t>
    </r>
  </si>
  <si>
    <r>
      <rPr>
        <sz val="12"/>
        <rFont val="方正仿宋_GBK"/>
        <family val="4"/>
      </rPr>
      <t> 21299</t>
    </r>
  </si>
  <si>
    <r>
      <rPr>
        <sz val="12"/>
        <rFont val="方正仿宋_GBK"/>
        <family val="4"/>
      </rPr>
      <t> 其他城乡社区支出</t>
    </r>
  </si>
  <si>
    <r>
      <rPr>
        <sz val="12"/>
        <rFont val="方正仿宋_GBK"/>
        <family val="4"/>
      </rPr>
      <t>  2129999</t>
    </r>
  </si>
  <si>
    <r>
      <rPr>
        <sz val="12"/>
        <rFont val="方正仿宋_GBK"/>
        <family val="4"/>
      </rPr>
      <t>  其他城乡社区支出</t>
    </r>
  </si>
  <si>
    <r>
      <rPr>
        <sz val="12"/>
        <rFont val="方正仿宋_GBK"/>
        <family val="4"/>
      </rPr>
      <t> 22101</t>
    </r>
  </si>
  <si>
    <r>
      <rPr>
        <sz val="12"/>
        <rFont val="方正仿宋_GBK"/>
        <family val="4"/>
      </rPr>
      <t> 保障性安居工程支出</t>
    </r>
  </si>
  <si>
    <r>
      <rPr>
        <sz val="12"/>
        <rFont val="方正仿宋_GBK"/>
        <family val="4"/>
      </rPr>
      <t>  2210103</t>
    </r>
  </si>
  <si>
    <r>
      <rPr>
        <sz val="12"/>
        <rFont val="方正仿宋_GBK"/>
        <family val="4"/>
      </rPr>
      <t>  棚户区改造</t>
    </r>
  </si>
  <si>
    <r>
      <rPr>
        <sz val="12"/>
        <rFont val="方正仿宋_GBK"/>
        <family val="4"/>
      </rPr>
      <t>  2210105</t>
    </r>
  </si>
  <si>
    <r>
      <rPr>
        <sz val="12"/>
        <rFont val="方正仿宋_GBK"/>
        <family val="4"/>
      </rPr>
      <t>  农村危房改造</t>
    </r>
  </si>
  <si>
    <r>
      <rPr>
        <sz val="12"/>
        <rFont val="方正仿宋_GBK"/>
        <family val="4"/>
      </rPr>
      <t>  2210108</t>
    </r>
  </si>
  <si>
    <r>
      <rPr>
        <sz val="12"/>
        <rFont val="方正仿宋_GBK"/>
        <family val="4"/>
      </rPr>
      <t>  老旧小区改造</t>
    </r>
  </si>
  <si>
    <r>
      <rPr>
        <sz val="12"/>
        <rFont val="方正仿宋_GBK"/>
        <family val="4"/>
      </rPr>
      <t> 22102</t>
    </r>
  </si>
  <si>
    <r>
      <rPr>
        <sz val="12"/>
        <rFont val="方正仿宋_GBK"/>
        <family val="4"/>
      </rPr>
      <t> 住房改革支出</t>
    </r>
  </si>
  <si>
    <r>
      <rPr>
        <sz val="12"/>
        <rFont val="方正仿宋_GBK"/>
        <family val="4"/>
      </rPr>
      <t>  2210201</t>
    </r>
  </si>
  <si>
    <r>
      <rPr>
        <sz val="12"/>
        <rFont val="方正仿宋_GBK"/>
        <family val="4"/>
      </rPr>
      <t>  住房公积金</t>
    </r>
  </si>
  <si>
    <t>附件4-9</t>
  </si>
  <si>
    <t>重庆市綦江区住房和城乡建设委员会（本级）政府采购预算明细表</t>
  </si>
  <si>
    <t>货物类</t>
  </si>
  <si>
    <t>服务类</t>
  </si>
  <si>
    <t>工程类</t>
  </si>
  <si>
    <t>附件4-10</t>
  </si>
  <si>
    <t>部门（单位）整体支出绩效目标表</t>
  </si>
  <si>
    <t>预算年度:2024</t>
  </si>
  <si>
    <t>预算（单位）名称：</t>
  </si>
  <si>
    <t>214001-重庆市綦江区住房和城乡建设委员会（本级）</t>
  </si>
  <si>
    <t>金额：元</t>
  </si>
  <si>
    <t>总体资金情况（元）</t>
  </si>
  <si>
    <t>预算支出总额</t>
  </si>
  <si>
    <t>财政拨款</t>
  </si>
  <si>
    <t>专户资金</t>
  </si>
  <si>
    <t>单位资金</t>
  </si>
  <si>
    <t/>
  </si>
  <si>
    <t>部
门
整
体
绩
效
情
况</t>
  </si>
  <si>
    <t>整体绩效目标</t>
  </si>
  <si>
    <t>农村低收入群体危房改造户数&gt;18户、城市建设配套费非税收入&gt;8000万元、施工图设计和消防设计质量及施工图审查质量达标率100%、2024年老旧小区改造项目开工率100%、2024年老旧小区改造项目完工率100%、2024年棚户区改造项目开工率100%、2024年棚户区改造项目完工率100%、地下市政设施惠及人数10000人、绿色建筑占新建建筑比例&gt;70%、服务对象满意度&gt;80%、筹集保障性租赁住房数量200套、装配式建筑占新建建筑比例&gt;20%。</t>
  </si>
  <si>
    <t>年度绩效指标</t>
  </si>
  <si>
    <t>一级指标</t>
  </si>
  <si>
    <t>二级指标</t>
  </si>
  <si>
    <t xml:space="preserve"> 三级指标</t>
  </si>
  <si>
    <t>绩效指标性质</t>
  </si>
  <si>
    <t>绩效指标值</t>
  </si>
  <si>
    <t>绩效度量单位</t>
  </si>
  <si>
    <t>权重</t>
  </si>
  <si>
    <t>产出指标</t>
  </si>
  <si>
    <t>数量指标</t>
  </si>
  <si>
    <t>筹集保障性租赁住房数量</t>
  </si>
  <si>
    <t>＝</t>
  </si>
  <si>
    <t>200</t>
  </si>
  <si>
    <t>套</t>
  </si>
  <si>
    <t>农村低收入群体危房改造户数</t>
  </si>
  <si>
    <t>≥</t>
  </si>
  <si>
    <t>18</t>
  </si>
  <si>
    <t>户</t>
  </si>
  <si>
    <t>质量指标</t>
  </si>
  <si>
    <t>施工图设计和消防设计质量及施工图审查质量达标率</t>
  </si>
  <si>
    <t>100</t>
  </si>
  <si>
    <t>%</t>
  </si>
  <si>
    <t>时效指标</t>
  </si>
  <si>
    <t>2024年老旧小区改造项目开工率</t>
  </si>
  <si>
    <t>2024年老旧小区改造项目完工率</t>
  </si>
  <si>
    <t>2024年棚户区改造项目开工率</t>
  </si>
  <si>
    <t>2024年棚户区改造项目完工率</t>
  </si>
  <si>
    <t>效益指标</t>
  </si>
  <si>
    <t>经济效益</t>
  </si>
  <si>
    <t>城市建设配套费非税收入</t>
  </si>
  <si>
    <t>8000</t>
  </si>
  <si>
    <t>万元</t>
  </si>
  <si>
    <t>社会效益</t>
  </si>
  <si>
    <t>地下市政设施惠及人数</t>
  </si>
  <si>
    <t>10000</t>
  </si>
  <si>
    <t>人</t>
  </si>
  <si>
    <t>绿色建筑占新建建筑比例</t>
  </si>
  <si>
    <t>70</t>
  </si>
  <si>
    <t>装配式建筑占新建建筑比例</t>
  </si>
  <si>
    <t>20</t>
  </si>
  <si>
    <t>满意度指标</t>
  </si>
  <si>
    <t>服务对象满意度指标</t>
  </si>
  <si>
    <t>服务对象满意度</t>
  </si>
  <si>
    <t>80</t>
  </si>
  <si>
    <t>其他说明</t>
  </si>
  <si>
    <t>附件4-11</t>
  </si>
  <si>
    <t>2024年项目支出绩效目标表</t>
  </si>
  <si>
    <t>编制单位：</t>
  </si>
  <si>
    <t>项目名称</t>
  </si>
  <si>
    <t>50011021T000000051087-办公楼租赁及物管费</t>
  </si>
  <si>
    <t>业务主管部门</t>
  </si>
  <si>
    <t>重庆市綦江区住房和城乡建设委员会</t>
  </si>
  <si>
    <t>预算执行率权重</t>
  </si>
  <si>
    <t>项目分类</t>
  </si>
  <si>
    <t>当年预算（万元)</t>
  </si>
  <si>
    <t>本级安排（万元)</t>
  </si>
  <si>
    <t>上级补助（万元)</t>
  </si>
  <si>
    <t>项目概述</t>
  </si>
  <si>
    <t>房屋租赁：1.与重庆南州投资有限责任公司签订的租房合同，市民服务中心建委办公楼（5F、6F）建筑面积2313.54平方米，办公楼租金832874.4元/年，4F村建科租金45959.94元/年，合计878834.34/年。2.与重庆市綦江保安服务有限公司签订的物业管理协议，市民服务中心建委办公楼使用建筑面积2423.15平方米（含食堂分摊面积73.16平方米，多功能会议室分摊面积36.45平方米），每月9546.29元，4F村建科物业费占比交易公司费用的5%，每月526.79元，办公楼物业服务费合计120876.96元/年网络租赁：1.与电信公司签订的《综合业务服务合同》每月租金4000元，年租金48000元。2.移动公司舆情通业务每月租金800元，年租金9600元。3.与移动公司签订的《网络服务合同》每月租金19783.33元，年租金23740元。</t>
  </si>
  <si>
    <t>立项依据</t>
  </si>
  <si>
    <t>当年绩效目标</t>
  </si>
  <si>
    <t>1.服务清扫清洁度2.网络故障率小于5%3.办公场地清扫面积4.办公楼租用面积6.服务对象满意度大于80%</t>
  </si>
  <si>
    <t>绩效指标</t>
  </si>
  <si>
    <t xml:space="preserve">三级指标 </t>
  </si>
  <si>
    <t>指标权重</t>
  </si>
  <si>
    <t>计量单位</t>
  </si>
  <si>
    <t>指标性质</t>
  </si>
  <si>
    <t>指标值</t>
  </si>
  <si>
    <t>是否核心指标</t>
  </si>
  <si>
    <t>10</t>
  </si>
  <si>
    <t>否</t>
  </si>
  <si>
    <t>办公场地清扫面积</t>
  </si>
  <si>
    <t>平方米</t>
  </si>
  <si>
    <t>2423</t>
  </si>
  <si>
    <t>社会效益指标</t>
  </si>
  <si>
    <t>网络故障率</t>
  </si>
  <si>
    <t>≤</t>
  </si>
  <si>
    <t>5</t>
  </si>
  <si>
    <t>是</t>
  </si>
  <si>
    <t>服务清扫清洁度</t>
  </si>
  <si>
    <t>95</t>
  </si>
  <si>
    <t>办公楼租用面积</t>
  </si>
  <si>
    <t>2313</t>
  </si>
  <si>
    <t>50011021T000000051095-城市建设配套费征收专项经费（预安排）</t>
  </si>
  <si>
    <t>一般性项目</t>
  </si>
  <si>
    <t>依照《重庆市綦江区城市建设配套费征收管理办法》（綦江府发[2012]55号）第十九条第四款的规定，按2023年城市建设配套费的征收计划（5000万元）测算，2024年应安排给我委配套费征管经费50万元。主要用于征收人员的办公费和弥补建委业务经费的缺口。主要支出项目有：1.印刷费10万元；2.会议费（安全生产例会）20万元；3.培训费10万元；4.办公设备购置10万元。</t>
  </si>
  <si>
    <t>建设管理</t>
  </si>
  <si>
    <t>1.城市建设配套费非税收入大于10000万元2.征收准确率3.征收目标任务-追收欠费4.城市基础设施建设资金贡献率5.服务对象满意度大于80%</t>
  </si>
  <si>
    <t>征收准确率</t>
  </si>
  <si>
    <t>98</t>
  </si>
  <si>
    <t>城市基础设施建设资金贡献率</t>
  </si>
  <si>
    <t>30</t>
  </si>
  <si>
    <t>征收目标任务-追收欠费</t>
  </si>
  <si>
    <t>经济效益指标</t>
  </si>
  <si>
    <t>50011021T000000051101-城市污水处理费代征专项经费</t>
  </si>
  <si>
    <t>根据区住房建委与渝綦水务技术开发有限公司签订的《城市污水处理费委托协议书》的约定，预计征收区级污水处理费400万元，委托代征收手续费为8%，预计需要委托费400万元*8%=32万元。</t>
  </si>
  <si>
    <t>1.安全鉴定户数等于1000户2.征收准确率3.全年征收目标任务4.城市污水排放指标5.服务对象满意度大于80%</t>
  </si>
  <si>
    <t>生态效益指标</t>
  </si>
  <si>
    <t>城市污水排放指标</t>
  </si>
  <si>
    <t>安全鉴定户数</t>
  </si>
  <si>
    <t>1000</t>
  </si>
  <si>
    <t>全年征收目标任务</t>
  </si>
  <si>
    <t>2000</t>
  </si>
  <si>
    <t>50011021T000000051106-房交会优惠政策兑现</t>
  </si>
  <si>
    <t>参照2023年春季房交会个人购买綦江区内新建商品住房、车位、商业用房、办公用房按缴纳契税总额的100%奖励优惠，预计符合条件的购房户约150套，奖励金额170万元</t>
  </si>
  <si>
    <t>1.契税奖励购房户约150套3.惠及人数4.购买完成率5.刺激购房数6.服务对象满意度大于80%</t>
  </si>
  <si>
    <t>购买完成率</t>
  </si>
  <si>
    <t>惠及人数</t>
  </si>
  <si>
    <t>5000</t>
  </si>
  <si>
    <t>契税奖励购房户</t>
  </si>
  <si>
    <t>150</t>
  </si>
  <si>
    <t>刺激购房数</t>
  </si>
  <si>
    <t>50011021T000000051109-房屋交易网签合同运行费</t>
  </si>
  <si>
    <t>1.固定内网宽带费：每月3000元，全年3000*12=36000元；2.机房维护费：每月500元，全年500*12=6000元；3.光纤维护费，每月2000元，全年2000*12=24000元；4.《商品房预售许可证》印刷等费用预计：12000元。</t>
  </si>
  <si>
    <t>1.保证网签正常开展2.网络故障率小于5%3.专用网络宽带条数4.房地产市场监管率5.服务对象满意度大于80%</t>
  </si>
  <si>
    <t>专用网络宽带条数</t>
  </si>
  <si>
    <t>条</t>
  </si>
  <si>
    <t>1</t>
  </si>
  <si>
    <t>房地产市场监管率</t>
  </si>
  <si>
    <t>网签正常开展</t>
  </si>
  <si>
    <t>定性</t>
  </si>
  <si>
    <t>50011021T000000051168-建设工程消防设计审查和验收巡查专项经费</t>
  </si>
  <si>
    <t>1、特殊建设工程按20%比例聘请消防专家对施工图进行消防设计抽查，专家劳务费50000元。2、有些疑难建设工程需邀请消防专家进行审查和现场检测验收，专家劳务费40000元。3、市政消火栓建设的测绘费，10000元。4、特殊建设工程全部委托消防专家对施工图进行消防设计审查技术复核，审查复核费用全年预计0.5元/平方米*180万平方米=500000元</t>
  </si>
  <si>
    <t>1.按时按质完成第三方审查工作2.工程评审验收数量3.市政消火栓测绘数量4.消防质量安全5.服务对象满意度大于80%</t>
  </si>
  <si>
    <t>消防质量安全</t>
  </si>
  <si>
    <t>工程评审验收数量</t>
  </si>
  <si>
    <t>个</t>
  </si>
  <si>
    <t>2</t>
  </si>
  <si>
    <t>市政消火栓测绘数量</t>
  </si>
  <si>
    <t>60</t>
  </si>
  <si>
    <t>按时按质完成第三方审查工作</t>
  </si>
  <si>
    <t>50011021T000000051205-建设行业维稳工作经费</t>
  </si>
  <si>
    <t>1.租用公共汽车到市（或上京）接上访人员约2万元。2.处置欠薪民工群访、集访突发事件，需要多个区级部门密切配合，全年预计需要经费6万元。</t>
  </si>
  <si>
    <t>1.不发生进京上访事件2.接待民工上访3.追回工资比例4.联系企业5.服务对象满意度大于80%</t>
  </si>
  <si>
    <t>联系企业</t>
  </si>
  <si>
    <t>次</t>
  </si>
  <si>
    <t>50</t>
  </si>
  <si>
    <t>接待民工上访</t>
  </si>
  <si>
    <t>追回工资比例</t>
  </si>
  <si>
    <t>不发生进京上访事件</t>
  </si>
  <si>
    <t>50011021T000000051209-建设行业执法专项经费</t>
  </si>
  <si>
    <t>为了做好建筑领域的执法工作，需要加大法律法规宣传和经费保障。预计需要：1.法律法规宣传印资料刷费8万元；2.执法工作经费8万元；3.宣传标语制作费4万元。</t>
  </si>
  <si>
    <t>1.罚没款非税收入大于50万元2.执法专题培训大于2次3.违法违规案件查处办结时限4.执法日常巡查5.服务对象满意度大于80%</t>
  </si>
  <si>
    <t>执法日常巡查</t>
  </si>
  <si>
    <t>300</t>
  </si>
  <si>
    <t>执法专题培训次数</t>
  </si>
  <si>
    <t>罚没款非税收入</t>
  </si>
  <si>
    <t>违法违规案件查处办结时限</t>
  </si>
  <si>
    <t>天</t>
  </si>
  <si>
    <t>50011021T000000051220-施工图备案抽查评审费</t>
  </si>
  <si>
    <t>1.每年抽取上年度20%施工图备案项目进行抽查，平均每个项目专家评审费用9000元，预计2024年施工图抽查项目20个，共180000元。2.根据渝建勘设〔2023〕40号要求，需对总建筑面积在1000平方米以下未开展施工图审查的装修工程、房屋建筑工程，各级住房城乡建设主管部门应加强施工图设计文件的事中事后监管，进行全覆盖质量检查。我委将组织勘察设计行业专家，加强施工图设计文件事中事后监管。预计24年开展事中事后监管项目20个，每个项目费用5000元，总费用约100000元。</t>
  </si>
  <si>
    <t>1.抽取上年度施工图备案项目20个、施工图事中事后监督项目20个2.聘请专家人次3.无违反强制性条文4.施工图备案审查完成时间5.服务对象满意度大于80%</t>
  </si>
  <si>
    <t>施工图备案审查完成时间</t>
  </si>
  <si>
    <t>月</t>
  </si>
  <si>
    <t>12</t>
  </si>
  <si>
    <t>施工图备案抽查项目</t>
  </si>
  <si>
    <t>聘请专家人次</t>
  </si>
  <si>
    <t>无违反强制性条文</t>
  </si>
  <si>
    <t>50011021T000000051234-扬尘综合治理专项经费</t>
  </si>
  <si>
    <t>定期或不定期组织人员到施工现场巡查，此项工作是常年性工作，需要租用车辆巡查，各项工作经费全年预计需要5万元。</t>
  </si>
  <si>
    <t>1.有效降低工地扬尘2.施工现场空气质量优良天数3.扬尘治理建设工程地数4.居民生活影响率5.服务对象满意度大于80%</t>
  </si>
  <si>
    <t>施工现场空气质量优良天数</t>
  </si>
  <si>
    <t>扬尘治理建设工程地数</t>
  </si>
  <si>
    <t>居民生活影响率</t>
  </si>
  <si>
    <t>3</t>
  </si>
  <si>
    <t>有效降低工地扬尘</t>
  </si>
  <si>
    <t>50011022T000000095280-社会投资小型低风险建设项目勘察设计费</t>
  </si>
  <si>
    <t>2024年需进行勘察、审图的项目约4个，每个项目费用平均5万元，共需4*5=20万元。</t>
  </si>
  <si>
    <t>1.小型低风险建设项目勘察设计数量4个2.项目面积3.提供就业岗位4.惠及人数5.服务对象满意度大于80%</t>
  </si>
  <si>
    <t>小型低风险建设项目勘察设计数量</t>
  </si>
  <si>
    <t>4</t>
  </si>
  <si>
    <t>项目面积</t>
  </si>
  <si>
    <t>提供就业岗位</t>
  </si>
  <si>
    <t>50011022T000000095398-农房安全稳患排查整治和农房安全动态监测工作</t>
  </si>
  <si>
    <t>完成全区农房安全隐患排查整治工作涉及的排查、鉴定、整治、验收工作。聘请专家对存在安全隐患房屋进行鉴定，按10%比例抽查，1000户，100元/户，1000*1000=100000元。</t>
  </si>
  <si>
    <t>1.安全鉴定户数等于1000户2.城镇危房监测3.服务群众4.城镇居民用房安全5.服务对象满意度大于80%</t>
  </si>
  <si>
    <t>服务群众</t>
  </si>
  <si>
    <t>500</t>
  </si>
  <si>
    <t>城镇居民用房安全</t>
  </si>
  <si>
    <t>城镇危房监测</t>
  </si>
  <si>
    <t>50011024T000004124293-2024年地下市政基础设施普查</t>
  </si>
  <si>
    <t>重庆市住房和城乡建设委员会关于进一步开展全区城市地下市政基础设施建设普查的通知，文件要求各区县要排查、排除安全隐患整，建设综合管理信息平台建设等，预计普查普查费用50万元</t>
  </si>
  <si>
    <t>住房城乡建设</t>
  </si>
  <si>
    <t>1.完成綦江区地下综合管廊专项规划修编2.培训宣传次数3.培训普及人数4.项目验收合格率等于100%5.服务对象满意度大于80%</t>
  </si>
  <si>
    <t>培训普及人数</t>
  </si>
  <si>
    <t>培训宣传次数</t>
  </si>
  <si>
    <t>完成綦江区地下综合管廊专项规划修编</t>
  </si>
  <si>
    <t>项目验收合格率</t>
  </si>
  <si>
    <t>50011024T000004124306-2024年綦江区城市地下市政基础设施既有成果评估</t>
  </si>
  <si>
    <t>按市住房城乡建委要求，我区已开展綦江区城市地下市政基础设施既有成果评估，合同金额29.3万元</t>
  </si>
  <si>
    <t>1.完成綦江区城市地下市政基础设施既有成果评估2.预期使用人数3.项目验收合格率等于100%4.设施完好率5.服务对象满意度大于80%</t>
  </si>
  <si>
    <t>设施完好率</t>
  </si>
  <si>
    <t>90</t>
  </si>
  <si>
    <t>预期使用人数</t>
  </si>
  <si>
    <t>100000</t>
  </si>
  <si>
    <t>完成綦江区城市地下市政基础设施既有成果评估</t>
  </si>
  <si>
    <t>50011024T000004124338-2024年綦江区绿色发展实施方案编制</t>
  </si>
  <si>
    <t>根据重庆市人民政府办公厅《关于推动城乡建设绿色发展的实施意见》和綦江区人民政府办公室收文处理单（市级〔2022〕1962号要求，开展綦江区绿色发展实施方案编制工作，编制方案需经专业编制单位开展，编制费用为10万元。</t>
  </si>
  <si>
    <t>1.綦江区绿色发展实施方案编制2.预期使用人数3.项目验收合格率等于100%4.社会满意5.服务对象满意度大于80%</t>
  </si>
  <si>
    <t>社会满意</t>
  </si>
  <si>
    <t>綦江区绿色发展实施方案编制</t>
  </si>
  <si>
    <t>50011024T000004124474-2024年推广超低能耗、近零能耗试点示范项目</t>
  </si>
  <si>
    <t>根据重庆市住建委《关于做好2023年全市绿色建筑与节能工作的通知》（渝建绿建〔2023〕3号）、《重庆市城乡建设领域碳达峰实施方案》要求，需要我区推动一个超低能耗建筑、低碳建筑试点示范项目，推动试点示范存在技术难度大，无相关规范等情况，需要组织行业专家开展前期技术咨询工作，费用5万元。</t>
  </si>
  <si>
    <t>1.完成一个超低能耗建筑、低碳建筑试点示范项目2.预期使用人数3.项目验收合格率等于100%4.社会满意率5.服务对象满意度大于80%</t>
  </si>
  <si>
    <t>社会满意率</t>
  </si>
  <si>
    <t>完成一个超低能耗建筑、低碳建筑试点示范项目</t>
  </si>
  <si>
    <t>50011024T000004124486-2024年一星级绿色建筑专家技术咨询费</t>
  </si>
  <si>
    <t>根据重庆市住建委《关于做好2023年全市绿色建筑与节能工作的通知》（渝建绿建〔2023〕3号）、《关于做好一星级绿色建筑标识管理工作的通知》（渝建绿建〔2023〕8号）要求，各区县2023年星级绿色建筑不低于30%，一星级绿色建筑认定工作需组织勘察设计专家开展评审，专家评审费5万元。</t>
  </si>
  <si>
    <t>1.完成一星级绿色建筑认定工作2.培训普及人数3.项目验收合格率等于100%4.举办培训次数5.服务对象满意度大于80%</t>
  </si>
  <si>
    <t>完成一星级绿色建筑认定工作</t>
  </si>
  <si>
    <t>举办培训次数</t>
  </si>
  <si>
    <t>50011024T000004124504-2024年綦江区建设领域碳达峰实施方案编制费</t>
  </si>
  <si>
    <t>根据《重庆市城乡建设领域碳达峰实施方案》要求，各区县应科学制定城乡建设领域碳达峰实施细化方案，明确任务目标，制定责任清单。需经专业编制单位开展编制工作，编制费用5万元。</t>
  </si>
  <si>
    <t>1.制定城乡建设领域碳达峰实施细化方案2.预期使用人数3.项目验收合格率等于100%4.社会满意率5.服务对象满意度大于80%</t>
  </si>
  <si>
    <t>制定城乡建设领域碳达峰实施细化方案</t>
  </si>
  <si>
    <t>50011024T000004124519-2024年既有建筑绿色化改造</t>
  </si>
  <si>
    <t>根据重庆市住建委《关于做好2023年全市绿色建筑与节能工作的通知》（渝建绿建〔2023〕3号）要求，各区县推进既有建筑绿色化改造项目1个，预计费用20万元。</t>
  </si>
  <si>
    <t>1.完成1个既有建筑项目绿色化改造2.预期使用人数3.项目验收合格率等于100%4.社会满意5.服务对象满意度大于80%</t>
  </si>
  <si>
    <t>既有建筑项目绿色化改造</t>
  </si>
  <si>
    <t>50011024T000004124731-2024年建设行业产值统计经费</t>
  </si>
  <si>
    <t>我区涉及房地产开发企业约60家，建筑施工企业约120家，全年预计召开培训会4次，会议费统筹安排5万元</t>
  </si>
  <si>
    <t>1.按时报送建筑业产值报送2.工作培训次数3.统计数据结果应用4.参会人次5.服务对象满意度大于80%</t>
  </si>
  <si>
    <t>统计数据结果应用</t>
  </si>
  <si>
    <t>按时报送建筑业产值报送</t>
  </si>
  <si>
    <t>工作培训次数</t>
  </si>
  <si>
    <t>参会人次</t>
  </si>
  <si>
    <t>50011024T000004124995-2024年海绵城市建设项目费用</t>
  </si>
  <si>
    <t>1.预计2024年海绵评估项目10个，按每个项目评估费5000元计算，共计5万元2.綦江区2024年度海绵城市建设自评估报告服务费5万元3.2024年綦江区海绵城市建设计划编制费3万元4.2023年“十四五”中期评估报告编制费3万元</t>
  </si>
  <si>
    <t>1.海绵城市评估项目10个，出具自评估报告1分份，完成海绵城市建设计划、“十四五”中期评估报告编制2.总体规划面积3.年径流总量控制率4.项目污染率5.服务对象满意度大于80%</t>
  </si>
  <si>
    <t>总体规划面积</t>
  </si>
  <si>
    <t>平方公里</t>
  </si>
  <si>
    <t>评估项目</t>
  </si>
  <si>
    <t>项目污染率</t>
  </si>
  <si>
    <t>年径流总量控制率</t>
  </si>
  <si>
    <t>75</t>
  </si>
  <si>
    <t>50011024T000004160777-提前下达2024年农村危房改造补助资金</t>
  </si>
  <si>
    <t>支持农村低收入群体等重点对象实施危房改造和危房抗震改造，保障其基本住房安全。</t>
  </si>
  <si>
    <t>改造后房屋验收合格率</t>
  </si>
  <si>
    <t>危房改造和农房抗震改造竣工率</t>
  </si>
  <si>
    <t>农村房屋新型建造技术推广应用</t>
  </si>
  <si>
    <t>危房改造户数</t>
  </si>
  <si>
    <t>50011024T000004162639-提前下达2024年棚户区改造补助资金</t>
  </si>
  <si>
    <t>提高城镇保障性安居工程财政资金使用效益，更好实现城镇保障性安居工程建设目标。</t>
  </si>
  <si>
    <t>棚户区改造</t>
  </si>
  <si>
    <t>棚户区改造户数</t>
  </si>
  <si>
    <t>棚户区改造被拆迁居民满意度</t>
  </si>
  <si>
    <t>分配入住率</t>
  </si>
  <si>
    <t>开工目标完成率</t>
  </si>
  <si>
    <t>验收合格率</t>
  </si>
  <si>
    <t>50011024T000004162756-提前下达2024年城镇老旧小区改造资金</t>
  </si>
  <si>
    <t>老旧小区改造</t>
  </si>
  <si>
    <t>群众居住条件是否改善</t>
  </si>
  <si>
    <t>改造小区数</t>
  </si>
  <si>
    <t>座</t>
  </si>
  <si>
    <t>改造户数</t>
  </si>
  <si>
    <t>800</t>
  </si>
  <si>
    <t>老旧小区居民满意度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</si>
</sst>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93">
    <font>
      <sz val="11"/>
      <color theme="1"/>
      <name val="等线"/>
      <family val="0"/>
    </font>
    <font>
      <sz val="11"/>
      <name val="宋体"/>
      <family val="0"/>
    </font>
    <font>
      <sz val="14"/>
      <name val="方正黑体_GBK"/>
      <family val="4"/>
    </font>
    <font>
      <b/>
      <sz val="15"/>
      <color indexed="8"/>
      <name val="SimSun"/>
      <family val="0"/>
    </font>
    <font>
      <sz val="9"/>
      <color indexed="8"/>
      <name val="SimSun"/>
      <family val="0"/>
    </font>
    <font>
      <sz val="10"/>
      <name val="Arial"/>
      <family val="2"/>
    </font>
    <font>
      <sz val="16"/>
      <color indexed="23"/>
      <name val="宋体"/>
      <family val="0"/>
    </font>
    <font>
      <sz val="11"/>
      <color indexed="8"/>
      <name val="宋体"/>
      <family val="0"/>
    </font>
    <font>
      <b/>
      <sz val="11"/>
      <color indexed="8"/>
      <name val="宋体"/>
      <family val="0"/>
    </font>
    <font>
      <b/>
      <sz val="12"/>
      <color indexed="8"/>
      <name val="宋体"/>
      <family val="0"/>
    </font>
    <font>
      <b/>
      <sz val="14"/>
      <color indexed="23"/>
      <name val="微软雅黑"/>
      <family val="2"/>
    </font>
    <font>
      <sz val="22"/>
      <color indexed="8"/>
      <name val="方正小标宋_GBK"/>
      <family val="4"/>
    </font>
    <font>
      <b/>
      <sz val="12"/>
      <name val="宋体"/>
      <family val="0"/>
    </font>
    <font>
      <sz val="12"/>
      <name val="宋体"/>
      <family val="0"/>
    </font>
    <font>
      <sz val="9"/>
      <name val="宋体"/>
      <family val="0"/>
    </font>
    <font>
      <sz val="22"/>
      <name val="方正小标宋_GBK"/>
      <family val="4"/>
    </font>
    <font>
      <b/>
      <sz val="14"/>
      <name val="楷体_GB2312"/>
      <family val="0"/>
    </font>
    <font>
      <b/>
      <sz val="12"/>
      <color indexed="8"/>
      <name val="方正仿宋_GBK"/>
      <family val="4"/>
    </font>
    <font>
      <b/>
      <sz val="12"/>
      <color indexed="8"/>
      <name val="Times New Roman"/>
      <family val="1"/>
    </font>
    <font>
      <sz val="12"/>
      <color indexed="8"/>
      <name val="方正仿宋_GBK"/>
      <family val="4"/>
    </font>
    <font>
      <sz val="12"/>
      <color indexed="8"/>
      <name val="Times New Roman"/>
      <family val="1"/>
    </font>
    <font>
      <b/>
      <sz val="10"/>
      <name val="宋体"/>
      <family val="0"/>
    </font>
    <font>
      <sz val="12"/>
      <color indexed="8"/>
      <name val="宋体"/>
      <family val="0"/>
    </font>
    <font>
      <sz val="6"/>
      <name val="楷体_GB2312"/>
      <family val="0"/>
    </font>
    <font>
      <sz val="10"/>
      <name val="宋体"/>
      <family val="0"/>
    </font>
    <font>
      <sz val="19"/>
      <color indexed="8"/>
      <name val="方正小标宋_GBK"/>
      <family val="4"/>
    </font>
    <font>
      <sz val="11"/>
      <color indexed="8"/>
      <name val="等线"/>
      <family val="0"/>
    </font>
    <font>
      <sz val="11"/>
      <color indexed="8"/>
      <name val="方正楷体_GBK"/>
      <family val="4"/>
    </font>
    <font>
      <sz val="14"/>
      <color indexed="8"/>
      <name val="方正黑体_GBK"/>
      <family val="4"/>
    </font>
    <font>
      <sz val="18"/>
      <color indexed="8"/>
      <name val="方正小标宋_GBK"/>
      <family val="4"/>
    </font>
    <font>
      <b/>
      <sz val="22"/>
      <name val="华文细黑"/>
      <family val="3"/>
    </font>
    <font>
      <b/>
      <sz val="12"/>
      <name val="楷体_GB2312"/>
      <family val="0"/>
    </font>
    <font>
      <sz val="17"/>
      <color indexed="8"/>
      <name val="方正小标宋_GBK"/>
      <family val="4"/>
    </font>
    <font>
      <b/>
      <sz val="22"/>
      <color indexed="8"/>
      <name val="等线"/>
      <family val="0"/>
    </font>
    <font>
      <b/>
      <sz val="18"/>
      <color indexed="8"/>
      <name val="等线"/>
      <family val="0"/>
    </font>
    <font>
      <sz val="18"/>
      <color indexed="8"/>
      <name val="等线"/>
      <family val="0"/>
    </font>
    <font>
      <b/>
      <sz val="15"/>
      <color indexed="54"/>
      <name val="等线"/>
      <family val="0"/>
    </font>
    <font>
      <b/>
      <sz val="13"/>
      <color indexed="54"/>
      <name val="等线"/>
      <family val="0"/>
    </font>
    <font>
      <b/>
      <sz val="11"/>
      <color indexed="54"/>
      <name val="等线"/>
      <family val="0"/>
    </font>
    <font>
      <sz val="11"/>
      <color indexed="16"/>
      <name val="等线"/>
      <family val="0"/>
    </font>
    <font>
      <sz val="11"/>
      <color indexed="19"/>
      <name val="等线"/>
      <family val="0"/>
    </font>
    <font>
      <sz val="11"/>
      <color indexed="62"/>
      <name val="等线"/>
      <family val="0"/>
    </font>
    <font>
      <sz val="11"/>
      <color indexed="9"/>
      <name val="等线"/>
      <family val="0"/>
    </font>
    <font>
      <u val="single"/>
      <sz val="11"/>
      <color indexed="12"/>
      <name val="等线"/>
      <family val="0"/>
    </font>
    <font>
      <i/>
      <sz val="11"/>
      <color indexed="23"/>
      <name val="等线"/>
      <family val="0"/>
    </font>
    <font>
      <u val="single"/>
      <sz val="11"/>
      <color indexed="20"/>
      <name val="等线"/>
      <family val="0"/>
    </font>
    <font>
      <sz val="11"/>
      <color indexed="10"/>
      <name val="等线"/>
      <family val="0"/>
    </font>
    <font>
      <b/>
      <sz val="18"/>
      <color indexed="54"/>
      <name val="等线 Light"/>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2"/>
      <name val="方正仿宋_GBK"/>
      <family val="4"/>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b/>
      <sz val="15"/>
      <color rgb="FF000000"/>
      <name val="SimSun"/>
      <family val="0"/>
    </font>
    <font>
      <sz val="9"/>
      <color rgb="FF000000"/>
      <name val="SimSun"/>
      <family val="0"/>
    </font>
    <font>
      <sz val="16"/>
      <color theme="0" tint="-0.4999699890613556"/>
      <name val="宋体"/>
      <family val="0"/>
    </font>
    <font>
      <sz val="11"/>
      <color theme="1"/>
      <name val="宋体"/>
      <family val="0"/>
    </font>
    <font>
      <b/>
      <sz val="12"/>
      <color theme="1"/>
      <name val="宋体"/>
      <family val="0"/>
    </font>
    <font>
      <b/>
      <sz val="14"/>
      <color theme="0" tint="-0.4999699890613556"/>
      <name val="微软雅黑"/>
      <family val="2"/>
    </font>
    <font>
      <b/>
      <sz val="11"/>
      <color theme="1"/>
      <name val="宋体"/>
      <family val="0"/>
    </font>
    <font>
      <sz val="22"/>
      <color rgb="FF000000"/>
      <name val="方正小标宋_GBK"/>
      <family val="4"/>
    </font>
    <font>
      <b/>
      <sz val="12"/>
      <color rgb="FF000000"/>
      <name val="方正仿宋_GBK"/>
      <family val="4"/>
    </font>
    <font>
      <b/>
      <sz val="12"/>
      <color rgb="FF000000"/>
      <name val="Times New Roman"/>
      <family val="1"/>
    </font>
    <font>
      <sz val="12"/>
      <color rgb="FF000000"/>
      <name val="方正仿宋_GBK"/>
      <family val="4"/>
    </font>
    <font>
      <sz val="12"/>
      <color rgb="FF000000"/>
      <name val="Times New Roman"/>
      <family val="1"/>
    </font>
    <font>
      <b/>
      <sz val="12"/>
      <color rgb="FF000000"/>
      <name val="宋体"/>
      <family val="0"/>
    </font>
    <font>
      <sz val="12"/>
      <color rgb="FF000000"/>
      <name val="宋体"/>
      <family val="0"/>
    </font>
    <font>
      <sz val="19"/>
      <color rgb="FF000000"/>
      <name val="方正小标宋_GBK"/>
      <family val="4"/>
    </font>
    <font>
      <sz val="11"/>
      <color indexed="8"/>
      <name val="Calibri"/>
      <family val="0"/>
    </font>
    <font>
      <sz val="11"/>
      <color rgb="FF000000"/>
      <name val="方正楷体_GBK"/>
      <family val="4"/>
    </font>
    <font>
      <sz val="14"/>
      <color rgb="FF000000"/>
      <name val="方正黑体_GBK"/>
      <family val="4"/>
    </font>
    <font>
      <sz val="18"/>
      <color rgb="FF000000"/>
      <name val="方正小标宋_GBK"/>
      <family val="4"/>
    </font>
    <font>
      <sz val="17"/>
      <color rgb="FF000000"/>
      <name val="方正小标宋_GBK"/>
      <family val="4"/>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top/>
      <bottom/>
    </border>
    <border>
      <left style="thin"/>
      <right/>
      <top/>
      <bottom style="thin"/>
    </border>
    <border>
      <left/>
      <right/>
      <top/>
      <bottom style="thin"/>
    </border>
    <border>
      <left style="thin"/>
      <right style="thin"/>
      <top/>
      <bottom style="thin"/>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right style="thin"/>
      <top/>
      <bottom/>
    </border>
    <border>
      <left/>
      <right style="thin"/>
      <top/>
      <bottom style="thin"/>
    </border>
    <border>
      <left style="thin"/>
      <right style="thin"/>
      <top style="thin"/>
      <bottom/>
    </border>
    <border>
      <left style="thin">
        <color rgb="FF000000"/>
      </left>
      <right/>
      <top style="thin">
        <color rgb="FF000000"/>
      </top>
      <bottom style="thin">
        <color rgb="FF000000"/>
      </bottom>
    </border>
    <border>
      <left style="thin"/>
      <right style="thin"/>
      <top/>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26" fillId="0" borderId="0" applyFont="0" applyFill="0" applyBorder="0" applyAlignment="0" applyProtection="0"/>
    <xf numFmtId="0" fontId="0" fillId="2" borderId="0" applyNumberFormat="0" applyBorder="0" applyAlignment="0" applyProtection="0"/>
    <xf numFmtId="0" fontId="55" fillId="3" borderId="1" applyNumberFormat="0" applyAlignment="0" applyProtection="0"/>
    <xf numFmtId="44" fontId="26" fillId="0" borderId="0" applyFont="0" applyFill="0" applyBorder="0" applyAlignment="0" applyProtection="0"/>
    <xf numFmtId="41" fontId="26" fillId="0" borderId="0" applyFont="0" applyFill="0" applyBorder="0" applyAlignment="0" applyProtection="0"/>
    <xf numFmtId="0" fontId="0" fillId="4" borderId="0" applyNumberFormat="0" applyBorder="0" applyAlignment="0" applyProtection="0"/>
    <xf numFmtId="0" fontId="56" fillId="5" borderId="0" applyNumberFormat="0" applyBorder="0" applyAlignment="0" applyProtection="0"/>
    <xf numFmtId="43" fontId="26" fillId="0" borderId="0" applyFont="0" applyFill="0" applyBorder="0" applyAlignment="0" applyProtection="0"/>
    <xf numFmtId="0" fontId="57" fillId="6" borderId="0" applyNumberFormat="0" applyBorder="0" applyAlignment="0" applyProtection="0"/>
    <xf numFmtId="0" fontId="58" fillId="0" borderId="0" applyNumberFormat="0" applyFill="0" applyBorder="0" applyAlignment="0" applyProtection="0"/>
    <xf numFmtId="9" fontId="26" fillId="0" borderId="0" applyFont="0" applyFill="0" applyBorder="0" applyAlignment="0" applyProtection="0"/>
    <xf numFmtId="0" fontId="59" fillId="0" borderId="0" applyNumberFormat="0" applyFill="0" applyBorder="0" applyAlignment="0" applyProtection="0"/>
    <xf numFmtId="0" fontId="26" fillId="7" borderId="2" applyNumberFormat="0" applyFont="0" applyAlignment="0" applyProtection="0"/>
    <xf numFmtId="0" fontId="57" fillId="8"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57" fillId="9" borderId="0" applyNumberFormat="0" applyBorder="0" applyAlignment="0" applyProtection="0"/>
    <xf numFmtId="0" fontId="60" fillId="0" borderId="5" applyNumberFormat="0" applyFill="0" applyAlignment="0" applyProtection="0"/>
    <xf numFmtId="0" fontId="57" fillId="10" borderId="0" applyNumberFormat="0" applyBorder="0" applyAlignment="0" applyProtection="0"/>
    <xf numFmtId="0" fontId="66" fillId="11" borderId="6" applyNumberFormat="0" applyAlignment="0" applyProtection="0"/>
    <xf numFmtId="0" fontId="67" fillId="11" borderId="1" applyNumberFormat="0" applyAlignment="0" applyProtection="0"/>
    <xf numFmtId="0" fontId="68" fillId="12" borderId="7" applyNumberFormat="0" applyAlignment="0" applyProtection="0"/>
    <xf numFmtId="0" fontId="0" fillId="13" borderId="0" applyNumberFormat="0" applyBorder="0" applyAlignment="0" applyProtection="0"/>
    <xf numFmtId="0" fontId="57" fillId="14" borderId="0" applyNumberFormat="0" applyBorder="0" applyAlignment="0" applyProtection="0"/>
    <xf numFmtId="0" fontId="69" fillId="0" borderId="8" applyNumberFormat="0" applyFill="0" applyAlignment="0" applyProtection="0"/>
    <xf numFmtId="0" fontId="70" fillId="0" borderId="9" applyNumberFormat="0" applyFill="0" applyAlignment="0" applyProtection="0"/>
    <xf numFmtId="0" fontId="71" fillId="15" borderId="0" applyNumberFormat="0" applyBorder="0" applyAlignment="0" applyProtection="0"/>
    <xf numFmtId="0" fontId="72" fillId="16" borderId="0" applyNumberFormat="0" applyBorder="0" applyAlignment="0" applyProtection="0"/>
    <xf numFmtId="0" fontId="0" fillId="17" borderId="0" applyNumberFormat="0" applyBorder="0" applyAlignment="0" applyProtection="0"/>
    <xf numFmtId="0" fontId="5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7" fillId="27" borderId="0" applyNumberFormat="0" applyBorder="0" applyAlignment="0" applyProtection="0"/>
    <xf numFmtId="0" fontId="0"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0" fillId="31" borderId="0" applyNumberFormat="0" applyBorder="0" applyAlignment="0" applyProtection="0"/>
    <xf numFmtId="0" fontId="57" fillId="32" borderId="0" applyNumberFormat="0" applyBorder="0" applyAlignment="0" applyProtection="0"/>
    <xf numFmtId="0" fontId="5" fillId="0" borderId="0">
      <alignment/>
      <protection/>
    </xf>
    <xf numFmtId="0" fontId="14" fillId="0" borderId="0">
      <alignment/>
      <protection/>
    </xf>
    <xf numFmtId="0" fontId="14" fillId="0" borderId="0">
      <alignment/>
      <protection/>
    </xf>
  </cellStyleXfs>
  <cellXfs count="213">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wrapText="1"/>
      <protection/>
    </xf>
    <xf numFmtId="0" fontId="73" fillId="0" borderId="0"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74" fillId="0" borderId="0" xfId="0" applyFont="1" applyFill="1" applyBorder="1" applyAlignment="1">
      <alignment horizontal="left" vertical="center" wrapText="1"/>
    </xf>
    <xf numFmtId="0" fontId="74" fillId="0" borderId="10" xfId="0" applyFont="1" applyFill="1" applyBorder="1" applyAlignment="1">
      <alignment horizontal="center" vertical="center" wrapText="1"/>
    </xf>
    <xf numFmtId="0" fontId="74" fillId="0" borderId="10" xfId="0" applyFont="1" applyFill="1" applyBorder="1" applyAlignment="1">
      <alignment horizontal="left" vertical="center" wrapText="1"/>
    </xf>
    <xf numFmtId="4" fontId="74" fillId="0" borderId="10" xfId="0" applyNumberFormat="1" applyFont="1" applyFill="1" applyBorder="1" applyAlignment="1">
      <alignment horizontal="center" vertical="center" wrapText="1"/>
    </xf>
    <xf numFmtId="0" fontId="74" fillId="0" borderId="10" xfId="0" applyFont="1" applyFill="1" applyBorder="1" applyAlignment="1">
      <alignment vertical="center" wrapText="1"/>
    </xf>
    <xf numFmtId="0" fontId="74" fillId="0" borderId="0" xfId="0" applyFont="1" applyFill="1" applyBorder="1" applyAlignment="1">
      <alignment horizontal="right" vertical="center" wrapText="1"/>
    </xf>
    <xf numFmtId="0" fontId="5" fillId="0" borderId="0" xfId="63">
      <alignment/>
      <protection/>
    </xf>
    <xf numFmtId="0" fontId="75" fillId="33" borderId="11" xfId="0" applyFont="1" applyFill="1" applyBorder="1" applyAlignment="1">
      <alignment horizontal="center" vertical="center" wrapText="1"/>
    </xf>
    <xf numFmtId="0" fontId="75" fillId="33" borderId="0" xfId="0" applyFont="1" applyFill="1" applyBorder="1" applyAlignment="1">
      <alignment horizontal="center" vertical="center" wrapText="1"/>
    </xf>
    <xf numFmtId="0" fontId="76" fillId="0" borderId="11" xfId="0" applyFont="1" applyFill="1" applyBorder="1" applyAlignment="1">
      <alignment horizontal="center" vertical="center"/>
    </xf>
    <xf numFmtId="0" fontId="76" fillId="0" borderId="0" xfId="0" applyFont="1" applyFill="1" applyBorder="1" applyAlignment="1">
      <alignment horizontal="center" vertical="center"/>
    </xf>
    <xf numFmtId="0" fontId="7" fillId="33" borderId="12" xfId="0" applyFont="1" applyFill="1" applyBorder="1" applyAlignment="1">
      <alignment horizontal="right" vertical="center" wrapText="1"/>
    </xf>
    <xf numFmtId="0" fontId="7" fillId="33" borderId="13" xfId="0" applyFont="1" applyFill="1" applyBorder="1" applyAlignment="1">
      <alignment horizontal="right" vertical="center" wrapText="1"/>
    </xf>
    <xf numFmtId="0" fontId="7" fillId="33" borderId="13" xfId="0" applyFont="1" applyFill="1" applyBorder="1" applyAlignment="1">
      <alignment horizontal="left" vertical="center" wrapText="1"/>
    </xf>
    <xf numFmtId="0" fontId="7" fillId="0" borderId="14" xfId="63" applyFont="1" applyFill="1" applyBorder="1" applyAlignment="1">
      <alignment horizontal="center" vertical="center" wrapText="1"/>
      <protection/>
    </xf>
    <xf numFmtId="0" fontId="8" fillId="33" borderId="14" xfId="63" applyFont="1" applyFill="1" applyBorder="1" applyAlignment="1">
      <alignment horizontal="center" vertical="center" wrapText="1"/>
      <protection/>
    </xf>
    <xf numFmtId="0" fontId="8" fillId="33" borderId="14" xfId="0" applyFont="1" applyFill="1" applyBorder="1" applyAlignment="1">
      <alignment horizontal="center" vertical="center" wrapText="1"/>
    </xf>
    <xf numFmtId="0" fontId="8" fillId="0" borderId="14" xfId="63" applyFont="1" applyFill="1" applyBorder="1" applyAlignment="1">
      <alignment horizontal="center" vertical="center" wrapText="1"/>
      <protection/>
    </xf>
    <xf numFmtId="0" fontId="7" fillId="0" borderId="15" xfId="63" applyFont="1" applyFill="1" applyBorder="1" applyAlignment="1">
      <alignment horizontal="center" vertical="center" wrapText="1"/>
      <protection/>
    </xf>
    <xf numFmtId="0" fontId="8" fillId="33" borderId="15" xfId="63" applyFont="1" applyFill="1" applyBorder="1" applyAlignment="1">
      <alignment horizontal="center" vertical="center" wrapText="1"/>
      <protection/>
    </xf>
    <xf numFmtId="176" fontId="7" fillId="33" borderId="15" xfId="63" applyNumberFormat="1" applyFont="1" applyFill="1" applyBorder="1" applyAlignment="1">
      <alignment horizontal="right" vertical="center" wrapText="1"/>
      <protection/>
    </xf>
    <xf numFmtId="176" fontId="7" fillId="0" borderId="15" xfId="63" applyNumberFormat="1" applyFont="1" applyFill="1" applyBorder="1" applyAlignment="1">
      <alignment horizontal="right" vertical="center" wrapText="1"/>
      <protection/>
    </xf>
    <xf numFmtId="176" fontId="7" fillId="0" borderId="15" xfId="63" applyNumberFormat="1" applyFont="1" applyFill="1" applyBorder="1" applyAlignment="1">
      <alignment horizontal="right" vertical="center"/>
      <protection/>
    </xf>
    <xf numFmtId="0" fontId="77" fillId="0" borderId="1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5" xfId="0" applyFont="1" applyFill="1" applyBorder="1" applyAlignment="1">
      <alignment horizontal="left" vertical="top" wrapText="1"/>
    </xf>
    <xf numFmtId="0" fontId="78" fillId="33" borderId="15" xfId="0" applyFont="1" applyFill="1" applyBorder="1" applyAlignment="1">
      <alignment horizontal="center" vertical="center" wrapText="1"/>
    </xf>
    <xf numFmtId="0" fontId="79" fillId="0" borderId="15" xfId="0" applyFont="1" applyFill="1" applyBorder="1" applyAlignment="1">
      <alignment horizontal="center" vertical="center" wrapText="1"/>
    </xf>
    <xf numFmtId="0" fontId="79" fillId="0" borderId="16" xfId="0" applyFont="1" applyFill="1" applyBorder="1" applyAlignment="1">
      <alignment horizontal="center" vertical="center" wrapText="1"/>
    </xf>
    <xf numFmtId="0" fontId="79" fillId="0" borderId="17" xfId="0" applyFont="1" applyFill="1" applyBorder="1" applyAlignment="1">
      <alignment horizontal="center" vertical="center" wrapText="1"/>
    </xf>
    <xf numFmtId="0" fontId="79" fillId="0" borderId="18" xfId="0" applyFont="1" applyFill="1" applyBorder="1" applyAlignment="1">
      <alignment horizontal="center" vertical="center" wrapText="1"/>
    </xf>
    <xf numFmtId="0" fontId="77" fillId="0" borderId="15" xfId="0" applyFont="1" applyFill="1" applyBorder="1" applyAlignment="1">
      <alignment horizontal="center" vertical="center"/>
    </xf>
    <xf numFmtId="0" fontId="76" fillId="0" borderId="15" xfId="0" applyFont="1" applyFill="1" applyBorder="1" applyAlignment="1">
      <alignment horizontal="left" vertical="center" wrapText="1"/>
    </xf>
    <xf numFmtId="0" fontId="76" fillId="0" borderId="16" xfId="0" applyFont="1" applyFill="1" applyBorder="1" applyAlignment="1">
      <alignment vertical="center" wrapText="1"/>
    </xf>
    <xf numFmtId="0" fontId="76" fillId="0" borderId="17" xfId="0" applyFont="1" applyFill="1" applyBorder="1" applyAlignment="1">
      <alignment vertical="center" wrapText="1"/>
    </xf>
    <xf numFmtId="0" fontId="76" fillId="0" borderId="15" xfId="0" applyFont="1" applyFill="1" applyBorder="1" applyAlignment="1">
      <alignment vertical="center"/>
    </xf>
    <xf numFmtId="0" fontId="75" fillId="33" borderId="19" xfId="0" applyFont="1" applyFill="1" applyBorder="1" applyAlignment="1">
      <alignment horizontal="center" vertical="center" wrapText="1"/>
    </xf>
    <xf numFmtId="0" fontId="76" fillId="0" borderId="19" xfId="0" applyFont="1" applyFill="1" applyBorder="1" applyAlignment="1">
      <alignment horizontal="center" vertical="center"/>
    </xf>
    <xf numFmtId="0" fontId="1" fillId="33" borderId="13" xfId="0" applyFont="1" applyFill="1" applyBorder="1" applyAlignment="1">
      <alignment horizontal="right" vertical="center" wrapText="1"/>
    </xf>
    <xf numFmtId="0" fontId="1" fillId="33" borderId="20" xfId="0" applyFont="1" applyFill="1" applyBorder="1" applyAlignment="1">
      <alignment horizontal="right" vertical="center" wrapText="1"/>
    </xf>
    <xf numFmtId="0" fontId="76" fillId="0" borderId="15" xfId="0" applyFont="1" applyFill="1" applyBorder="1" applyAlignment="1" applyProtection="1">
      <alignment horizontal="left" vertical="center" wrapText="1"/>
      <protection locked="0"/>
    </xf>
    <xf numFmtId="0" fontId="76" fillId="0" borderId="15" xfId="0" applyFont="1" applyFill="1" applyBorder="1" applyAlignment="1">
      <alignment vertical="center" wrapText="1"/>
    </xf>
    <xf numFmtId="0" fontId="76" fillId="0" borderId="15" xfId="0" applyNumberFormat="1" applyFont="1" applyFill="1" applyBorder="1" applyAlignment="1">
      <alignment vertical="center" wrapText="1"/>
    </xf>
    <xf numFmtId="0" fontId="0" fillId="0" borderId="0" xfId="0" applyFill="1" applyAlignment="1">
      <alignment/>
    </xf>
    <xf numFmtId="0" fontId="4" fillId="0" borderId="0" xfId="0" applyFont="1" applyBorder="1" applyAlignment="1">
      <alignment horizontal="left" vertical="center" wrapText="1"/>
    </xf>
    <xf numFmtId="0" fontId="80"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9" fillId="0" borderId="15" xfId="0" applyFont="1" applyFill="1" applyBorder="1" applyAlignment="1">
      <alignment horizontal="center" vertical="center" wrapText="1"/>
    </xf>
    <xf numFmtId="0" fontId="12" fillId="0" borderId="15" xfId="65" applyNumberFormat="1" applyFont="1" applyFill="1" applyBorder="1" applyAlignment="1" applyProtection="1">
      <alignment horizontal="center" vertical="center" wrapText="1"/>
      <protection/>
    </xf>
    <xf numFmtId="0" fontId="13" fillId="0" borderId="15" xfId="64" applyFont="1" applyFill="1" applyBorder="1" applyAlignment="1">
      <alignment horizontal="left" vertical="center"/>
      <protection/>
    </xf>
    <xf numFmtId="0" fontId="0" fillId="0" borderId="15" xfId="0" applyBorder="1" applyAlignment="1">
      <alignment/>
    </xf>
    <xf numFmtId="0" fontId="13" fillId="0" borderId="15" xfId="64" applyFont="1" applyFill="1" applyBorder="1" applyAlignment="1">
      <alignment horizontal="left" vertical="center" indent="2"/>
      <protection/>
    </xf>
    <xf numFmtId="0" fontId="14" fillId="0" borderId="0" xfId="65">
      <alignment/>
      <protection/>
    </xf>
    <xf numFmtId="0" fontId="14" fillId="0" borderId="0" xfId="65" applyFill="1">
      <alignment/>
      <protection/>
    </xf>
    <xf numFmtId="0" fontId="15" fillId="0" borderId="0" xfId="65" applyNumberFormat="1" applyFont="1" applyFill="1" applyAlignment="1" applyProtection="1">
      <alignment horizontal="center"/>
      <protection/>
    </xf>
    <xf numFmtId="0" fontId="16" fillId="0" borderId="0" xfId="65" applyFont="1" applyFill="1" applyAlignment="1">
      <alignment horizontal="centerContinuous"/>
      <protection/>
    </xf>
    <xf numFmtId="0" fontId="14" fillId="0" borderId="0" xfId="65" applyFill="1" applyAlignment="1">
      <alignment horizontal="centerContinuous"/>
      <protection/>
    </xf>
    <xf numFmtId="0" fontId="14" fillId="0" borderId="0" xfId="65" applyAlignment="1">
      <alignment horizontal="centerContinuous"/>
      <protection/>
    </xf>
    <xf numFmtId="0" fontId="16" fillId="0" borderId="0" xfId="65" applyNumberFormat="1" applyFont="1" applyFill="1" applyAlignment="1" applyProtection="1">
      <alignment horizontal="centerContinuous"/>
      <protection/>
    </xf>
    <xf numFmtId="0" fontId="13" fillId="0" borderId="0" xfId="65" applyFont="1">
      <alignment/>
      <protection/>
    </xf>
    <xf numFmtId="0" fontId="13" fillId="0" borderId="0" xfId="65" applyFont="1" applyFill="1">
      <alignment/>
      <protection/>
    </xf>
    <xf numFmtId="0" fontId="13" fillId="0" borderId="0" xfId="65" applyFont="1" applyAlignment="1">
      <alignment horizontal="right"/>
      <protection/>
    </xf>
    <xf numFmtId="0" fontId="12" fillId="0" borderId="21" xfId="65" applyNumberFormat="1" applyFont="1" applyFill="1" applyBorder="1" applyAlignment="1" applyProtection="1">
      <alignment horizontal="center" vertical="center" wrapText="1"/>
      <protection/>
    </xf>
    <xf numFmtId="0" fontId="81" fillId="0" borderId="10" xfId="0" applyFont="1" applyFill="1" applyBorder="1" applyAlignment="1">
      <alignment horizontal="center" vertical="center" wrapText="1"/>
    </xf>
    <xf numFmtId="4" fontId="82" fillId="0" borderId="10" xfId="0" applyNumberFormat="1" applyFont="1" applyFill="1" applyBorder="1" applyAlignment="1">
      <alignment horizontal="right" vertical="center" wrapText="1"/>
    </xf>
    <xf numFmtId="4" fontId="82" fillId="0" borderId="22" xfId="0" applyNumberFormat="1" applyFont="1" applyFill="1" applyBorder="1" applyAlignment="1">
      <alignment horizontal="right" vertical="center" wrapText="1"/>
    </xf>
    <xf numFmtId="4" fontId="13" fillId="0" borderId="15" xfId="65" applyNumberFormat="1" applyFont="1" applyFill="1" applyBorder="1" applyAlignment="1" applyProtection="1">
      <alignment horizontal="right" vertical="center" wrapText="1"/>
      <protection/>
    </xf>
    <xf numFmtId="0" fontId="83" fillId="0" borderId="10" xfId="0" applyFont="1" applyFill="1" applyBorder="1" applyAlignment="1">
      <alignment horizontal="left" vertical="center"/>
    </xf>
    <xf numFmtId="0" fontId="83" fillId="0" borderId="10" xfId="0" applyFont="1" applyFill="1" applyBorder="1" applyAlignment="1">
      <alignment vertical="center"/>
    </xf>
    <xf numFmtId="4" fontId="84" fillId="0" borderId="10" xfId="0" applyNumberFormat="1" applyFont="1" applyFill="1" applyBorder="1" applyAlignment="1">
      <alignment horizontal="right" vertical="center" wrapText="1"/>
    </xf>
    <xf numFmtId="4" fontId="84" fillId="0" borderId="22" xfId="0" applyNumberFormat="1" applyFont="1" applyFill="1" applyBorder="1" applyAlignment="1">
      <alignment horizontal="right" vertical="center" wrapText="1"/>
    </xf>
    <xf numFmtId="0" fontId="14" fillId="0" borderId="15" xfId="65" applyFill="1" applyBorder="1">
      <alignment/>
      <protection/>
    </xf>
    <xf numFmtId="0" fontId="83" fillId="0" borderId="10" xfId="0" applyFont="1" applyFill="1" applyBorder="1" applyAlignment="1">
      <alignment horizontal="left" vertical="center" wrapText="1"/>
    </xf>
    <xf numFmtId="0" fontId="83" fillId="0" borderId="10" xfId="0" applyFont="1" applyFill="1" applyBorder="1" applyAlignment="1">
      <alignment vertical="center" wrapText="1"/>
    </xf>
    <xf numFmtId="0" fontId="14" fillId="0" borderId="15" xfId="65" applyBorder="1">
      <alignment/>
      <protection/>
    </xf>
    <xf numFmtId="0" fontId="13" fillId="0" borderId="0" xfId="65" applyFont="1">
      <alignment/>
      <protection/>
    </xf>
    <xf numFmtId="176" fontId="14" fillId="0" borderId="0" xfId="65" applyNumberFormat="1" applyAlignment="1">
      <alignment horizontal="right" vertical="center"/>
      <protection/>
    </xf>
    <xf numFmtId="0" fontId="2" fillId="0" borderId="0" xfId="65" applyNumberFormat="1" applyFont="1" applyFill="1" applyAlignment="1" applyProtection="1">
      <alignment horizontal="left" vertical="center"/>
      <protection/>
    </xf>
    <xf numFmtId="176" fontId="15" fillId="0" borderId="0" xfId="65" applyNumberFormat="1" applyFont="1" applyFill="1" applyAlignment="1" applyProtection="1">
      <alignment horizontal="right" vertical="center"/>
      <protection/>
    </xf>
    <xf numFmtId="0" fontId="21" fillId="0" borderId="0" xfId="65" applyNumberFormat="1" applyFont="1" applyFill="1" applyAlignment="1" applyProtection="1">
      <alignment horizontal="centerContinuous"/>
      <protection/>
    </xf>
    <xf numFmtId="176" fontId="21" fillId="0" borderId="0" xfId="65" applyNumberFormat="1" applyFont="1" applyFill="1" applyAlignment="1" applyProtection="1">
      <alignment horizontal="right" vertical="center"/>
      <protection/>
    </xf>
    <xf numFmtId="0" fontId="12" fillId="0" borderId="0" xfId="65" applyNumberFormat="1" applyFont="1" applyFill="1" applyAlignment="1" applyProtection="1">
      <alignment horizontal="centerContinuous"/>
      <protection/>
    </xf>
    <xf numFmtId="176" fontId="12" fillId="0" borderId="0" xfId="65" applyNumberFormat="1" applyFont="1" applyFill="1" applyAlignment="1" applyProtection="1">
      <alignment horizontal="right" vertical="center"/>
      <protection/>
    </xf>
    <xf numFmtId="0" fontId="12" fillId="0" borderId="15" xfId="65" applyNumberFormat="1" applyFont="1" applyFill="1" applyBorder="1" applyAlignment="1" applyProtection="1">
      <alignment horizontal="center" vertical="center"/>
      <protection/>
    </xf>
    <xf numFmtId="0" fontId="12" fillId="0" borderId="17" xfId="65" applyNumberFormat="1" applyFont="1" applyFill="1" applyBorder="1" applyAlignment="1" applyProtection="1">
      <alignment horizontal="center" vertical="center" wrapText="1"/>
      <protection/>
    </xf>
    <xf numFmtId="176" fontId="12" fillId="0" borderId="15" xfId="65" applyNumberFormat="1" applyFont="1" applyFill="1" applyBorder="1" applyAlignment="1" applyProtection="1">
      <alignment horizontal="right" vertical="center" wrapText="1"/>
      <protection/>
    </xf>
    <xf numFmtId="0" fontId="12" fillId="0" borderId="16" xfId="65" applyNumberFormat="1" applyFont="1" applyFill="1" applyBorder="1" applyAlignment="1" applyProtection="1">
      <alignment horizontal="center" vertical="center" wrapText="1"/>
      <protection/>
    </xf>
    <xf numFmtId="0" fontId="12" fillId="0" borderId="23" xfId="65" applyFont="1" applyBorder="1" applyAlignment="1">
      <alignment horizontal="center" vertical="center" wrapText="1"/>
      <protection/>
    </xf>
    <xf numFmtId="0" fontId="12" fillId="0" borderId="23" xfId="65" applyFont="1" applyFill="1" applyBorder="1" applyAlignment="1">
      <alignment horizontal="center" vertical="center" wrapText="1"/>
      <protection/>
    </xf>
    <xf numFmtId="176" fontId="12" fillId="0" borderId="21" xfId="65" applyNumberFormat="1" applyFont="1" applyFill="1" applyBorder="1" applyAlignment="1" applyProtection="1">
      <alignment horizontal="right" vertical="center" wrapText="1"/>
      <protection/>
    </xf>
    <xf numFmtId="49" fontId="13" fillId="0" borderId="16" xfId="65" applyNumberFormat="1" applyFont="1" applyFill="1" applyBorder="1" applyAlignment="1" applyProtection="1">
      <alignment vertical="center"/>
      <protection/>
    </xf>
    <xf numFmtId="177" fontId="13" fillId="0" borderId="15" xfId="65" applyNumberFormat="1" applyFont="1" applyFill="1" applyBorder="1" applyAlignment="1" applyProtection="1">
      <alignment vertical="center"/>
      <protection/>
    </xf>
    <xf numFmtId="4" fontId="13" fillId="0" borderId="17" xfId="65" applyNumberFormat="1" applyFont="1" applyFill="1" applyBorder="1" applyAlignment="1" applyProtection="1">
      <alignment horizontal="right" vertical="center" wrapText="1"/>
      <protection/>
    </xf>
    <xf numFmtId="176" fontId="13" fillId="0" borderId="17" xfId="65" applyNumberFormat="1" applyFont="1" applyFill="1" applyBorder="1" applyAlignment="1" applyProtection="1">
      <alignment horizontal="right" vertical="center" wrapText="1"/>
      <protection/>
    </xf>
    <xf numFmtId="176" fontId="13" fillId="0" borderId="18" xfId="65" applyNumberFormat="1" applyFont="1" applyFill="1" applyBorder="1" applyAlignment="1" applyProtection="1">
      <alignment horizontal="right" vertical="center" wrapText="1"/>
      <protection/>
    </xf>
    <xf numFmtId="4" fontId="13" fillId="0" borderId="18" xfId="65" applyNumberFormat="1" applyFont="1" applyFill="1" applyBorder="1" applyAlignment="1" applyProtection="1">
      <alignment horizontal="right" vertical="center" wrapText="1"/>
      <protection/>
    </xf>
    <xf numFmtId="4" fontId="13" fillId="0" borderId="16" xfId="65" applyNumberFormat="1" applyFont="1" applyFill="1" applyBorder="1" applyAlignment="1" applyProtection="1">
      <alignment horizontal="right" vertical="center" wrapText="1"/>
      <protection/>
    </xf>
    <xf numFmtId="0" fontId="85" fillId="0" borderId="10" xfId="0" applyFont="1" applyFill="1" applyBorder="1" applyAlignment="1">
      <alignment horizontal="center" vertical="center"/>
    </xf>
    <xf numFmtId="4" fontId="85" fillId="0" borderId="22" xfId="0" applyNumberFormat="1" applyFont="1" applyFill="1" applyBorder="1" applyAlignment="1">
      <alignment horizontal="right" vertical="center"/>
    </xf>
    <xf numFmtId="176" fontId="85" fillId="0" borderId="22" xfId="0" applyNumberFormat="1" applyFont="1" applyFill="1" applyBorder="1" applyAlignment="1">
      <alignment horizontal="right" vertical="center"/>
    </xf>
    <xf numFmtId="176" fontId="85" fillId="0" borderId="15" xfId="0" applyNumberFormat="1" applyFont="1" applyFill="1" applyBorder="1" applyAlignment="1">
      <alignment horizontal="right" vertical="center"/>
    </xf>
    <xf numFmtId="4" fontId="85" fillId="0" borderId="24" xfId="0" applyNumberFormat="1" applyFont="1" applyFill="1" applyBorder="1" applyAlignment="1">
      <alignment horizontal="right" vertical="center"/>
    </xf>
    <xf numFmtId="4" fontId="85" fillId="0" borderId="10" xfId="0" applyNumberFormat="1" applyFont="1" applyFill="1" applyBorder="1" applyAlignment="1">
      <alignment horizontal="right" vertical="center"/>
    </xf>
    <xf numFmtId="0" fontId="86" fillId="0" borderId="10" xfId="0" applyFont="1" applyFill="1" applyBorder="1" applyAlignment="1">
      <alignment horizontal="left" vertical="center"/>
    </xf>
    <xf numFmtId="0" fontId="86" fillId="0" borderId="10" xfId="0" applyFont="1" applyFill="1" applyBorder="1" applyAlignment="1">
      <alignment vertical="center"/>
    </xf>
    <xf numFmtId="4" fontId="86" fillId="0" borderId="22" xfId="0" applyNumberFormat="1" applyFont="1" applyFill="1" applyBorder="1" applyAlignment="1">
      <alignment horizontal="right" vertical="center"/>
    </xf>
    <xf numFmtId="176" fontId="13" fillId="0" borderId="15" xfId="65" applyNumberFormat="1" applyFont="1" applyFill="1" applyBorder="1" applyAlignment="1">
      <alignment horizontal="right" vertical="center"/>
      <protection/>
    </xf>
    <xf numFmtId="176" fontId="86" fillId="0" borderId="15" xfId="0" applyNumberFormat="1" applyFont="1" applyFill="1" applyBorder="1" applyAlignment="1">
      <alignment horizontal="right" vertical="center"/>
    </xf>
    <xf numFmtId="4" fontId="86" fillId="0" borderId="24" xfId="0" applyNumberFormat="1" applyFont="1" applyFill="1" applyBorder="1" applyAlignment="1">
      <alignment horizontal="right" vertical="center"/>
    </xf>
    <xf numFmtId="4" fontId="86" fillId="0" borderId="10" xfId="0" applyNumberFormat="1" applyFont="1" applyFill="1" applyBorder="1" applyAlignment="1">
      <alignment horizontal="right" vertical="center"/>
    </xf>
    <xf numFmtId="0" fontId="13" fillId="0" borderId="10" xfId="0" applyFont="1" applyFill="1" applyBorder="1" applyAlignment="1">
      <alignment horizontal="left" vertical="center" wrapText="1"/>
    </xf>
    <xf numFmtId="0" fontId="13" fillId="0" borderId="10" xfId="0" applyFont="1" applyFill="1" applyBorder="1" applyAlignment="1">
      <alignment vertical="center" wrapText="1"/>
    </xf>
    <xf numFmtId="176" fontId="13" fillId="0" borderId="15" xfId="65" applyNumberFormat="1" applyFont="1" applyBorder="1" applyAlignment="1">
      <alignment horizontal="right" vertical="center"/>
      <protection/>
    </xf>
    <xf numFmtId="0" fontId="23" fillId="0" borderId="0" xfId="65" applyFont="1" applyFill="1" applyAlignment="1">
      <alignment horizontal="right"/>
      <protection/>
    </xf>
    <xf numFmtId="0" fontId="13" fillId="0" borderId="13" xfId="65" applyNumberFormat="1" applyFont="1" applyFill="1" applyBorder="1" applyAlignment="1" applyProtection="1">
      <alignment horizontal="right"/>
      <protection/>
    </xf>
    <xf numFmtId="0" fontId="12" fillId="0" borderId="14" xfId="65" applyNumberFormat="1" applyFont="1" applyFill="1" applyBorder="1" applyAlignment="1" applyProtection="1">
      <alignment horizontal="center" vertical="center" wrapText="1"/>
      <protection/>
    </xf>
    <xf numFmtId="0" fontId="24" fillId="0" borderId="0" xfId="65" applyFont="1" applyFill="1" applyAlignment="1">
      <alignment horizontal="right" vertical="center"/>
      <protection/>
    </xf>
    <xf numFmtId="0" fontId="24" fillId="0" borderId="0" xfId="65" applyFont="1" applyFill="1" applyAlignment="1">
      <alignment vertical="center"/>
      <protection/>
    </xf>
    <xf numFmtId="0" fontId="23" fillId="0" borderId="0" xfId="65" applyFont="1" applyAlignment="1">
      <alignment horizontal="right"/>
      <protection/>
    </xf>
    <xf numFmtId="0" fontId="87" fillId="0" borderId="0" xfId="0" applyFont="1" applyFill="1" applyBorder="1" applyAlignment="1">
      <alignment horizontal="center" vertical="center" wrapText="1"/>
    </xf>
    <xf numFmtId="0" fontId="88" fillId="0" borderId="0" xfId="0" applyFont="1" applyFill="1" applyBorder="1" applyAlignment="1">
      <alignment vertical="center"/>
    </xf>
    <xf numFmtId="0" fontId="89" fillId="0" borderId="0" xfId="0" applyFont="1" applyFill="1" applyBorder="1" applyAlignment="1">
      <alignment horizontal="right" vertical="center"/>
    </xf>
    <xf numFmtId="0" fontId="90" fillId="0" borderId="10" xfId="0" applyFont="1" applyFill="1" applyBorder="1" applyAlignment="1">
      <alignment horizontal="center" vertical="center"/>
    </xf>
    <xf numFmtId="0" fontId="90" fillId="0" borderId="25" xfId="0" applyFont="1" applyFill="1" applyBorder="1" applyAlignment="1">
      <alignment horizontal="center" vertical="center"/>
    </xf>
    <xf numFmtId="0" fontId="13" fillId="0" borderId="12" xfId="65" applyFont="1" applyFill="1" applyBorder="1" applyAlignment="1">
      <alignment vertical="center"/>
      <protection/>
    </xf>
    <xf numFmtId="0" fontId="13" fillId="0" borderId="15" xfId="65" applyFont="1" applyFill="1" applyBorder="1" applyAlignment="1">
      <alignment vertical="center"/>
      <protection/>
    </xf>
    <xf numFmtId="4" fontId="84" fillId="0" borderId="10" xfId="0" applyNumberFormat="1" applyFont="1" applyFill="1" applyBorder="1" applyAlignment="1">
      <alignment horizontal="right" vertical="center"/>
    </xf>
    <xf numFmtId="0" fontId="83" fillId="0" borderId="22" xfId="0" applyFont="1" applyFill="1" applyBorder="1" applyAlignment="1">
      <alignment vertical="center"/>
    </xf>
    <xf numFmtId="4" fontId="84" fillId="0" borderId="15" xfId="0" applyNumberFormat="1" applyFont="1" applyFill="1" applyBorder="1" applyAlignment="1">
      <alignment horizontal="right" vertical="center"/>
    </xf>
    <xf numFmtId="4" fontId="84" fillId="0" borderId="26" xfId="0" applyNumberFormat="1" applyFont="1" applyFill="1" applyBorder="1" applyAlignment="1">
      <alignment horizontal="right" vertical="center"/>
    </xf>
    <xf numFmtId="4" fontId="13" fillId="0" borderId="15" xfId="65" applyNumberFormat="1" applyFont="1" applyFill="1" applyBorder="1" applyAlignment="1">
      <alignment horizontal="right" vertical="center" wrapText="1"/>
      <protection/>
    </xf>
    <xf numFmtId="0" fontId="13" fillId="0" borderId="17" xfId="65" applyFont="1" applyBorder="1" applyAlignment="1">
      <alignment vertical="center" wrapText="1"/>
      <protection/>
    </xf>
    <xf numFmtId="4" fontId="13" fillId="0" borderId="17" xfId="65" applyNumberFormat="1" applyFont="1" applyBorder="1" applyAlignment="1">
      <alignment vertical="center" wrapText="1"/>
      <protection/>
    </xf>
    <xf numFmtId="0" fontId="13" fillId="0" borderId="17" xfId="65" applyFont="1" applyFill="1" applyBorder="1" applyAlignment="1">
      <alignment vertical="center" wrapText="1"/>
      <protection/>
    </xf>
    <xf numFmtId="0" fontId="13" fillId="0" borderId="15" xfId="65" applyFont="1" applyBorder="1">
      <alignment/>
      <protection/>
    </xf>
    <xf numFmtId="0" fontId="13" fillId="0" borderId="15" xfId="65" applyFont="1" applyFill="1" applyBorder="1" applyAlignment="1">
      <alignment vertical="center" wrapText="1"/>
      <protection/>
    </xf>
    <xf numFmtId="4" fontId="13" fillId="0" borderId="15" xfId="65" applyNumberFormat="1" applyFont="1" applyBorder="1" applyAlignment="1">
      <alignment vertical="center" wrapText="1"/>
      <protection/>
    </xf>
    <xf numFmtId="0" fontId="13" fillId="0" borderId="15" xfId="65" applyNumberFormat="1" applyFont="1" applyFill="1" applyBorder="1" applyAlignment="1" applyProtection="1">
      <alignment horizontal="center" vertical="center"/>
      <protection/>
    </xf>
    <xf numFmtId="4" fontId="13" fillId="0" borderId="21" xfId="65" applyNumberFormat="1" applyFont="1" applyFill="1" applyBorder="1" applyAlignment="1">
      <alignment horizontal="right" vertical="center" wrapText="1"/>
      <protection/>
    </xf>
    <xf numFmtId="0" fontId="13" fillId="0" borderId="15" xfId="65" applyNumberFormat="1" applyFont="1" applyFill="1" applyBorder="1" applyAlignment="1" applyProtection="1">
      <alignment horizontal="center" vertical="center" wrapText="1"/>
      <protection/>
    </xf>
    <xf numFmtId="0" fontId="13" fillId="0" borderId="16" xfId="65" applyFont="1" applyFill="1" applyBorder="1" applyAlignment="1">
      <alignment vertical="center"/>
      <protection/>
    </xf>
    <xf numFmtId="0" fontId="13" fillId="0" borderId="15" xfId="65" applyFont="1" applyFill="1" applyBorder="1" applyAlignment="1">
      <alignment horizontal="center" vertical="center"/>
      <protection/>
    </xf>
    <xf numFmtId="4" fontId="13" fillId="0" borderId="14" xfId="65" applyNumberFormat="1" applyFont="1" applyFill="1" applyBorder="1" applyAlignment="1">
      <alignment horizontal="right" vertical="center" wrapText="1"/>
      <protection/>
    </xf>
    <xf numFmtId="0" fontId="24" fillId="0" borderId="0" xfId="65" applyFont="1" applyFill="1">
      <alignment/>
      <protection/>
    </xf>
    <xf numFmtId="0" fontId="91" fillId="0" borderId="0" xfId="0" applyFont="1" applyFill="1" applyBorder="1" applyAlignment="1">
      <alignment horizontal="center" vertical="center"/>
    </xf>
    <xf numFmtId="0" fontId="86" fillId="0" borderId="0" xfId="0" applyFont="1" applyFill="1" applyBorder="1" applyAlignment="1">
      <alignment vertical="center"/>
    </xf>
    <xf numFmtId="0" fontId="86" fillId="0" borderId="0" xfId="0" applyFont="1" applyFill="1" applyBorder="1" applyAlignment="1">
      <alignment horizontal="right" vertical="center"/>
    </xf>
    <xf numFmtId="0" fontId="86" fillId="0" borderId="10" xfId="0" applyFont="1" applyFill="1" applyBorder="1" applyAlignment="1">
      <alignment horizontal="center" vertical="center"/>
    </xf>
    <xf numFmtId="0" fontId="13" fillId="0" borderId="0" xfId="65" applyFont="1" applyFill="1">
      <alignment/>
      <protection/>
    </xf>
    <xf numFmtId="0" fontId="21" fillId="0" borderId="0" xfId="65" applyNumberFormat="1" applyFont="1" applyFill="1" applyAlignment="1" applyProtection="1">
      <alignment horizontal="left" vertical="center"/>
      <protection/>
    </xf>
    <xf numFmtId="0" fontId="30" fillId="0" borderId="0" xfId="65" applyFont="1" applyFill="1" applyAlignment="1">
      <alignment horizontal="centerContinuous"/>
      <protection/>
    </xf>
    <xf numFmtId="0" fontId="31" fillId="0" borderId="0" xfId="65" applyFont="1" applyAlignment="1">
      <alignment horizontal="centerContinuous"/>
      <protection/>
    </xf>
    <xf numFmtId="0" fontId="92" fillId="0" borderId="0" xfId="0" applyFont="1" applyFill="1" applyBorder="1" applyAlignment="1">
      <alignment horizontal="center" vertical="center" wrapText="1"/>
    </xf>
    <xf numFmtId="0" fontId="31" fillId="0" borderId="0" xfId="65" applyFont="1" applyFill="1" applyAlignment="1">
      <alignment horizontal="centerContinuous"/>
      <protection/>
    </xf>
    <xf numFmtId="0" fontId="86" fillId="0" borderId="0" xfId="0" applyFont="1" applyFill="1" applyBorder="1" applyAlignment="1">
      <alignment horizontal="center" vertical="center" wrapText="1"/>
    </xf>
    <xf numFmtId="0" fontId="12" fillId="0" borderId="16" xfId="65" applyNumberFormat="1" applyFont="1" applyFill="1" applyBorder="1" applyAlignment="1" applyProtection="1">
      <alignment horizontal="center" vertical="center"/>
      <protection/>
    </xf>
    <xf numFmtId="0" fontId="22" fillId="0" borderId="0" xfId="0" applyFont="1" applyFill="1" applyBorder="1" applyAlignment="1">
      <alignment vertical="center"/>
    </xf>
    <xf numFmtId="0" fontId="12" fillId="0" borderId="14" xfId="65" applyNumberFormat="1" applyFont="1" applyFill="1" applyBorder="1" applyAlignment="1" applyProtection="1">
      <alignment horizontal="center" vertical="center"/>
      <protection/>
    </xf>
    <xf numFmtId="0" fontId="12" fillId="0" borderId="12" xfId="65" applyNumberFormat="1" applyFont="1" applyFill="1" applyBorder="1" applyAlignment="1" applyProtection="1">
      <alignment horizontal="center" vertical="center" wrapText="1"/>
      <protection/>
    </xf>
    <xf numFmtId="0" fontId="12" fillId="0" borderId="20" xfId="65" applyNumberFormat="1" applyFont="1" applyFill="1" applyBorder="1" applyAlignment="1" applyProtection="1">
      <alignment horizontal="center" vertical="center"/>
      <protection/>
    </xf>
    <xf numFmtId="0" fontId="86" fillId="0" borderId="10" xfId="0" applyFont="1" applyFill="1" applyBorder="1" applyAlignment="1">
      <alignment horizontal="center" vertical="center" wrapText="1"/>
    </xf>
    <xf numFmtId="0" fontId="12" fillId="0" borderId="21" xfId="65" applyNumberFormat="1" applyFont="1" applyFill="1" applyBorder="1" applyAlignment="1" applyProtection="1">
      <alignment horizontal="center" vertical="center"/>
      <protection/>
    </xf>
    <xf numFmtId="0" fontId="12" fillId="0" borderId="23" xfId="65" applyNumberFormat="1" applyFont="1" applyFill="1" applyBorder="1" applyAlignment="1" applyProtection="1">
      <alignment horizontal="center" vertical="center"/>
      <protection/>
    </xf>
    <xf numFmtId="0" fontId="12" fillId="0" borderId="23" xfId="65" applyNumberFormat="1" applyFont="1" applyFill="1" applyBorder="1" applyAlignment="1" applyProtection="1">
      <alignment horizontal="center" vertical="center" wrapText="1"/>
      <protection/>
    </xf>
    <xf numFmtId="4" fontId="13" fillId="0" borderId="15" xfId="65" applyNumberFormat="1" applyFont="1" applyFill="1" applyBorder="1" applyAlignment="1" applyProtection="1">
      <alignment/>
      <protection/>
    </xf>
    <xf numFmtId="4" fontId="13" fillId="0" borderId="16" xfId="65" applyNumberFormat="1" applyFont="1" applyFill="1" applyBorder="1" applyAlignment="1" applyProtection="1">
      <alignment/>
      <protection/>
    </xf>
    <xf numFmtId="4" fontId="86" fillId="0" borderId="10" xfId="0" applyNumberFormat="1" applyFont="1" applyFill="1" applyBorder="1" applyAlignment="1">
      <alignment horizontal="center" vertical="center" wrapText="1"/>
    </xf>
    <xf numFmtId="0" fontId="23" fillId="0" borderId="0" xfId="65" applyFont="1" applyAlignment="1">
      <alignment horizontal="center" vertical="center"/>
      <protection/>
    </xf>
    <xf numFmtId="0" fontId="24" fillId="0" borderId="0" xfId="65" applyFont="1">
      <alignment/>
      <protection/>
    </xf>
    <xf numFmtId="0" fontId="23" fillId="0" borderId="0" xfId="65" applyFont="1" applyAlignment="1">
      <alignment horizontal="right" vertical="center"/>
      <protection/>
    </xf>
    <xf numFmtId="0" fontId="13" fillId="0" borderId="0" xfId="0" applyFont="1" applyFill="1" applyBorder="1" applyAlignment="1">
      <alignment vertical="center" wrapText="1"/>
    </xf>
    <xf numFmtId="0" fontId="85" fillId="0" borderId="10" xfId="0" applyFont="1" applyFill="1" applyBorder="1" applyAlignment="1">
      <alignment horizontal="center" vertical="center" wrapText="1"/>
    </xf>
    <xf numFmtId="4" fontId="85" fillId="0" borderId="10" xfId="0" applyNumberFormat="1" applyFont="1" applyFill="1" applyBorder="1" applyAlignment="1">
      <alignment horizontal="right" vertical="center" wrapText="1"/>
    </xf>
    <xf numFmtId="4" fontId="86" fillId="0" borderId="10" xfId="0" applyNumberFormat="1" applyFont="1" applyFill="1" applyBorder="1" applyAlignment="1">
      <alignment horizontal="right" vertical="center" wrapText="1"/>
    </xf>
    <xf numFmtId="0" fontId="24" fillId="0" borderId="0" xfId="64" applyFont="1">
      <alignment/>
      <protection/>
    </xf>
    <xf numFmtId="0" fontId="14" fillId="0" borderId="0" xfId="64" applyAlignment="1">
      <alignment wrapText="1"/>
      <protection/>
    </xf>
    <xf numFmtId="0" fontId="14" fillId="0" borderId="0" xfId="64">
      <alignment/>
      <protection/>
    </xf>
    <xf numFmtId="0" fontId="24" fillId="0" borderId="0" xfId="64" applyFont="1" applyAlignment="1">
      <alignment wrapText="1"/>
      <protection/>
    </xf>
    <xf numFmtId="0" fontId="12" fillId="0" borderId="15" xfId="64" applyNumberFormat="1" applyFont="1" applyFill="1" applyBorder="1" applyAlignment="1" applyProtection="1">
      <alignment horizontal="center" vertical="center" wrapText="1"/>
      <protection/>
    </xf>
    <xf numFmtId="0" fontId="12" fillId="0" borderId="14" xfId="64" applyNumberFormat="1" applyFont="1" applyFill="1" applyBorder="1" applyAlignment="1" applyProtection="1">
      <alignment horizontal="center" vertical="center" wrapText="1"/>
      <protection/>
    </xf>
    <xf numFmtId="0" fontId="13" fillId="0" borderId="14" xfId="64" applyFont="1" applyBorder="1" applyAlignment="1">
      <alignment horizontal="center" vertical="center"/>
      <protection/>
    </xf>
    <xf numFmtId="4" fontId="13" fillId="0" borderId="23" xfId="64" applyNumberFormat="1" applyFont="1" applyFill="1" applyBorder="1" applyAlignment="1">
      <alignment horizontal="right" vertical="center" wrapText="1"/>
      <protection/>
    </xf>
    <xf numFmtId="4" fontId="13" fillId="0" borderId="14" xfId="64" applyNumberFormat="1" applyFont="1" applyBorder="1" applyAlignment="1">
      <alignment horizontal="left" vertical="center"/>
      <protection/>
    </xf>
    <xf numFmtId="4" fontId="13" fillId="0" borderId="14" xfId="64" applyNumberFormat="1" applyFont="1" applyBorder="1" applyAlignment="1">
      <alignment horizontal="right" vertical="center"/>
      <protection/>
    </xf>
    <xf numFmtId="0" fontId="13" fillId="0" borderId="16" xfId="64" applyFont="1" applyFill="1" applyBorder="1" applyAlignment="1">
      <alignment horizontal="left" vertical="center"/>
      <protection/>
    </xf>
    <xf numFmtId="4" fontId="13" fillId="0" borderId="21" xfId="64" applyNumberFormat="1" applyFont="1" applyFill="1" applyBorder="1" applyAlignment="1" applyProtection="1">
      <alignment horizontal="right" vertical="center" wrapText="1"/>
      <protection/>
    </xf>
    <xf numFmtId="4" fontId="13" fillId="0" borderId="15" xfId="64" applyNumberFormat="1" applyFont="1" applyBorder="1" applyAlignment="1">
      <alignment horizontal="right" vertical="center" wrapText="1"/>
      <protection/>
    </xf>
    <xf numFmtId="4" fontId="13" fillId="0" borderId="15" xfId="64" applyNumberFormat="1" applyFont="1" applyFill="1" applyBorder="1" applyAlignment="1" applyProtection="1">
      <alignment horizontal="right" vertical="center" wrapText="1"/>
      <protection/>
    </xf>
    <xf numFmtId="0" fontId="13" fillId="0" borderId="16" xfId="64" applyFont="1" applyBorder="1" applyAlignment="1">
      <alignment horizontal="left" vertical="center"/>
      <protection/>
    </xf>
    <xf numFmtId="4" fontId="13" fillId="0" borderId="14" xfId="64" applyNumberFormat="1" applyFont="1" applyFill="1" applyBorder="1" applyAlignment="1" applyProtection="1">
      <alignment horizontal="right" vertical="center" wrapText="1"/>
      <protection/>
    </xf>
    <xf numFmtId="0" fontId="13" fillId="0" borderId="15" xfId="64" applyFont="1" applyBorder="1" applyAlignment="1">
      <alignment horizontal="center" vertical="center"/>
      <protection/>
    </xf>
    <xf numFmtId="4" fontId="13" fillId="0" borderId="17" xfId="64" applyNumberFormat="1" applyFont="1" applyFill="1" applyBorder="1" applyAlignment="1">
      <alignment horizontal="left" vertical="center" wrapText="1"/>
      <protection/>
    </xf>
    <xf numFmtId="4" fontId="13" fillId="0" borderId="15" xfId="64" applyNumberFormat="1" applyFont="1" applyBorder="1" applyAlignment="1">
      <alignment horizontal="right" vertical="center"/>
      <protection/>
    </xf>
    <xf numFmtId="4" fontId="13" fillId="0" borderId="15" xfId="64" applyNumberFormat="1" applyFont="1" applyFill="1" applyBorder="1" applyAlignment="1">
      <alignment horizontal="left" vertical="center" wrapText="1"/>
      <protection/>
    </xf>
    <xf numFmtId="4" fontId="13" fillId="0" borderId="15" xfId="64" applyNumberFormat="1" applyFont="1" applyFill="1" applyBorder="1" applyAlignment="1">
      <alignment horizontal="right" vertical="center" wrapText="1"/>
      <protection/>
    </xf>
    <xf numFmtId="4" fontId="13" fillId="0" borderId="15" xfId="64" applyNumberFormat="1" applyFont="1" applyBorder="1" applyAlignment="1">
      <alignment horizontal="center" vertical="center"/>
      <protection/>
    </xf>
    <xf numFmtId="4" fontId="13" fillId="0" borderId="15" xfId="64" applyNumberFormat="1" applyFont="1" applyFill="1" applyBorder="1" applyAlignment="1" applyProtection="1">
      <alignment horizontal="right" vertical="center"/>
      <protection/>
    </xf>
    <xf numFmtId="4" fontId="13" fillId="0" borderId="15" xfId="64" applyNumberFormat="1" applyFont="1" applyFill="1" applyBorder="1" applyAlignment="1">
      <alignment horizontal="right" vertical="center"/>
      <protection/>
    </xf>
    <xf numFmtId="4" fontId="13" fillId="0" borderId="15" xfId="64" applyNumberFormat="1" applyFont="1" applyFill="1" applyBorder="1" applyAlignment="1">
      <alignment horizontal="center" vertical="center"/>
      <protection/>
    </xf>
    <xf numFmtId="0" fontId="14" fillId="0" borderId="27" xfId="64" applyBorder="1" applyAlignment="1">
      <alignment wrapText="1"/>
      <protection/>
    </xf>
    <xf numFmtId="0" fontId="24" fillId="0" borderId="0" xfId="64" applyFont="1" applyFill="1">
      <alignment/>
      <protection/>
    </xf>
    <xf numFmtId="0" fontId="0" fillId="0" borderId="0" xfId="0" applyAlignment="1">
      <alignment horizontal="center"/>
    </xf>
    <xf numFmtId="0" fontId="33" fillId="0" borderId="0" xfId="0" applyFont="1" applyAlignment="1">
      <alignment horizontal="center"/>
    </xf>
    <xf numFmtId="0" fontId="34" fillId="0" borderId="15" xfId="0" applyFont="1" applyBorder="1" applyAlignment="1">
      <alignment horizontal="center" vertical="center"/>
    </xf>
    <xf numFmtId="0" fontId="35" fillId="0" borderId="15" xfId="0" applyFont="1" applyBorder="1" applyAlignment="1">
      <alignment horizontal="center"/>
    </xf>
    <xf numFmtId="0" fontId="35" fillId="0" borderId="15" xfId="0" applyFont="1" applyBorder="1" applyAlignment="1">
      <alignment/>
    </xf>
    <xf numFmtId="0" fontId="35" fillId="34" borderId="15" xfId="0" applyFont="1" applyFill="1" applyBorder="1" applyAlignment="1">
      <alignment horizontal="center"/>
    </xf>
    <xf numFmtId="0" fontId="35" fillId="34" borderId="15"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06" hidden="1" customWidth="1"/>
    <col min="2" max="2" width="15.375" style="206" customWidth="1"/>
    <col min="3" max="3" width="59.75390625" style="0" customWidth="1"/>
    <col min="4" max="4" width="13.00390625" style="206" customWidth="1"/>
    <col min="5" max="5" width="101.50390625" style="0" customWidth="1"/>
    <col min="6" max="6" width="29.25390625" style="0" customWidth="1"/>
    <col min="7" max="7" width="30.75390625" style="206" customWidth="1"/>
    <col min="8" max="8" width="28.50390625" style="206" customWidth="1"/>
    <col min="9" max="9" width="72.875" style="0" customWidth="1"/>
  </cols>
  <sheetData>
    <row r="2" spans="1:9" ht="24.75" customHeight="1">
      <c r="A2" s="207" t="s">
        <v>0</v>
      </c>
      <c r="B2" s="207"/>
      <c r="C2" s="207"/>
      <c r="D2" s="207"/>
      <c r="E2" s="207"/>
      <c r="F2" s="207"/>
      <c r="G2" s="207"/>
      <c r="H2" s="207"/>
      <c r="I2" s="207"/>
    </row>
    <row r="4" spans="1:9" ht="22.5">
      <c r="A4" s="208" t="s">
        <v>1</v>
      </c>
      <c r="B4" s="208" t="s">
        <v>2</v>
      </c>
      <c r="C4" s="208" t="s">
        <v>3</v>
      </c>
      <c r="D4" s="208" t="s">
        <v>4</v>
      </c>
      <c r="E4" s="208" t="s">
        <v>5</v>
      </c>
      <c r="F4" s="208" t="s">
        <v>6</v>
      </c>
      <c r="G4" s="208" t="s">
        <v>7</v>
      </c>
      <c r="H4" s="208" t="s">
        <v>8</v>
      </c>
      <c r="I4" s="208" t="s">
        <v>9</v>
      </c>
    </row>
    <row r="5" spans="1:9" ht="22.5">
      <c r="A5" s="209">
        <v>100001</v>
      </c>
      <c r="B5" s="209">
        <v>1</v>
      </c>
      <c r="C5" s="210" t="s">
        <v>10</v>
      </c>
      <c r="D5" s="209"/>
      <c r="E5" s="210" t="s">
        <v>10</v>
      </c>
      <c r="F5" s="210" t="s">
        <v>11</v>
      </c>
      <c r="G5" s="209" t="s">
        <v>12</v>
      </c>
      <c r="H5" s="209"/>
      <c r="I5" s="210"/>
    </row>
    <row r="6" spans="1:9" ht="22.5">
      <c r="A6" s="209">
        <v>102001</v>
      </c>
      <c r="B6" s="209">
        <v>2</v>
      </c>
      <c r="C6" s="210" t="s">
        <v>13</v>
      </c>
      <c r="D6" s="209"/>
      <c r="E6" s="210" t="s">
        <v>13</v>
      </c>
      <c r="F6" s="210" t="s">
        <v>11</v>
      </c>
      <c r="G6" s="209" t="s">
        <v>12</v>
      </c>
      <c r="H6" s="209"/>
      <c r="I6" s="210"/>
    </row>
    <row r="7" spans="1:9" ht="22.5">
      <c r="A7" s="209">
        <v>101001</v>
      </c>
      <c r="B7" s="209">
        <v>3</v>
      </c>
      <c r="C7" s="210" t="s">
        <v>14</v>
      </c>
      <c r="D7" s="209"/>
      <c r="E7" s="210" t="s">
        <v>14</v>
      </c>
      <c r="F7" s="210" t="s">
        <v>11</v>
      </c>
      <c r="G7" s="209" t="s">
        <v>12</v>
      </c>
      <c r="H7" s="209"/>
      <c r="I7" s="210"/>
    </row>
    <row r="8" spans="1:9" ht="22.5">
      <c r="A8" s="209">
        <v>146001</v>
      </c>
      <c r="B8" s="209">
        <v>4</v>
      </c>
      <c r="C8" s="210" t="s">
        <v>15</v>
      </c>
      <c r="D8" s="209" t="s">
        <v>16</v>
      </c>
      <c r="E8" s="210" t="s">
        <v>17</v>
      </c>
      <c r="F8" s="210" t="s">
        <v>11</v>
      </c>
      <c r="G8" s="209" t="s">
        <v>12</v>
      </c>
      <c r="H8" s="209"/>
      <c r="I8" s="210"/>
    </row>
    <row r="9" spans="1:9" ht="22.5">
      <c r="A9" s="209">
        <v>147001</v>
      </c>
      <c r="B9" s="209">
        <v>5</v>
      </c>
      <c r="C9" s="210" t="s">
        <v>18</v>
      </c>
      <c r="D9" s="209"/>
      <c r="E9" s="210" t="s">
        <v>18</v>
      </c>
      <c r="F9" s="210" t="s">
        <v>11</v>
      </c>
      <c r="G9" s="209" t="s">
        <v>12</v>
      </c>
      <c r="H9" s="209"/>
      <c r="I9" s="210"/>
    </row>
    <row r="10" spans="1:9" ht="22.5">
      <c r="A10" s="209">
        <v>148001</v>
      </c>
      <c r="B10" s="209">
        <v>6</v>
      </c>
      <c r="C10" s="210" t="s">
        <v>19</v>
      </c>
      <c r="D10" s="209"/>
      <c r="E10" s="210" t="s">
        <v>19</v>
      </c>
      <c r="F10" s="210" t="s">
        <v>20</v>
      </c>
      <c r="G10" s="209" t="s">
        <v>12</v>
      </c>
      <c r="H10" s="209"/>
      <c r="I10" s="210"/>
    </row>
    <row r="11" spans="1:9" ht="22.5">
      <c r="A11" s="209">
        <v>149001</v>
      </c>
      <c r="B11" s="209">
        <v>7</v>
      </c>
      <c r="C11" s="210" t="s">
        <v>21</v>
      </c>
      <c r="D11" s="209"/>
      <c r="E11" s="210" t="s">
        <v>21</v>
      </c>
      <c r="F11" s="210" t="s">
        <v>11</v>
      </c>
      <c r="G11" s="209" t="s">
        <v>12</v>
      </c>
      <c r="H11" s="209"/>
      <c r="I11" s="210"/>
    </row>
    <row r="12" spans="1:9" ht="22.5">
      <c r="A12" s="209">
        <v>150001</v>
      </c>
      <c r="B12" s="209">
        <v>8</v>
      </c>
      <c r="C12" s="210" t="s">
        <v>22</v>
      </c>
      <c r="D12" s="209"/>
      <c r="E12" s="210" t="s">
        <v>22</v>
      </c>
      <c r="F12" s="210" t="s">
        <v>11</v>
      </c>
      <c r="G12" s="209" t="s">
        <v>12</v>
      </c>
      <c r="H12" s="209"/>
      <c r="I12" s="210"/>
    </row>
    <row r="13" spans="1:9" ht="22.5">
      <c r="A13" s="209">
        <v>154001</v>
      </c>
      <c r="B13" s="209">
        <v>9</v>
      </c>
      <c r="C13" s="210" t="s">
        <v>23</v>
      </c>
      <c r="D13" s="209"/>
      <c r="E13" s="210" t="s">
        <v>23</v>
      </c>
      <c r="F13" s="210" t="s">
        <v>11</v>
      </c>
      <c r="G13" s="209" t="s">
        <v>12</v>
      </c>
      <c r="H13" s="209"/>
      <c r="I13" s="210"/>
    </row>
    <row r="14" spans="1:9" ht="22.5">
      <c r="A14" s="209">
        <v>153001</v>
      </c>
      <c r="B14" s="209">
        <v>10</v>
      </c>
      <c r="C14" s="210" t="s">
        <v>24</v>
      </c>
      <c r="D14" s="209"/>
      <c r="E14" s="210" t="s">
        <v>24</v>
      </c>
      <c r="F14" s="210" t="s">
        <v>11</v>
      </c>
      <c r="G14" s="209" t="s">
        <v>12</v>
      </c>
      <c r="H14" s="209"/>
      <c r="I14" s="210"/>
    </row>
    <row r="15" spans="1:9" ht="22.5">
      <c r="A15" s="209">
        <v>151001</v>
      </c>
      <c r="B15" s="209">
        <v>11</v>
      </c>
      <c r="C15" s="210" t="s">
        <v>25</v>
      </c>
      <c r="D15" s="209"/>
      <c r="E15" s="210" t="s">
        <v>25</v>
      </c>
      <c r="F15" s="210" t="s">
        <v>11</v>
      </c>
      <c r="G15" s="209" t="s">
        <v>12</v>
      </c>
      <c r="H15" s="209"/>
      <c r="I15" s="210"/>
    </row>
    <row r="16" spans="1:9" ht="22.5">
      <c r="A16" s="209">
        <v>155001</v>
      </c>
      <c r="B16" s="209">
        <v>12</v>
      </c>
      <c r="C16" s="210" t="s">
        <v>26</v>
      </c>
      <c r="D16" s="209" t="s">
        <v>16</v>
      </c>
      <c r="E16" s="210" t="s">
        <v>27</v>
      </c>
      <c r="F16" s="210" t="s">
        <v>11</v>
      </c>
      <c r="G16" s="209" t="s">
        <v>12</v>
      </c>
      <c r="H16" s="209"/>
      <c r="I16" s="210"/>
    </row>
    <row r="17" spans="1:9" ht="22.5">
      <c r="A17" s="209">
        <v>335001</v>
      </c>
      <c r="B17" s="209">
        <v>13</v>
      </c>
      <c r="C17" s="210" t="s">
        <v>28</v>
      </c>
      <c r="D17" s="209"/>
      <c r="E17" s="210" t="s">
        <v>28</v>
      </c>
      <c r="F17" s="210" t="s">
        <v>29</v>
      </c>
      <c r="G17" s="209" t="s">
        <v>12</v>
      </c>
      <c r="H17" s="209"/>
      <c r="I17" s="210"/>
    </row>
    <row r="18" spans="1:9" ht="22.5">
      <c r="A18" s="209">
        <v>400001</v>
      </c>
      <c r="B18" s="209">
        <v>14</v>
      </c>
      <c r="C18" s="210" t="s">
        <v>30</v>
      </c>
      <c r="D18" s="209"/>
      <c r="E18" s="210" t="s">
        <v>30</v>
      </c>
      <c r="F18" s="210" t="s">
        <v>31</v>
      </c>
      <c r="G18" s="209" t="s">
        <v>12</v>
      </c>
      <c r="H18" s="209"/>
      <c r="I18" s="210"/>
    </row>
    <row r="19" spans="1:9" ht="22.5">
      <c r="A19" s="209">
        <v>105001</v>
      </c>
      <c r="B19" s="209">
        <v>15</v>
      </c>
      <c r="C19" s="210" t="s">
        <v>32</v>
      </c>
      <c r="D19" s="209"/>
      <c r="E19" s="210" t="s">
        <v>32</v>
      </c>
      <c r="F19" s="210" t="s">
        <v>11</v>
      </c>
      <c r="G19" s="209" t="s">
        <v>12</v>
      </c>
      <c r="H19" s="209"/>
      <c r="I19" s="210"/>
    </row>
    <row r="20" spans="1:9" ht="22.5">
      <c r="A20" s="209">
        <v>103001</v>
      </c>
      <c r="B20" s="209">
        <v>16</v>
      </c>
      <c r="C20" s="210" t="s">
        <v>33</v>
      </c>
      <c r="D20" s="209"/>
      <c r="E20" s="210" t="s">
        <v>33</v>
      </c>
      <c r="F20" s="210" t="s">
        <v>34</v>
      </c>
      <c r="G20" s="209" t="s">
        <v>12</v>
      </c>
      <c r="H20" s="209"/>
      <c r="I20" s="210"/>
    </row>
    <row r="21" spans="1:9" ht="22.5">
      <c r="A21" s="209">
        <v>250001</v>
      </c>
      <c r="B21" s="209">
        <v>17</v>
      </c>
      <c r="C21" s="210" t="s">
        <v>35</v>
      </c>
      <c r="D21" s="209"/>
      <c r="E21" s="210" t="s">
        <v>35</v>
      </c>
      <c r="F21" s="210" t="s">
        <v>20</v>
      </c>
      <c r="G21" s="209" t="s">
        <v>12</v>
      </c>
      <c r="H21" s="209"/>
      <c r="I21" s="210"/>
    </row>
    <row r="22" spans="1:9" ht="22.5">
      <c r="A22" s="209">
        <v>254001</v>
      </c>
      <c r="B22" s="209">
        <v>18</v>
      </c>
      <c r="C22" s="210" t="s">
        <v>36</v>
      </c>
      <c r="D22" s="209" t="s">
        <v>16</v>
      </c>
      <c r="E22" s="210" t="s">
        <v>37</v>
      </c>
      <c r="F22" s="210" t="s">
        <v>20</v>
      </c>
      <c r="G22" s="209" t="s">
        <v>12</v>
      </c>
      <c r="H22" s="209"/>
      <c r="I22" s="210"/>
    </row>
    <row r="23" spans="1:9" ht="22.5">
      <c r="A23" s="209">
        <v>403001</v>
      </c>
      <c r="B23" s="209">
        <v>19</v>
      </c>
      <c r="C23" s="210" t="s">
        <v>38</v>
      </c>
      <c r="D23" s="209" t="s">
        <v>16</v>
      </c>
      <c r="E23" s="210" t="s">
        <v>39</v>
      </c>
      <c r="F23" s="210" t="s">
        <v>31</v>
      </c>
      <c r="G23" s="209" t="s">
        <v>12</v>
      </c>
      <c r="H23" s="209"/>
      <c r="I23" s="210"/>
    </row>
    <row r="24" spans="1:9" ht="22.5">
      <c r="A24" s="209">
        <v>411001</v>
      </c>
      <c r="B24" s="209">
        <v>20</v>
      </c>
      <c r="C24" s="210" t="s">
        <v>40</v>
      </c>
      <c r="D24" s="209" t="s">
        <v>16</v>
      </c>
      <c r="E24" s="210" t="s">
        <v>41</v>
      </c>
      <c r="F24" s="210" t="s">
        <v>31</v>
      </c>
      <c r="G24" s="209" t="s">
        <v>12</v>
      </c>
      <c r="H24" s="209"/>
      <c r="I24" s="210"/>
    </row>
    <row r="25" spans="1:9" ht="22.5">
      <c r="A25" s="209">
        <v>306001</v>
      </c>
      <c r="B25" s="209">
        <v>21</v>
      </c>
      <c r="C25" s="210" t="s">
        <v>42</v>
      </c>
      <c r="D25" s="209" t="s">
        <v>16</v>
      </c>
      <c r="E25" s="210" t="s">
        <v>43</v>
      </c>
      <c r="F25" s="210" t="s">
        <v>44</v>
      </c>
      <c r="G25" s="209" t="s">
        <v>12</v>
      </c>
      <c r="H25" s="209"/>
      <c r="I25" s="210"/>
    </row>
    <row r="26" spans="1:9" ht="22.5">
      <c r="A26" s="209">
        <v>104001</v>
      </c>
      <c r="B26" s="209">
        <v>22</v>
      </c>
      <c r="C26" s="210" t="s">
        <v>45</v>
      </c>
      <c r="D26" s="209"/>
      <c r="E26" s="210" t="s">
        <v>46</v>
      </c>
      <c r="F26" s="210" t="s">
        <v>34</v>
      </c>
      <c r="G26" s="209" t="s">
        <v>12</v>
      </c>
      <c r="H26" s="209"/>
      <c r="I26" s="210"/>
    </row>
    <row r="27" spans="1:9" ht="22.5">
      <c r="A27" s="209">
        <v>157001</v>
      </c>
      <c r="B27" s="209">
        <v>23</v>
      </c>
      <c r="C27" s="210" t="s">
        <v>47</v>
      </c>
      <c r="D27" s="209"/>
      <c r="E27" s="210" t="s">
        <v>47</v>
      </c>
      <c r="F27" s="210" t="s">
        <v>11</v>
      </c>
      <c r="G27" s="209" t="s">
        <v>12</v>
      </c>
      <c r="H27" s="209"/>
      <c r="I27" s="210"/>
    </row>
    <row r="28" spans="1:9" ht="22.5">
      <c r="A28" s="209">
        <v>332001</v>
      </c>
      <c r="B28" s="209">
        <v>24</v>
      </c>
      <c r="C28" s="210" t="s">
        <v>48</v>
      </c>
      <c r="D28" s="209"/>
      <c r="E28" s="210" t="s">
        <v>48</v>
      </c>
      <c r="F28" s="210" t="s">
        <v>29</v>
      </c>
      <c r="G28" s="209" t="s">
        <v>12</v>
      </c>
      <c r="H28" s="209"/>
      <c r="I28" s="210"/>
    </row>
    <row r="29" spans="1:9" ht="22.5">
      <c r="A29" s="209">
        <v>169001</v>
      </c>
      <c r="B29" s="209">
        <v>25</v>
      </c>
      <c r="C29" s="210" t="s">
        <v>49</v>
      </c>
      <c r="D29" s="209"/>
      <c r="E29" s="210" t="s">
        <v>49</v>
      </c>
      <c r="F29" s="210" t="s">
        <v>11</v>
      </c>
      <c r="G29" s="209" t="s">
        <v>12</v>
      </c>
      <c r="H29" s="209"/>
      <c r="I29" s="210"/>
    </row>
    <row r="30" spans="1:9" ht="22.5">
      <c r="A30" s="209">
        <v>334001</v>
      </c>
      <c r="B30" s="209">
        <v>26</v>
      </c>
      <c r="C30" s="210" t="s">
        <v>50</v>
      </c>
      <c r="D30" s="209"/>
      <c r="E30" s="210" t="s">
        <v>50</v>
      </c>
      <c r="F30" s="210" t="s">
        <v>29</v>
      </c>
      <c r="G30" s="209" t="s">
        <v>12</v>
      </c>
      <c r="H30" s="209"/>
      <c r="I30" s="210"/>
    </row>
    <row r="31" spans="1:9" ht="22.5">
      <c r="A31" s="209">
        <v>410001</v>
      </c>
      <c r="B31" s="209">
        <v>27</v>
      </c>
      <c r="C31" s="210" t="s">
        <v>51</v>
      </c>
      <c r="D31" s="209" t="s">
        <v>16</v>
      </c>
      <c r="E31" s="210" t="s">
        <v>52</v>
      </c>
      <c r="F31" s="210" t="s">
        <v>31</v>
      </c>
      <c r="G31" s="209" t="s">
        <v>12</v>
      </c>
      <c r="H31" s="209"/>
      <c r="I31" s="210"/>
    </row>
    <row r="32" spans="1:9" ht="22.5">
      <c r="A32" s="209">
        <v>414001</v>
      </c>
      <c r="B32" s="209">
        <v>28</v>
      </c>
      <c r="C32" s="210" t="s">
        <v>53</v>
      </c>
      <c r="D32" s="209" t="s">
        <v>16</v>
      </c>
      <c r="E32" s="210" t="s">
        <v>54</v>
      </c>
      <c r="F32" s="210" t="s">
        <v>31</v>
      </c>
      <c r="G32" s="209" t="s">
        <v>12</v>
      </c>
      <c r="H32" s="209"/>
      <c r="I32" s="210"/>
    </row>
    <row r="33" spans="1:9" ht="22.5">
      <c r="A33" s="209">
        <v>416001</v>
      </c>
      <c r="B33" s="209">
        <v>29</v>
      </c>
      <c r="C33" s="210" t="s">
        <v>55</v>
      </c>
      <c r="D33" s="209" t="s">
        <v>16</v>
      </c>
      <c r="E33" s="210" t="s">
        <v>56</v>
      </c>
      <c r="F33" s="210" t="s">
        <v>31</v>
      </c>
      <c r="G33" s="209" t="s">
        <v>12</v>
      </c>
      <c r="H33" s="209"/>
      <c r="I33" s="210"/>
    </row>
    <row r="34" spans="1:9" ht="22.5">
      <c r="A34" s="209">
        <v>409001</v>
      </c>
      <c r="B34" s="209">
        <v>30</v>
      </c>
      <c r="C34" s="210" t="s">
        <v>57</v>
      </c>
      <c r="D34" s="209" t="s">
        <v>16</v>
      </c>
      <c r="E34" s="210" t="s">
        <v>58</v>
      </c>
      <c r="F34" s="210" t="s">
        <v>59</v>
      </c>
      <c r="G34" s="209" t="s">
        <v>12</v>
      </c>
      <c r="H34" s="209"/>
      <c r="I34" s="210"/>
    </row>
    <row r="35" spans="1:9" ht="22.5">
      <c r="A35" s="209">
        <v>307001</v>
      </c>
      <c r="B35" s="209">
        <v>31</v>
      </c>
      <c r="C35" s="210" t="s">
        <v>60</v>
      </c>
      <c r="D35" s="209"/>
      <c r="E35" s="210" t="s">
        <v>60</v>
      </c>
      <c r="F35" s="210" t="s">
        <v>44</v>
      </c>
      <c r="G35" s="209" t="s">
        <v>12</v>
      </c>
      <c r="H35" s="209"/>
      <c r="I35" s="210"/>
    </row>
    <row r="36" spans="1:9" ht="22.5">
      <c r="A36" s="209">
        <v>257001</v>
      </c>
      <c r="B36" s="209">
        <v>32</v>
      </c>
      <c r="C36" s="210" t="s">
        <v>61</v>
      </c>
      <c r="D36" s="209" t="s">
        <v>16</v>
      </c>
      <c r="E36" s="210" t="s">
        <v>62</v>
      </c>
      <c r="F36" s="210" t="s">
        <v>20</v>
      </c>
      <c r="G36" s="209" t="s">
        <v>12</v>
      </c>
      <c r="H36" s="209"/>
      <c r="I36" s="210"/>
    </row>
    <row r="37" spans="1:9" ht="22.5">
      <c r="A37" s="209">
        <v>330001</v>
      </c>
      <c r="B37" s="209">
        <v>33</v>
      </c>
      <c r="C37" s="210" t="s">
        <v>63</v>
      </c>
      <c r="D37" s="209" t="s">
        <v>16</v>
      </c>
      <c r="E37" s="210" t="s">
        <v>64</v>
      </c>
      <c r="F37" s="210" t="s">
        <v>29</v>
      </c>
      <c r="G37" s="209" t="s">
        <v>12</v>
      </c>
      <c r="H37" s="209"/>
      <c r="I37" s="210"/>
    </row>
    <row r="38" spans="1:9" ht="22.5">
      <c r="A38" s="209">
        <v>107001</v>
      </c>
      <c r="B38" s="209">
        <v>34</v>
      </c>
      <c r="C38" s="210" t="s">
        <v>65</v>
      </c>
      <c r="D38" s="209"/>
      <c r="E38" s="210" t="s">
        <v>65</v>
      </c>
      <c r="F38" s="210" t="s">
        <v>11</v>
      </c>
      <c r="G38" s="209" t="s">
        <v>12</v>
      </c>
      <c r="H38" s="209"/>
      <c r="I38" s="210"/>
    </row>
    <row r="39" spans="1:9" ht="22.5">
      <c r="A39" s="211">
        <v>193001</v>
      </c>
      <c r="B39" s="211">
        <v>35</v>
      </c>
      <c r="C39" s="212" t="s">
        <v>66</v>
      </c>
      <c r="D39" s="211" t="s">
        <v>16</v>
      </c>
      <c r="E39" s="212" t="s">
        <v>67</v>
      </c>
      <c r="F39" s="212" t="s">
        <v>44</v>
      </c>
      <c r="G39" s="211" t="s">
        <v>12</v>
      </c>
      <c r="H39" s="211"/>
      <c r="I39" s="212" t="s">
        <v>68</v>
      </c>
    </row>
    <row r="40" spans="1:9" ht="22.5">
      <c r="A40" s="209">
        <v>114001</v>
      </c>
      <c r="B40" s="209">
        <v>36</v>
      </c>
      <c r="C40" s="210" t="s">
        <v>69</v>
      </c>
      <c r="D40" s="209"/>
      <c r="E40" s="210" t="s">
        <v>69</v>
      </c>
      <c r="F40" s="210" t="s">
        <v>11</v>
      </c>
      <c r="G40" s="209" t="s">
        <v>12</v>
      </c>
      <c r="H40" s="209"/>
      <c r="I40" s="210"/>
    </row>
    <row r="41" spans="1:9" ht="22.5">
      <c r="A41" s="209">
        <v>152001</v>
      </c>
      <c r="B41" s="209">
        <v>37</v>
      </c>
      <c r="C41" s="210" t="s">
        <v>70</v>
      </c>
      <c r="D41" s="209"/>
      <c r="E41" s="210" t="s">
        <v>70</v>
      </c>
      <c r="F41" s="210" t="s">
        <v>34</v>
      </c>
      <c r="G41" s="209" t="s">
        <v>12</v>
      </c>
      <c r="H41" s="209"/>
      <c r="I41" s="210"/>
    </row>
    <row r="42" spans="1:9" ht="22.5">
      <c r="A42" s="211"/>
      <c r="B42" s="211"/>
      <c r="C42" s="212" t="s">
        <v>71</v>
      </c>
      <c r="D42" s="211"/>
      <c r="E42" s="212" t="s">
        <v>72</v>
      </c>
      <c r="F42" s="212" t="s">
        <v>11</v>
      </c>
      <c r="G42" s="211"/>
      <c r="H42" s="211"/>
      <c r="I42" s="212" t="s">
        <v>73</v>
      </c>
    </row>
    <row r="43" spans="1:9" ht="22.5">
      <c r="A43" s="209">
        <v>109001</v>
      </c>
      <c r="B43" s="209">
        <v>38</v>
      </c>
      <c r="C43" s="210" t="s">
        <v>74</v>
      </c>
      <c r="D43" s="209" t="s">
        <v>16</v>
      </c>
      <c r="E43" s="210" t="s">
        <v>75</v>
      </c>
      <c r="F43" s="210" t="s">
        <v>11</v>
      </c>
      <c r="G43" s="209" t="s">
        <v>12</v>
      </c>
      <c r="H43" s="209"/>
      <c r="I43" s="210"/>
    </row>
    <row r="44" spans="1:9" ht="22.5">
      <c r="A44" s="209">
        <v>110001</v>
      </c>
      <c r="B44" s="209">
        <v>39</v>
      </c>
      <c r="C44" s="210" t="s">
        <v>76</v>
      </c>
      <c r="D44" s="209" t="s">
        <v>16</v>
      </c>
      <c r="E44" s="210" t="s">
        <v>77</v>
      </c>
      <c r="F44" s="210" t="s">
        <v>11</v>
      </c>
      <c r="G44" s="209" t="s">
        <v>12</v>
      </c>
      <c r="H44" s="209"/>
      <c r="I44" s="210"/>
    </row>
    <row r="45" spans="1:9" ht="22.5">
      <c r="A45" s="209">
        <v>262001</v>
      </c>
      <c r="B45" s="209">
        <v>40</v>
      </c>
      <c r="C45" s="210" t="s">
        <v>78</v>
      </c>
      <c r="D45" s="209"/>
      <c r="E45" s="210" t="s">
        <v>78</v>
      </c>
      <c r="F45" s="210" t="s">
        <v>20</v>
      </c>
      <c r="G45" s="209" t="s">
        <v>12</v>
      </c>
      <c r="H45" s="209"/>
      <c r="I45" s="210"/>
    </row>
    <row r="46" spans="1:9" ht="22.5">
      <c r="A46" s="211">
        <v>182001</v>
      </c>
      <c r="B46" s="211">
        <v>41</v>
      </c>
      <c r="C46" s="212" t="s">
        <v>79</v>
      </c>
      <c r="D46" s="211" t="s">
        <v>16</v>
      </c>
      <c r="E46" s="212" t="s">
        <v>80</v>
      </c>
      <c r="F46" s="212" t="s">
        <v>34</v>
      </c>
      <c r="G46" s="211" t="s">
        <v>12</v>
      </c>
      <c r="H46" s="211"/>
      <c r="I46" s="212" t="s">
        <v>81</v>
      </c>
    </row>
    <row r="47" spans="1:9" ht="22.5">
      <c r="A47" s="209">
        <v>111001</v>
      </c>
      <c r="B47" s="209">
        <v>42</v>
      </c>
      <c r="C47" s="210" t="s">
        <v>82</v>
      </c>
      <c r="D47" s="209"/>
      <c r="E47" s="210" t="s">
        <v>82</v>
      </c>
      <c r="F47" s="210" t="s">
        <v>11</v>
      </c>
      <c r="G47" s="209" t="s">
        <v>12</v>
      </c>
      <c r="H47" s="209"/>
      <c r="I47" s="210"/>
    </row>
    <row r="48" spans="1:9" ht="22.5">
      <c r="A48" s="209">
        <v>309001</v>
      </c>
      <c r="B48" s="209">
        <v>43</v>
      </c>
      <c r="C48" s="210" t="s">
        <v>83</v>
      </c>
      <c r="D48" s="209"/>
      <c r="E48" s="210" t="s">
        <v>83</v>
      </c>
      <c r="F48" s="210" t="s">
        <v>44</v>
      </c>
      <c r="G48" s="209" t="s">
        <v>12</v>
      </c>
      <c r="H48" s="209"/>
      <c r="I48" s="210"/>
    </row>
    <row r="49" spans="1:9" ht="22.5">
      <c r="A49" s="211">
        <v>115001</v>
      </c>
      <c r="B49" s="211">
        <v>44</v>
      </c>
      <c r="C49" s="212" t="s">
        <v>84</v>
      </c>
      <c r="D49" s="211" t="s">
        <v>16</v>
      </c>
      <c r="E49" s="212" t="s">
        <v>85</v>
      </c>
      <c r="F49" s="212" t="s">
        <v>34</v>
      </c>
      <c r="G49" s="211" t="s">
        <v>12</v>
      </c>
      <c r="H49" s="211"/>
      <c r="I49" s="212" t="s">
        <v>86</v>
      </c>
    </row>
    <row r="50" spans="1:9" ht="22.5">
      <c r="A50" s="209">
        <v>305001</v>
      </c>
      <c r="B50" s="209">
        <v>45</v>
      </c>
      <c r="C50" s="210" t="s">
        <v>87</v>
      </c>
      <c r="D50" s="209"/>
      <c r="E50" s="210" t="s">
        <v>87</v>
      </c>
      <c r="F50" s="210" t="s">
        <v>44</v>
      </c>
      <c r="G50" s="209" t="s">
        <v>12</v>
      </c>
      <c r="H50" s="209"/>
      <c r="I50" s="210"/>
    </row>
    <row r="51" spans="1:9" ht="22.5">
      <c r="A51" s="211">
        <v>119001</v>
      </c>
      <c r="B51" s="211">
        <v>46</v>
      </c>
      <c r="C51" s="212" t="s">
        <v>88</v>
      </c>
      <c r="D51" s="211" t="s">
        <v>16</v>
      </c>
      <c r="E51" s="212" t="s">
        <v>89</v>
      </c>
      <c r="F51" s="212" t="s">
        <v>11</v>
      </c>
      <c r="G51" s="211" t="s">
        <v>12</v>
      </c>
      <c r="H51" s="211"/>
      <c r="I51" s="212" t="s">
        <v>68</v>
      </c>
    </row>
    <row r="52" spans="1:9" ht="22.5">
      <c r="A52" s="209">
        <v>190001</v>
      </c>
      <c r="B52" s="209">
        <v>47</v>
      </c>
      <c r="C52" s="210" t="s">
        <v>90</v>
      </c>
      <c r="D52" s="209"/>
      <c r="E52" s="210" t="s">
        <v>90</v>
      </c>
      <c r="F52" s="210" t="s">
        <v>11</v>
      </c>
      <c r="G52" s="209" t="s">
        <v>12</v>
      </c>
      <c r="H52" s="209"/>
      <c r="I52" s="210"/>
    </row>
    <row r="53" spans="1:9" ht="22.5">
      <c r="A53" s="209">
        <v>112001</v>
      </c>
      <c r="B53" s="209">
        <v>48</v>
      </c>
      <c r="C53" s="210" t="s">
        <v>91</v>
      </c>
      <c r="D53" s="209"/>
      <c r="E53" s="210" t="s">
        <v>91</v>
      </c>
      <c r="F53" s="210" t="s">
        <v>11</v>
      </c>
      <c r="G53" s="209" t="s">
        <v>12</v>
      </c>
      <c r="H53" s="209"/>
      <c r="I53" s="210"/>
    </row>
    <row r="54" spans="1:9" ht="22.5">
      <c r="A54" s="209">
        <v>189001</v>
      </c>
      <c r="B54" s="209">
        <v>49</v>
      </c>
      <c r="C54" s="210" t="s">
        <v>92</v>
      </c>
      <c r="D54" s="209" t="s">
        <v>16</v>
      </c>
      <c r="E54" s="210" t="s">
        <v>93</v>
      </c>
      <c r="F54" s="210" t="s">
        <v>94</v>
      </c>
      <c r="G54" s="209" t="s">
        <v>12</v>
      </c>
      <c r="H54" s="209"/>
      <c r="I54" s="210"/>
    </row>
    <row r="55" spans="1:9" ht="22.5">
      <c r="A55" s="209">
        <v>118001</v>
      </c>
      <c r="B55" s="209">
        <v>50</v>
      </c>
      <c r="C55" s="210" t="s">
        <v>95</v>
      </c>
      <c r="D55" s="209" t="s">
        <v>16</v>
      </c>
      <c r="E55" s="210" t="s">
        <v>96</v>
      </c>
      <c r="F55" s="210" t="s">
        <v>11</v>
      </c>
      <c r="G55" s="209" t="s">
        <v>12</v>
      </c>
      <c r="H55" s="209"/>
      <c r="I55" s="210"/>
    </row>
    <row r="56" spans="1:9" ht="22.5">
      <c r="A56" s="211">
        <v>479001</v>
      </c>
      <c r="B56" s="211">
        <v>51</v>
      </c>
      <c r="C56" s="212" t="s">
        <v>97</v>
      </c>
      <c r="D56" s="211" t="s">
        <v>16</v>
      </c>
      <c r="E56" s="212" t="s">
        <v>98</v>
      </c>
      <c r="F56" s="212" t="s">
        <v>34</v>
      </c>
      <c r="G56" s="211" t="s">
        <v>12</v>
      </c>
      <c r="H56" s="211"/>
      <c r="I56" s="212" t="s">
        <v>81</v>
      </c>
    </row>
    <row r="57" spans="1:9" ht="22.5">
      <c r="A57" s="209">
        <v>468001</v>
      </c>
      <c r="B57" s="209">
        <v>52</v>
      </c>
      <c r="C57" s="210" t="s">
        <v>99</v>
      </c>
      <c r="D57" s="209"/>
      <c r="E57" s="210" t="s">
        <v>99</v>
      </c>
      <c r="F57" s="210" t="s">
        <v>34</v>
      </c>
      <c r="G57" s="209" t="s">
        <v>12</v>
      </c>
      <c r="H57" s="209"/>
      <c r="I57" s="210"/>
    </row>
    <row r="58" spans="1:9" ht="22.5">
      <c r="A58" s="209">
        <v>475001</v>
      </c>
      <c r="B58" s="209">
        <v>53</v>
      </c>
      <c r="C58" s="210" t="s">
        <v>100</v>
      </c>
      <c r="D58" s="209"/>
      <c r="E58" s="210" t="s">
        <v>100</v>
      </c>
      <c r="F58" s="210" t="s">
        <v>34</v>
      </c>
      <c r="G58" s="209" t="s">
        <v>12</v>
      </c>
      <c r="H58" s="209"/>
      <c r="I58" s="210"/>
    </row>
    <row r="59" spans="1:9" ht="22.5">
      <c r="A59" s="209">
        <v>476001</v>
      </c>
      <c r="B59" s="209">
        <v>54</v>
      </c>
      <c r="C59" s="210" t="s">
        <v>101</v>
      </c>
      <c r="D59" s="209"/>
      <c r="E59" s="210" t="s">
        <v>101</v>
      </c>
      <c r="F59" s="210" t="s">
        <v>34</v>
      </c>
      <c r="G59" s="209" t="s">
        <v>12</v>
      </c>
      <c r="H59" s="209"/>
      <c r="I59" s="210"/>
    </row>
    <row r="60" spans="1:9" ht="22.5">
      <c r="A60" s="209">
        <v>303001</v>
      </c>
      <c r="B60" s="209">
        <v>55</v>
      </c>
      <c r="C60" s="210" t="s">
        <v>102</v>
      </c>
      <c r="D60" s="209" t="s">
        <v>16</v>
      </c>
      <c r="E60" s="210" t="s">
        <v>103</v>
      </c>
      <c r="F60" s="210" t="s">
        <v>44</v>
      </c>
      <c r="G60" s="209" t="s">
        <v>12</v>
      </c>
      <c r="H60" s="209"/>
      <c r="I60" s="210"/>
    </row>
    <row r="61" spans="1:9" ht="22.5">
      <c r="A61" s="211">
        <v>337001</v>
      </c>
      <c r="B61" s="211">
        <v>56</v>
      </c>
      <c r="C61" s="212" t="s">
        <v>104</v>
      </c>
      <c r="D61" s="211" t="s">
        <v>16</v>
      </c>
      <c r="E61" s="212" t="s">
        <v>104</v>
      </c>
      <c r="F61" s="212" t="s">
        <v>29</v>
      </c>
      <c r="G61" s="211" t="s">
        <v>12</v>
      </c>
      <c r="H61" s="211"/>
      <c r="I61" s="212" t="s">
        <v>105</v>
      </c>
    </row>
    <row r="62" spans="1:9" ht="22.5">
      <c r="A62" s="211">
        <v>331001</v>
      </c>
      <c r="B62" s="211">
        <v>57</v>
      </c>
      <c r="C62" s="212" t="s">
        <v>106</v>
      </c>
      <c r="D62" s="211" t="s">
        <v>16</v>
      </c>
      <c r="E62" s="212" t="s">
        <v>107</v>
      </c>
      <c r="F62" s="212" t="s">
        <v>29</v>
      </c>
      <c r="G62" s="211" t="s">
        <v>12</v>
      </c>
      <c r="H62" s="211"/>
      <c r="I62" s="212" t="s">
        <v>108</v>
      </c>
    </row>
    <row r="63" spans="1:9" ht="22.5">
      <c r="A63" s="209">
        <v>338001</v>
      </c>
      <c r="B63" s="209">
        <v>58</v>
      </c>
      <c r="C63" s="210" t="s">
        <v>109</v>
      </c>
      <c r="D63" s="209"/>
      <c r="E63" s="210" t="s">
        <v>109</v>
      </c>
      <c r="F63" s="210" t="s">
        <v>29</v>
      </c>
      <c r="G63" s="209" t="s">
        <v>12</v>
      </c>
      <c r="H63" s="209"/>
      <c r="I63" s="210"/>
    </row>
    <row r="64" spans="1:9" ht="22.5">
      <c r="A64" s="209">
        <v>273001</v>
      </c>
      <c r="B64" s="209">
        <v>59</v>
      </c>
      <c r="C64" s="210" t="s">
        <v>110</v>
      </c>
      <c r="D64" s="209"/>
      <c r="E64" s="210" t="s">
        <v>110</v>
      </c>
      <c r="F64" s="210" t="s">
        <v>20</v>
      </c>
      <c r="G64" s="209" t="s">
        <v>12</v>
      </c>
      <c r="H64" s="209"/>
      <c r="I64" s="210"/>
    </row>
    <row r="65" spans="1:9" ht="22.5">
      <c r="A65" s="211"/>
      <c r="B65" s="211"/>
      <c r="C65" s="212" t="s">
        <v>111</v>
      </c>
      <c r="D65" s="211"/>
      <c r="E65" s="212" t="s">
        <v>58</v>
      </c>
      <c r="F65" s="212" t="s">
        <v>59</v>
      </c>
      <c r="G65" s="211"/>
      <c r="H65" s="211"/>
      <c r="I65" s="212" t="s">
        <v>112</v>
      </c>
    </row>
    <row r="66" spans="1:9" ht="22.5">
      <c r="A66" s="209">
        <v>265001</v>
      </c>
      <c r="B66" s="209">
        <v>60</v>
      </c>
      <c r="C66" s="210" t="s">
        <v>113</v>
      </c>
      <c r="D66" s="209"/>
      <c r="E66" s="210" t="s">
        <v>113</v>
      </c>
      <c r="F66" s="210" t="s">
        <v>20</v>
      </c>
      <c r="G66" s="209" t="s">
        <v>12</v>
      </c>
      <c r="H66" s="209"/>
      <c r="I66" s="210"/>
    </row>
    <row r="67" spans="1:9" ht="22.5">
      <c r="A67" s="209">
        <v>127001</v>
      </c>
      <c r="B67" s="209">
        <v>61</v>
      </c>
      <c r="C67" s="210" t="s">
        <v>114</v>
      </c>
      <c r="D67" s="209"/>
      <c r="E67" s="210" t="s">
        <v>114</v>
      </c>
      <c r="F67" s="210" t="s">
        <v>11</v>
      </c>
      <c r="G67" s="209" t="s">
        <v>12</v>
      </c>
      <c r="H67" s="209"/>
      <c r="I67" s="210"/>
    </row>
    <row r="68" spans="1:9" ht="22.5">
      <c r="A68" s="209">
        <v>128001</v>
      </c>
      <c r="B68" s="209">
        <v>62</v>
      </c>
      <c r="C68" s="210" t="s">
        <v>115</v>
      </c>
      <c r="D68" s="209"/>
      <c r="E68" s="210" t="s">
        <v>115</v>
      </c>
      <c r="F68" s="210" t="s">
        <v>11</v>
      </c>
      <c r="G68" s="209" t="s">
        <v>12</v>
      </c>
      <c r="H68" s="209"/>
      <c r="I68" s="210"/>
    </row>
    <row r="69" spans="1:9" ht="22.5">
      <c r="A69" s="209">
        <v>129001</v>
      </c>
      <c r="B69" s="209">
        <v>63</v>
      </c>
      <c r="C69" s="210" t="s">
        <v>116</v>
      </c>
      <c r="D69" s="209"/>
      <c r="E69" s="210" t="s">
        <v>116</v>
      </c>
      <c r="F69" s="210" t="s">
        <v>11</v>
      </c>
      <c r="G69" s="209" t="s">
        <v>12</v>
      </c>
      <c r="H69" s="209"/>
      <c r="I69" s="210"/>
    </row>
    <row r="70" spans="1:9" ht="22.5">
      <c r="A70" s="209">
        <v>132001</v>
      </c>
      <c r="B70" s="209">
        <v>64</v>
      </c>
      <c r="C70" s="210" t="s">
        <v>117</v>
      </c>
      <c r="D70" s="209"/>
      <c r="E70" s="210" t="s">
        <v>117</v>
      </c>
      <c r="F70" s="210" t="s">
        <v>11</v>
      </c>
      <c r="G70" s="209" t="s">
        <v>12</v>
      </c>
      <c r="H70" s="209"/>
      <c r="I70" s="210"/>
    </row>
    <row r="71" spans="1:9" ht="22.5">
      <c r="A71" s="209">
        <v>301001</v>
      </c>
      <c r="B71" s="209">
        <v>65</v>
      </c>
      <c r="C71" s="210" t="s">
        <v>118</v>
      </c>
      <c r="D71" s="209"/>
      <c r="E71" s="210" t="s">
        <v>118</v>
      </c>
      <c r="F71" s="210" t="s">
        <v>44</v>
      </c>
      <c r="G71" s="209" t="s">
        <v>12</v>
      </c>
      <c r="H71" s="209"/>
      <c r="I71" s="210"/>
    </row>
    <row r="72" spans="1:9" ht="22.5">
      <c r="A72" s="209">
        <v>269001</v>
      </c>
      <c r="B72" s="209">
        <v>66</v>
      </c>
      <c r="C72" s="210" t="s">
        <v>119</v>
      </c>
      <c r="D72" s="209"/>
      <c r="E72" s="210" t="s">
        <v>119</v>
      </c>
      <c r="F72" s="210" t="s">
        <v>20</v>
      </c>
      <c r="G72" s="209" t="s">
        <v>12</v>
      </c>
      <c r="H72" s="209"/>
      <c r="I72" s="210"/>
    </row>
    <row r="73" spans="1:9" ht="22.5">
      <c r="A73" s="209">
        <v>164001</v>
      </c>
      <c r="B73" s="209">
        <v>67</v>
      </c>
      <c r="C73" s="210" t="s">
        <v>120</v>
      </c>
      <c r="D73" s="209"/>
      <c r="E73" s="210" t="s">
        <v>120</v>
      </c>
      <c r="F73" s="210" t="s">
        <v>11</v>
      </c>
      <c r="G73" s="209" t="s">
        <v>12</v>
      </c>
      <c r="H73" s="209"/>
      <c r="I73" s="210"/>
    </row>
    <row r="74" spans="1:9" ht="22.5">
      <c r="A74" s="209">
        <v>165001</v>
      </c>
      <c r="B74" s="209">
        <v>68</v>
      </c>
      <c r="C74" s="210" t="s">
        <v>121</v>
      </c>
      <c r="D74" s="209"/>
      <c r="E74" s="210" t="s">
        <v>121</v>
      </c>
      <c r="F74" s="210" t="s">
        <v>11</v>
      </c>
      <c r="G74" s="209" t="s">
        <v>12</v>
      </c>
      <c r="H74" s="209"/>
      <c r="I74" s="210"/>
    </row>
    <row r="75" spans="1:9" ht="22.5">
      <c r="A75" s="209">
        <v>166001</v>
      </c>
      <c r="B75" s="209">
        <v>69</v>
      </c>
      <c r="C75" s="210" t="s">
        <v>122</v>
      </c>
      <c r="D75" s="209"/>
      <c r="E75" s="210" t="s">
        <v>122</v>
      </c>
      <c r="F75" s="210" t="s">
        <v>11</v>
      </c>
      <c r="G75" s="209" t="s">
        <v>12</v>
      </c>
      <c r="H75" s="209"/>
      <c r="I75" s="210"/>
    </row>
    <row r="76" spans="1:9" ht="22.5">
      <c r="A76" s="209">
        <v>167001</v>
      </c>
      <c r="B76" s="209">
        <v>70</v>
      </c>
      <c r="C76" s="210" t="s">
        <v>123</v>
      </c>
      <c r="D76" s="209"/>
      <c r="E76" s="210" t="s">
        <v>123</v>
      </c>
      <c r="F76" s="210" t="s">
        <v>11</v>
      </c>
      <c r="G76" s="209" t="s">
        <v>12</v>
      </c>
      <c r="H76" s="209"/>
      <c r="I76" s="210"/>
    </row>
    <row r="77" spans="1:9" ht="22.5">
      <c r="A77" s="209">
        <v>168001</v>
      </c>
      <c r="B77" s="209">
        <v>71</v>
      </c>
      <c r="C77" s="210" t="s">
        <v>124</v>
      </c>
      <c r="D77" s="209"/>
      <c r="E77" s="210" t="s">
        <v>124</v>
      </c>
      <c r="F77" s="210" t="s">
        <v>11</v>
      </c>
      <c r="G77" s="209" t="s">
        <v>12</v>
      </c>
      <c r="H77" s="209"/>
      <c r="I77" s="210"/>
    </row>
    <row r="78" spans="1:9" ht="22.5">
      <c r="A78" s="209">
        <v>187001</v>
      </c>
      <c r="B78" s="209">
        <v>72</v>
      </c>
      <c r="C78" s="210" t="s">
        <v>125</v>
      </c>
      <c r="D78" s="209"/>
      <c r="E78" s="210" t="s">
        <v>125</v>
      </c>
      <c r="F78" s="210" t="s">
        <v>11</v>
      </c>
      <c r="G78" s="209" t="s">
        <v>12</v>
      </c>
      <c r="H78" s="209"/>
      <c r="I78" s="210"/>
    </row>
    <row r="79" spans="1:9" ht="22.5">
      <c r="A79" s="209">
        <v>192001</v>
      </c>
      <c r="B79" s="209">
        <v>73</v>
      </c>
      <c r="C79" s="210" t="s">
        <v>126</v>
      </c>
      <c r="D79" s="209"/>
      <c r="E79" s="210" t="s">
        <v>126</v>
      </c>
      <c r="F79" s="210" t="s">
        <v>11</v>
      </c>
      <c r="G79" s="209" t="s">
        <v>12</v>
      </c>
      <c r="H79" s="209"/>
      <c r="I79" s="210"/>
    </row>
    <row r="80" spans="1:9" ht="22.5">
      <c r="A80" s="209">
        <v>159001</v>
      </c>
      <c r="B80" s="209">
        <v>74</v>
      </c>
      <c r="C80" s="210" t="s">
        <v>127</v>
      </c>
      <c r="D80" s="209"/>
      <c r="E80" s="210" t="s">
        <v>127</v>
      </c>
      <c r="F80" s="210" t="s">
        <v>11</v>
      </c>
      <c r="G80" s="209" t="s">
        <v>12</v>
      </c>
      <c r="H80" s="209"/>
      <c r="I80" s="210"/>
    </row>
    <row r="81" spans="1:9" ht="22.5">
      <c r="A81" s="209">
        <v>160001</v>
      </c>
      <c r="B81" s="209">
        <v>75</v>
      </c>
      <c r="C81" s="210" t="s">
        <v>128</v>
      </c>
      <c r="D81" s="209"/>
      <c r="E81" s="210" t="s">
        <v>128</v>
      </c>
      <c r="F81" s="210" t="s">
        <v>11</v>
      </c>
      <c r="G81" s="209" t="s">
        <v>12</v>
      </c>
      <c r="H81" s="209"/>
      <c r="I81" s="210"/>
    </row>
    <row r="82" spans="1:9" ht="22.5">
      <c r="A82" s="209">
        <v>161001</v>
      </c>
      <c r="B82" s="209">
        <v>76</v>
      </c>
      <c r="C82" s="210" t="s">
        <v>129</v>
      </c>
      <c r="D82" s="209"/>
      <c r="E82" s="210" t="s">
        <v>129</v>
      </c>
      <c r="F82" s="210" t="s">
        <v>11</v>
      </c>
      <c r="G82" s="209" t="s">
        <v>12</v>
      </c>
      <c r="H82" s="209"/>
      <c r="I82" s="210"/>
    </row>
    <row r="83" spans="1:9" ht="22.5">
      <c r="A83" s="209">
        <v>162001</v>
      </c>
      <c r="B83" s="209">
        <v>77</v>
      </c>
      <c r="C83" s="210" t="s">
        <v>130</v>
      </c>
      <c r="D83" s="209"/>
      <c r="E83" s="210" t="s">
        <v>130</v>
      </c>
      <c r="F83" s="210" t="s">
        <v>11</v>
      </c>
      <c r="G83" s="209" t="s">
        <v>12</v>
      </c>
      <c r="H83" s="209"/>
      <c r="I83" s="210"/>
    </row>
    <row r="84" spans="1:9" ht="22.5">
      <c r="A84" s="209">
        <v>163001</v>
      </c>
      <c r="B84" s="209">
        <v>78</v>
      </c>
      <c r="C84" s="210" t="s">
        <v>131</v>
      </c>
      <c r="D84" s="209"/>
      <c r="E84" s="210" t="s">
        <v>131</v>
      </c>
      <c r="F84" s="210" t="s">
        <v>11</v>
      </c>
      <c r="G84" s="209" t="s">
        <v>12</v>
      </c>
      <c r="H84" s="209"/>
      <c r="I84" s="210"/>
    </row>
    <row r="85" spans="1:9" ht="22.5">
      <c r="A85" s="209">
        <v>186001</v>
      </c>
      <c r="B85" s="209">
        <v>79</v>
      </c>
      <c r="C85" s="210" t="s">
        <v>132</v>
      </c>
      <c r="D85" s="209"/>
      <c r="E85" s="210" t="s">
        <v>132</v>
      </c>
      <c r="F85" s="210" t="s">
        <v>11</v>
      </c>
      <c r="G85" s="209" t="s">
        <v>12</v>
      </c>
      <c r="H85" s="209"/>
      <c r="I85" s="210"/>
    </row>
    <row r="86" spans="1:9" ht="22.5">
      <c r="A86" s="209">
        <v>191001</v>
      </c>
      <c r="B86" s="209">
        <v>80</v>
      </c>
      <c r="C86" s="210" t="s">
        <v>133</v>
      </c>
      <c r="D86" s="209"/>
      <c r="E86" s="210" t="s">
        <v>133</v>
      </c>
      <c r="F86" s="210" t="s">
        <v>11</v>
      </c>
      <c r="G86" s="209" t="s">
        <v>12</v>
      </c>
      <c r="H86" s="209"/>
      <c r="I86" s="210"/>
    </row>
    <row r="87" spans="1:9" ht="22.5">
      <c r="A87" s="209">
        <v>137001</v>
      </c>
      <c r="B87" s="209">
        <v>81</v>
      </c>
      <c r="C87" s="210" t="s">
        <v>134</v>
      </c>
      <c r="D87" s="209"/>
      <c r="E87" s="210" t="s">
        <v>134</v>
      </c>
      <c r="F87" s="210" t="s">
        <v>11</v>
      </c>
      <c r="G87" s="209" t="s">
        <v>12</v>
      </c>
      <c r="H87" s="209"/>
      <c r="I87" s="210"/>
    </row>
    <row r="88" spans="1:9" ht="22.5">
      <c r="A88" s="209">
        <v>138001</v>
      </c>
      <c r="B88" s="209">
        <v>82</v>
      </c>
      <c r="C88" s="210" t="s">
        <v>135</v>
      </c>
      <c r="D88" s="209"/>
      <c r="E88" s="210" t="s">
        <v>135</v>
      </c>
      <c r="F88" s="210" t="s">
        <v>11</v>
      </c>
      <c r="G88" s="209" t="s">
        <v>12</v>
      </c>
      <c r="H88" s="209"/>
      <c r="I88" s="210"/>
    </row>
    <row r="89" spans="1:9" ht="22.5">
      <c r="A89" s="209">
        <v>139001</v>
      </c>
      <c r="B89" s="209">
        <v>83</v>
      </c>
      <c r="C89" s="210" t="s">
        <v>136</v>
      </c>
      <c r="D89" s="209"/>
      <c r="E89" s="210" t="s">
        <v>136</v>
      </c>
      <c r="F89" s="210" t="s">
        <v>11</v>
      </c>
      <c r="G89" s="209" t="s">
        <v>12</v>
      </c>
      <c r="H89" s="209"/>
      <c r="I89" s="210"/>
    </row>
    <row r="90" spans="1:9" ht="22.5">
      <c r="A90" s="209">
        <v>140001</v>
      </c>
      <c r="B90" s="209">
        <v>84</v>
      </c>
      <c r="C90" s="210" t="s">
        <v>137</v>
      </c>
      <c r="D90" s="209"/>
      <c r="E90" s="210" t="s">
        <v>137</v>
      </c>
      <c r="F90" s="210" t="s">
        <v>11</v>
      </c>
      <c r="G90" s="209" t="s">
        <v>12</v>
      </c>
      <c r="H90" s="209"/>
      <c r="I90" s="210"/>
    </row>
    <row r="91" spans="1:9" ht="22.5">
      <c r="A91" s="209">
        <v>141001</v>
      </c>
      <c r="B91" s="209">
        <v>85</v>
      </c>
      <c r="C91" s="210" t="s">
        <v>138</v>
      </c>
      <c r="D91" s="209"/>
      <c r="E91" s="210" t="s">
        <v>138</v>
      </c>
      <c r="F91" s="210" t="s">
        <v>11</v>
      </c>
      <c r="G91" s="209" t="s">
        <v>12</v>
      </c>
      <c r="H91" s="209"/>
      <c r="I91" s="210"/>
    </row>
    <row r="92" spans="1:9" ht="22.5">
      <c r="A92" s="209">
        <v>142001</v>
      </c>
      <c r="B92" s="209">
        <v>86</v>
      </c>
      <c r="C92" s="210" t="s">
        <v>139</v>
      </c>
      <c r="D92" s="209"/>
      <c r="E92" s="210" t="s">
        <v>139</v>
      </c>
      <c r="F92" s="210" t="s">
        <v>11</v>
      </c>
      <c r="G92" s="209" t="s">
        <v>12</v>
      </c>
      <c r="H92" s="209"/>
      <c r="I92" s="210"/>
    </row>
    <row r="93" spans="1:9" ht="22.5">
      <c r="A93" s="209">
        <v>143001</v>
      </c>
      <c r="B93" s="209">
        <v>87</v>
      </c>
      <c r="C93" s="210" t="s">
        <v>140</v>
      </c>
      <c r="D93" s="209"/>
      <c r="E93" s="210" t="s">
        <v>140</v>
      </c>
      <c r="F93" s="210" t="s">
        <v>11</v>
      </c>
      <c r="G93" s="209" t="s">
        <v>12</v>
      </c>
      <c r="H93" s="209"/>
      <c r="I93" s="210"/>
    </row>
    <row r="94" spans="1:9" ht="22.5">
      <c r="A94" s="209">
        <v>134001</v>
      </c>
      <c r="B94" s="209">
        <v>88</v>
      </c>
      <c r="C94" s="210" t="s">
        <v>141</v>
      </c>
      <c r="D94" s="209"/>
      <c r="E94" s="210" t="s">
        <v>141</v>
      </c>
      <c r="F94" s="210" t="s">
        <v>11</v>
      </c>
      <c r="G94" s="209" t="s">
        <v>12</v>
      </c>
      <c r="H94" s="209"/>
      <c r="I94" s="210"/>
    </row>
    <row r="95" spans="1:9" ht="22.5">
      <c r="A95" s="209">
        <v>133001</v>
      </c>
      <c r="B95" s="209">
        <v>89</v>
      </c>
      <c r="C95" s="210" t="s">
        <v>142</v>
      </c>
      <c r="D95" s="209"/>
      <c r="E95" s="210" t="s">
        <v>142</v>
      </c>
      <c r="F95" s="210" t="s">
        <v>11</v>
      </c>
      <c r="G95" s="209" t="s">
        <v>12</v>
      </c>
      <c r="H95" s="209"/>
      <c r="I95" s="210"/>
    </row>
    <row r="96" spans="1:9" ht="22.5">
      <c r="A96" s="209">
        <v>135001</v>
      </c>
      <c r="B96" s="209">
        <v>90</v>
      </c>
      <c r="C96" s="210" t="s">
        <v>143</v>
      </c>
      <c r="D96" s="209"/>
      <c r="E96" s="210" t="s">
        <v>143</v>
      </c>
      <c r="F96" s="210" t="s">
        <v>11</v>
      </c>
      <c r="G96" s="209" t="s">
        <v>12</v>
      </c>
      <c r="H96" s="209"/>
      <c r="I96" s="210"/>
    </row>
    <row r="97" spans="1:9" ht="22.5">
      <c r="A97" s="209">
        <v>175001</v>
      </c>
      <c r="B97" s="209">
        <v>91</v>
      </c>
      <c r="C97" s="210" t="s">
        <v>144</v>
      </c>
      <c r="D97" s="209"/>
      <c r="E97" s="210" t="s">
        <v>144</v>
      </c>
      <c r="F97" s="210" t="s">
        <v>11</v>
      </c>
      <c r="G97" s="209" t="s">
        <v>12</v>
      </c>
      <c r="H97" s="209"/>
      <c r="I97" s="210"/>
    </row>
    <row r="98" spans="1:9" ht="22.5">
      <c r="A98" s="209">
        <v>255001</v>
      </c>
      <c r="B98" s="209">
        <v>92</v>
      </c>
      <c r="C98" s="210" t="s">
        <v>145</v>
      </c>
      <c r="D98" s="209"/>
      <c r="E98" s="210" t="s">
        <v>145</v>
      </c>
      <c r="F98" s="210" t="s">
        <v>20</v>
      </c>
      <c r="G98" s="209" t="s">
        <v>12</v>
      </c>
      <c r="H98" s="209"/>
      <c r="I98" s="210"/>
    </row>
    <row r="99" spans="1:9" ht="22.5">
      <c r="A99" s="209">
        <v>267001</v>
      </c>
      <c r="B99" s="209">
        <v>93</v>
      </c>
      <c r="C99" s="210" t="s">
        <v>146</v>
      </c>
      <c r="D99" s="209"/>
      <c r="E99" s="210" t="s">
        <v>146</v>
      </c>
      <c r="F99" s="210" t="s">
        <v>20</v>
      </c>
      <c r="G99" s="209" t="s">
        <v>12</v>
      </c>
      <c r="H99" s="209"/>
      <c r="I99" s="210"/>
    </row>
    <row r="100" spans="1:9" ht="22.5">
      <c r="A100" s="209">
        <v>144001</v>
      </c>
      <c r="B100" s="209">
        <v>94</v>
      </c>
      <c r="C100" s="210" t="s">
        <v>147</v>
      </c>
      <c r="D100" s="209"/>
      <c r="E100" s="210" t="s">
        <v>147</v>
      </c>
      <c r="F100" s="210" t="s">
        <v>11</v>
      </c>
      <c r="G100" s="209" t="s">
        <v>12</v>
      </c>
      <c r="H100" s="209"/>
      <c r="I100" s="210"/>
    </row>
    <row r="101" spans="1:9" ht="22.5">
      <c r="A101" s="209">
        <v>259001</v>
      </c>
      <c r="B101" s="209">
        <v>95</v>
      </c>
      <c r="C101" s="210" t="s">
        <v>148</v>
      </c>
      <c r="D101" s="209"/>
      <c r="E101" s="210" t="s">
        <v>148</v>
      </c>
      <c r="F101" s="210" t="s">
        <v>20</v>
      </c>
      <c r="G101" s="209" t="s">
        <v>12</v>
      </c>
      <c r="H101" s="209"/>
      <c r="I101" s="210"/>
    </row>
    <row r="102" spans="1:9" ht="22.5">
      <c r="A102" s="209">
        <v>260001</v>
      </c>
      <c r="B102" s="209">
        <v>96</v>
      </c>
      <c r="C102" s="210" t="s">
        <v>149</v>
      </c>
      <c r="D102" s="209"/>
      <c r="E102" s="210" t="s">
        <v>149</v>
      </c>
      <c r="F102" s="210" t="s">
        <v>20</v>
      </c>
      <c r="G102" s="209" t="s">
        <v>12</v>
      </c>
      <c r="H102" s="209"/>
      <c r="I102" s="210"/>
    </row>
    <row r="103" spans="1:9" ht="22.5">
      <c r="A103" s="209">
        <v>185001</v>
      </c>
      <c r="B103" s="209">
        <v>97</v>
      </c>
      <c r="C103" s="210" t="s">
        <v>150</v>
      </c>
      <c r="D103" s="209"/>
      <c r="E103" s="210" t="s">
        <v>150</v>
      </c>
      <c r="F103" s="210" t="s">
        <v>11</v>
      </c>
      <c r="G103" s="209" t="s">
        <v>12</v>
      </c>
      <c r="H103" s="209"/>
      <c r="I103" s="210"/>
    </row>
    <row r="104" spans="1:9" ht="22.5">
      <c r="A104" s="209">
        <v>333001</v>
      </c>
      <c r="B104" s="209">
        <v>98</v>
      </c>
      <c r="C104" s="210" t="s">
        <v>151</v>
      </c>
      <c r="D104" s="209"/>
      <c r="E104" s="210" t="s">
        <v>151</v>
      </c>
      <c r="F104" s="210" t="s">
        <v>29</v>
      </c>
      <c r="G104" s="209" t="s">
        <v>12</v>
      </c>
      <c r="H104" s="209"/>
      <c r="I104" s="210"/>
    </row>
    <row r="105" spans="1:9" ht="22.5">
      <c r="A105" s="209">
        <v>122001</v>
      </c>
      <c r="B105" s="209">
        <v>99</v>
      </c>
      <c r="C105" s="210" t="s">
        <v>152</v>
      </c>
      <c r="D105" s="209"/>
      <c r="E105" s="210" t="s">
        <v>152</v>
      </c>
      <c r="F105" s="210" t="s">
        <v>34</v>
      </c>
      <c r="G105" s="209" t="s">
        <v>12</v>
      </c>
      <c r="H105" s="209"/>
      <c r="I105" s="210"/>
    </row>
    <row r="106" spans="1:9" ht="22.5">
      <c r="A106" s="209">
        <v>136001</v>
      </c>
      <c r="B106" s="209">
        <v>100</v>
      </c>
      <c r="C106" s="210" t="s">
        <v>153</v>
      </c>
      <c r="D106" s="209"/>
      <c r="E106" s="210" t="s">
        <v>153</v>
      </c>
      <c r="F106" s="210" t="s">
        <v>29</v>
      </c>
      <c r="G106" s="209" t="s">
        <v>12</v>
      </c>
      <c r="H106" s="209"/>
      <c r="I106" s="210"/>
    </row>
    <row r="107" spans="1:9" ht="22.5">
      <c r="A107" s="209">
        <v>251001</v>
      </c>
      <c r="B107" s="209">
        <v>101</v>
      </c>
      <c r="C107" s="210" t="s">
        <v>154</v>
      </c>
      <c r="D107" s="209"/>
      <c r="E107" s="210" t="s">
        <v>154</v>
      </c>
      <c r="F107" s="210" t="s">
        <v>20</v>
      </c>
      <c r="G107" s="209" t="s">
        <v>12</v>
      </c>
      <c r="H107" s="209"/>
      <c r="I107" s="210"/>
    </row>
    <row r="108" spans="1:9" ht="22.5">
      <c r="A108" s="209">
        <v>174001</v>
      </c>
      <c r="B108" s="209">
        <v>102</v>
      </c>
      <c r="C108" s="210" t="s">
        <v>155</v>
      </c>
      <c r="D108" s="209"/>
      <c r="E108" s="210" t="s">
        <v>155</v>
      </c>
      <c r="F108" s="210" t="s">
        <v>11</v>
      </c>
      <c r="G108" s="209" t="s">
        <v>12</v>
      </c>
      <c r="H108" s="209"/>
      <c r="I108" s="210"/>
    </row>
    <row r="109" spans="1:9" ht="22.5">
      <c r="A109" s="209">
        <v>268001</v>
      </c>
      <c r="B109" s="209">
        <v>103</v>
      </c>
      <c r="C109" s="210" t="s">
        <v>156</v>
      </c>
      <c r="D109" s="209"/>
      <c r="E109" s="210" t="s">
        <v>156</v>
      </c>
      <c r="F109" s="210" t="s">
        <v>20</v>
      </c>
      <c r="G109" s="209" t="s">
        <v>12</v>
      </c>
      <c r="H109" s="209"/>
      <c r="I109" s="210"/>
    </row>
    <row r="110" spans="1:9" ht="22.5">
      <c r="A110" s="209">
        <v>258001</v>
      </c>
      <c r="B110" s="209">
        <v>104</v>
      </c>
      <c r="C110" s="210" t="s">
        <v>157</v>
      </c>
      <c r="D110" s="209"/>
      <c r="E110" s="210" t="s">
        <v>157</v>
      </c>
      <c r="F110" s="210" t="s">
        <v>20</v>
      </c>
      <c r="G110" s="209" t="s">
        <v>12</v>
      </c>
      <c r="H110" s="209"/>
      <c r="I110" s="210"/>
    </row>
    <row r="111" spans="1:9" ht="22.5">
      <c r="A111" s="209">
        <v>252002</v>
      </c>
      <c r="B111" s="209">
        <v>105</v>
      </c>
      <c r="C111" s="210" t="s">
        <v>158</v>
      </c>
      <c r="D111" s="209"/>
      <c r="E111" s="210" t="s">
        <v>158</v>
      </c>
      <c r="F111" s="210" t="s">
        <v>11</v>
      </c>
      <c r="G111" s="209" t="s">
        <v>12</v>
      </c>
      <c r="H111" s="209"/>
      <c r="I111" s="210"/>
    </row>
    <row r="112" spans="1:9" ht="22.5">
      <c r="A112" s="209">
        <v>256001</v>
      </c>
      <c r="B112" s="209">
        <v>106</v>
      </c>
      <c r="C112" s="210" t="s">
        <v>159</v>
      </c>
      <c r="D112" s="209"/>
      <c r="E112" s="210" t="s">
        <v>159</v>
      </c>
      <c r="F112" s="210" t="s">
        <v>20</v>
      </c>
      <c r="G112" s="209" t="s">
        <v>12</v>
      </c>
      <c r="H112" s="209"/>
      <c r="I112" s="210"/>
    </row>
    <row r="113" spans="1:9" ht="22.5">
      <c r="A113" s="209">
        <v>272001</v>
      </c>
      <c r="B113" s="209">
        <v>107</v>
      </c>
      <c r="C113" s="210" t="s">
        <v>160</v>
      </c>
      <c r="D113" s="209"/>
      <c r="E113" s="210" t="s">
        <v>160</v>
      </c>
      <c r="F113" s="210" t="s">
        <v>20</v>
      </c>
      <c r="G113" s="209" t="s">
        <v>12</v>
      </c>
      <c r="H113" s="209"/>
      <c r="I113" s="210"/>
    </row>
    <row r="114" spans="1:9" ht="22.5">
      <c r="A114" s="209">
        <v>311001</v>
      </c>
      <c r="B114" s="209">
        <v>108</v>
      </c>
      <c r="C114" s="210" t="s">
        <v>161</v>
      </c>
      <c r="D114" s="209"/>
      <c r="E114" s="210" t="s">
        <v>161</v>
      </c>
      <c r="F114" s="210" t="s">
        <v>44</v>
      </c>
      <c r="G114" s="209" t="s">
        <v>12</v>
      </c>
      <c r="H114" s="209"/>
      <c r="I114" s="210"/>
    </row>
    <row r="115" spans="1:9" ht="22.5">
      <c r="A115" s="209">
        <v>312001</v>
      </c>
      <c r="B115" s="209">
        <v>109</v>
      </c>
      <c r="C115" s="210" t="s">
        <v>162</v>
      </c>
      <c r="D115" s="209"/>
      <c r="E115" s="210" t="s">
        <v>162</v>
      </c>
      <c r="F115" s="210" t="s">
        <v>44</v>
      </c>
      <c r="G115" s="209" t="s">
        <v>12</v>
      </c>
      <c r="H115" s="209"/>
      <c r="I115" s="210"/>
    </row>
    <row r="116" spans="1:9" ht="22.5">
      <c r="A116" s="209">
        <v>314001</v>
      </c>
      <c r="B116" s="209">
        <v>110</v>
      </c>
      <c r="C116" s="210" t="s">
        <v>163</v>
      </c>
      <c r="D116" s="209"/>
      <c r="E116" s="210" t="s">
        <v>163</v>
      </c>
      <c r="F116" s="210" t="s">
        <v>44</v>
      </c>
      <c r="G116" s="209" t="s">
        <v>12</v>
      </c>
      <c r="H116" s="209"/>
      <c r="I116" s="210"/>
    </row>
    <row r="117" spans="1:9" ht="22.5">
      <c r="A117" s="209">
        <v>371001</v>
      </c>
      <c r="B117" s="209">
        <v>111</v>
      </c>
      <c r="C117" s="210" t="s">
        <v>164</v>
      </c>
      <c r="D117" s="209"/>
      <c r="E117" s="210" t="s">
        <v>164</v>
      </c>
      <c r="F117" s="210" t="s">
        <v>34</v>
      </c>
      <c r="G117" s="209" t="s">
        <v>12</v>
      </c>
      <c r="H117" s="209"/>
      <c r="I117" s="210"/>
    </row>
    <row r="118" spans="1:9" ht="22.5">
      <c r="A118" s="209">
        <v>372001</v>
      </c>
      <c r="B118" s="209">
        <v>112</v>
      </c>
      <c r="C118" s="210" t="s">
        <v>165</v>
      </c>
      <c r="D118" s="209"/>
      <c r="E118" s="210" t="s">
        <v>165</v>
      </c>
      <c r="F118" s="210" t="s">
        <v>34</v>
      </c>
      <c r="G118" s="209" t="s">
        <v>12</v>
      </c>
      <c r="H118" s="209"/>
      <c r="I118" s="210"/>
    </row>
    <row r="119" spans="1:9" ht="22.5">
      <c r="A119" s="209">
        <v>415001</v>
      </c>
      <c r="B119" s="209">
        <v>113</v>
      </c>
      <c r="C119" s="210" t="s">
        <v>166</v>
      </c>
      <c r="D119" s="209"/>
      <c r="E119" s="210" t="s">
        <v>166</v>
      </c>
      <c r="F119" s="210" t="s">
        <v>31</v>
      </c>
      <c r="G119" s="209" t="s">
        <v>12</v>
      </c>
      <c r="H119" s="209"/>
      <c r="I119" s="210"/>
    </row>
    <row r="120" spans="1:9" ht="22.5">
      <c r="A120" s="209">
        <v>426001</v>
      </c>
      <c r="B120" s="209">
        <v>114</v>
      </c>
      <c r="C120" s="210" t="s">
        <v>167</v>
      </c>
      <c r="D120" s="209"/>
      <c r="E120" s="210" t="s">
        <v>167</v>
      </c>
      <c r="F120" s="210" t="s">
        <v>31</v>
      </c>
      <c r="G120" s="209" t="s">
        <v>12</v>
      </c>
      <c r="H120" s="209"/>
      <c r="I120" s="210"/>
    </row>
    <row r="121" spans="1:9" ht="22.5">
      <c r="A121" s="209">
        <v>412001</v>
      </c>
      <c r="B121" s="209">
        <v>115</v>
      </c>
      <c r="C121" s="210" t="s">
        <v>168</v>
      </c>
      <c r="D121" s="209"/>
      <c r="E121" s="210" t="s">
        <v>168</v>
      </c>
      <c r="F121" s="210" t="s">
        <v>31</v>
      </c>
      <c r="G121" s="209" t="s">
        <v>12</v>
      </c>
      <c r="H121" s="209"/>
      <c r="I121" s="210"/>
    </row>
    <row r="122" spans="1:9" ht="22.5">
      <c r="A122" s="209">
        <v>336001</v>
      </c>
      <c r="B122" s="209">
        <v>116</v>
      </c>
      <c r="C122" s="210" t="s">
        <v>169</v>
      </c>
      <c r="D122" s="209"/>
      <c r="E122" s="210" t="s">
        <v>169</v>
      </c>
      <c r="F122" s="210" t="s">
        <v>29</v>
      </c>
      <c r="G122" s="209" t="s">
        <v>12</v>
      </c>
      <c r="H122" s="209"/>
      <c r="I122" s="210"/>
    </row>
    <row r="123" spans="1:9" ht="22.5">
      <c r="A123" s="209">
        <v>474001</v>
      </c>
      <c r="B123" s="209">
        <v>117</v>
      </c>
      <c r="C123" s="210" t="s">
        <v>170</v>
      </c>
      <c r="D123" s="209"/>
      <c r="E123" s="210" t="s">
        <v>170</v>
      </c>
      <c r="F123" s="210" t="s">
        <v>34</v>
      </c>
      <c r="G123" s="209" t="s">
        <v>12</v>
      </c>
      <c r="H123" s="209"/>
      <c r="I123" s="210"/>
    </row>
    <row r="124" spans="1:9" ht="22.5">
      <c r="A124" s="209">
        <v>478001</v>
      </c>
      <c r="B124" s="209">
        <v>118</v>
      </c>
      <c r="C124" s="210" t="s">
        <v>171</v>
      </c>
      <c r="D124" s="209"/>
      <c r="E124" s="210" t="s">
        <v>171</v>
      </c>
      <c r="F124" s="210" t="s">
        <v>34</v>
      </c>
      <c r="G124" s="209" t="s">
        <v>12</v>
      </c>
      <c r="H124" s="209"/>
      <c r="I124" s="210"/>
    </row>
    <row r="125" spans="1:9" ht="22.5">
      <c r="A125" s="209">
        <v>370001</v>
      </c>
      <c r="B125" s="209">
        <v>119</v>
      </c>
      <c r="C125" s="210" t="s">
        <v>172</v>
      </c>
      <c r="D125" s="209"/>
      <c r="E125" s="210" t="s">
        <v>172</v>
      </c>
      <c r="F125" s="210" t="s">
        <v>34</v>
      </c>
      <c r="G125" s="209" t="s">
        <v>12</v>
      </c>
      <c r="H125" s="209"/>
      <c r="I125" s="210"/>
    </row>
    <row r="126" spans="1:9" ht="22.5">
      <c r="A126" s="209">
        <v>270004</v>
      </c>
      <c r="B126" s="209">
        <v>120</v>
      </c>
      <c r="C126" s="210" t="s">
        <v>173</v>
      </c>
      <c r="D126" s="209"/>
      <c r="E126" s="210" t="s">
        <v>173</v>
      </c>
      <c r="F126" s="210" t="s">
        <v>20</v>
      </c>
      <c r="G126" s="209" t="s">
        <v>12</v>
      </c>
      <c r="H126" s="209"/>
      <c r="I126" s="210"/>
    </row>
    <row r="127" spans="1:9" ht="22.5">
      <c r="A127" s="209">
        <v>250005</v>
      </c>
      <c r="B127" s="209">
        <v>121</v>
      </c>
      <c r="C127" s="210" t="s">
        <v>174</v>
      </c>
      <c r="D127" s="209"/>
      <c r="E127" s="210" t="s">
        <v>174</v>
      </c>
      <c r="F127" s="210" t="s">
        <v>20</v>
      </c>
      <c r="G127" s="209" t="s">
        <v>175</v>
      </c>
      <c r="H127" s="209"/>
      <c r="I127" s="210"/>
    </row>
    <row r="128" spans="1:9" ht="22.5">
      <c r="A128" s="209">
        <v>250006</v>
      </c>
      <c r="B128" s="209">
        <v>122</v>
      </c>
      <c r="C128" s="210" t="s">
        <v>176</v>
      </c>
      <c r="D128" s="209"/>
      <c r="E128" s="210" t="s">
        <v>176</v>
      </c>
      <c r="F128" s="210" t="s">
        <v>20</v>
      </c>
      <c r="G128" s="209" t="s">
        <v>175</v>
      </c>
      <c r="H128" s="209"/>
      <c r="I128" s="210"/>
    </row>
    <row r="129" spans="1:9" ht="22.5">
      <c r="A129" s="209">
        <v>250007</v>
      </c>
      <c r="B129" s="209">
        <v>123</v>
      </c>
      <c r="C129" s="210" t="s">
        <v>177</v>
      </c>
      <c r="D129" s="209"/>
      <c r="E129" s="210" t="s">
        <v>177</v>
      </c>
      <c r="F129" s="210" t="s">
        <v>20</v>
      </c>
      <c r="G129" s="209" t="s">
        <v>175</v>
      </c>
      <c r="H129" s="209"/>
      <c r="I129" s="210"/>
    </row>
    <row r="130" spans="1:9" ht="22.5">
      <c r="A130" s="209">
        <v>250008</v>
      </c>
      <c r="B130" s="209">
        <v>124</v>
      </c>
      <c r="C130" s="210" t="s">
        <v>178</v>
      </c>
      <c r="D130" s="209"/>
      <c r="E130" s="210" t="s">
        <v>178</v>
      </c>
      <c r="F130" s="210" t="s">
        <v>20</v>
      </c>
      <c r="G130" s="209" t="s">
        <v>175</v>
      </c>
      <c r="H130" s="209"/>
      <c r="I130" s="210"/>
    </row>
    <row r="131" spans="1:9" ht="22.5">
      <c r="A131" s="209">
        <v>250009</v>
      </c>
      <c r="B131" s="209">
        <v>125</v>
      </c>
      <c r="C131" s="210" t="s">
        <v>179</v>
      </c>
      <c r="D131" s="209"/>
      <c r="E131" s="210" t="s">
        <v>179</v>
      </c>
      <c r="F131" s="210" t="s">
        <v>20</v>
      </c>
      <c r="G131" s="209" t="s">
        <v>175</v>
      </c>
      <c r="H131" s="209"/>
      <c r="I131" s="210"/>
    </row>
    <row r="132" spans="1:9" ht="22.5">
      <c r="A132" s="209">
        <v>250010</v>
      </c>
      <c r="B132" s="209">
        <v>126</v>
      </c>
      <c r="C132" s="210" t="s">
        <v>180</v>
      </c>
      <c r="D132" s="209"/>
      <c r="E132" s="210" t="s">
        <v>180</v>
      </c>
      <c r="F132" s="210" t="s">
        <v>20</v>
      </c>
      <c r="G132" s="209" t="s">
        <v>175</v>
      </c>
      <c r="H132" s="209"/>
      <c r="I132" s="210"/>
    </row>
    <row r="133" spans="1:9" ht="22.5">
      <c r="A133" s="209">
        <v>250011</v>
      </c>
      <c r="B133" s="209">
        <v>127</v>
      </c>
      <c r="C133" s="210" t="s">
        <v>181</v>
      </c>
      <c r="D133" s="209"/>
      <c r="E133" s="210" t="s">
        <v>181</v>
      </c>
      <c r="F133" s="210" t="s">
        <v>20</v>
      </c>
      <c r="G133" s="209" t="s">
        <v>175</v>
      </c>
      <c r="H133" s="209"/>
      <c r="I133" s="210"/>
    </row>
    <row r="134" spans="1:9" ht="22.5">
      <c r="A134" s="209">
        <v>250012</v>
      </c>
      <c r="B134" s="209">
        <v>128</v>
      </c>
      <c r="C134" s="210" t="s">
        <v>182</v>
      </c>
      <c r="D134" s="209"/>
      <c r="E134" s="210" t="s">
        <v>182</v>
      </c>
      <c r="F134" s="210" t="s">
        <v>20</v>
      </c>
      <c r="G134" s="209" t="s">
        <v>175</v>
      </c>
      <c r="H134" s="209"/>
      <c r="I134" s="210"/>
    </row>
    <row r="135" spans="1:9" ht="22.5">
      <c r="A135" s="209">
        <v>250013</v>
      </c>
      <c r="B135" s="209">
        <v>129</v>
      </c>
      <c r="C135" s="210" t="s">
        <v>183</v>
      </c>
      <c r="D135" s="209"/>
      <c r="E135" s="210" t="s">
        <v>183</v>
      </c>
      <c r="F135" s="210" t="s">
        <v>20</v>
      </c>
      <c r="G135" s="209" t="s">
        <v>175</v>
      </c>
      <c r="H135" s="209"/>
      <c r="I135" s="210"/>
    </row>
    <row r="136" spans="1:9" ht="22.5">
      <c r="A136" s="209">
        <v>250014</v>
      </c>
      <c r="B136" s="209">
        <v>130</v>
      </c>
      <c r="C136" s="210" t="s">
        <v>184</v>
      </c>
      <c r="D136" s="209"/>
      <c r="E136" s="210" t="s">
        <v>184</v>
      </c>
      <c r="F136" s="210" t="s">
        <v>20</v>
      </c>
      <c r="G136" s="209" t="s">
        <v>175</v>
      </c>
      <c r="H136" s="209"/>
      <c r="I136" s="210"/>
    </row>
    <row r="137" spans="1:9" ht="22.5">
      <c r="A137" s="209">
        <v>250015</v>
      </c>
      <c r="B137" s="209">
        <v>131</v>
      </c>
      <c r="C137" s="210" t="s">
        <v>185</v>
      </c>
      <c r="D137" s="209"/>
      <c r="E137" s="210" t="s">
        <v>185</v>
      </c>
      <c r="F137" s="210" t="s">
        <v>20</v>
      </c>
      <c r="G137" s="209" t="s">
        <v>175</v>
      </c>
      <c r="H137" s="209"/>
      <c r="I137" s="210"/>
    </row>
    <row r="138" spans="1:9" ht="22.5">
      <c r="A138" s="209">
        <v>250016</v>
      </c>
      <c r="B138" s="209">
        <v>132</v>
      </c>
      <c r="C138" s="210" t="s">
        <v>186</v>
      </c>
      <c r="D138" s="209"/>
      <c r="E138" s="210" t="s">
        <v>186</v>
      </c>
      <c r="F138" s="210" t="s">
        <v>20</v>
      </c>
      <c r="G138" s="209" t="s">
        <v>175</v>
      </c>
      <c r="H138" s="209"/>
      <c r="I138" s="210"/>
    </row>
    <row r="139" spans="1:9" ht="22.5">
      <c r="A139" s="209">
        <v>250017</v>
      </c>
      <c r="B139" s="209">
        <v>133</v>
      </c>
      <c r="C139" s="210" t="s">
        <v>187</v>
      </c>
      <c r="D139" s="209"/>
      <c r="E139" s="210" t="s">
        <v>187</v>
      </c>
      <c r="F139" s="210" t="s">
        <v>20</v>
      </c>
      <c r="G139" s="209" t="s">
        <v>175</v>
      </c>
      <c r="H139" s="209"/>
      <c r="I139" s="210"/>
    </row>
    <row r="140" spans="1:9" ht="22.5">
      <c r="A140" s="209">
        <v>250018</v>
      </c>
      <c r="B140" s="209">
        <v>134</v>
      </c>
      <c r="C140" s="210" t="s">
        <v>188</v>
      </c>
      <c r="D140" s="209"/>
      <c r="E140" s="210" t="s">
        <v>188</v>
      </c>
      <c r="F140" s="210" t="s">
        <v>20</v>
      </c>
      <c r="G140" s="209" t="s">
        <v>175</v>
      </c>
      <c r="H140" s="209"/>
      <c r="I140" s="210"/>
    </row>
    <row r="141" spans="1:9" ht="22.5">
      <c r="A141" s="209">
        <v>250019</v>
      </c>
      <c r="B141" s="209">
        <v>135</v>
      </c>
      <c r="C141" s="210" t="s">
        <v>189</v>
      </c>
      <c r="D141" s="209"/>
      <c r="E141" s="210" t="s">
        <v>189</v>
      </c>
      <c r="F141" s="210" t="s">
        <v>20</v>
      </c>
      <c r="G141" s="209" t="s">
        <v>175</v>
      </c>
      <c r="H141" s="209"/>
      <c r="I141" s="210"/>
    </row>
    <row r="142" spans="1:9" ht="22.5">
      <c r="A142" s="209">
        <v>250021</v>
      </c>
      <c r="B142" s="209">
        <v>136</v>
      </c>
      <c r="C142" s="210" t="s">
        <v>190</v>
      </c>
      <c r="D142" s="209"/>
      <c r="E142" s="210" t="s">
        <v>190</v>
      </c>
      <c r="F142" s="210" t="s">
        <v>20</v>
      </c>
      <c r="G142" s="209" t="s">
        <v>175</v>
      </c>
      <c r="H142" s="209"/>
      <c r="I142" s="210"/>
    </row>
    <row r="143" spans="1:9" ht="22.5">
      <c r="A143" s="209">
        <v>250048</v>
      </c>
      <c r="B143" s="209">
        <v>137</v>
      </c>
      <c r="C143" s="210" t="s">
        <v>191</v>
      </c>
      <c r="D143" s="209"/>
      <c r="E143" s="210" t="s">
        <v>191</v>
      </c>
      <c r="F143" s="210" t="s">
        <v>20</v>
      </c>
      <c r="G143" s="209" t="s">
        <v>175</v>
      </c>
      <c r="H143" s="209"/>
      <c r="I143" s="210"/>
    </row>
    <row r="144" spans="1:9" ht="22.5">
      <c r="A144" s="209">
        <v>250050</v>
      </c>
      <c r="B144" s="209">
        <v>138</v>
      </c>
      <c r="C144" s="210" t="s">
        <v>192</v>
      </c>
      <c r="D144" s="209"/>
      <c r="E144" s="210" t="s">
        <v>192</v>
      </c>
      <c r="F144" s="210" t="s">
        <v>20</v>
      </c>
      <c r="G144" s="209" t="s">
        <v>175</v>
      </c>
      <c r="H144" s="209"/>
      <c r="I144" s="210"/>
    </row>
    <row r="145" spans="1:9" ht="22.5">
      <c r="A145" s="209">
        <v>250051</v>
      </c>
      <c r="B145" s="209">
        <v>139</v>
      </c>
      <c r="C145" s="210" t="s">
        <v>193</v>
      </c>
      <c r="D145" s="209"/>
      <c r="E145" s="210" t="s">
        <v>193</v>
      </c>
      <c r="F145" s="210" t="s">
        <v>20</v>
      </c>
      <c r="G145" s="209" t="s">
        <v>175</v>
      </c>
      <c r="H145" s="209"/>
      <c r="I145" s="210"/>
    </row>
    <row r="146" spans="1:9" ht="22.5">
      <c r="A146" s="209">
        <v>250053</v>
      </c>
      <c r="B146" s="209">
        <v>140</v>
      </c>
      <c r="C146" s="210" t="s">
        <v>194</v>
      </c>
      <c r="D146" s="209"/>
      <c r="E146" s="210" t="s">
        <v>194</v>
      </c>
      <c r="F146" s="210" t="s">
        <v>20</v>
      </c>
      <c r="G146" s="209" t="s">
        <v>175</v>
      </c>
      <c r="H146" s="209"/>
      <c r="I146" s="210"/>
    </row>
    <row r="147" spans="1:9" ht="22.5">
      <c r="A147" s="209">
        <v>250054</v>
      </c>
      <c r="B147" s="209">
        <v>141</v>
      </c>
      <c r="C147" s="210" t="s">
        <v>195</v>
      </c>
      <c r="D147" s="209"/>
      <c r="E147" s="210" t="s">
        <v>195</v>
      </c>
      <c r="F147" s="210" t="s">
        <v>20</v>
      </c>
      <c r="G147" s="209" t="s">
        <v>175</v>
      </c>
      <c r="H147" s="209"/>
      <c r="I147" s="210"/>
    </row>
    <row r="148" spans="1:9" ht="22.5">
      <c r="A148" s="209">
        <v>250055</v>
      </c>
      <c r="B148" s="209">
        <v>142</v>
      </c>
      <c r="C148" s="210" t="s">
        <v>196</v>
      </c>
      <c r="D148" s="209"/>
      <c r="E148" s="210" t="s">
        <v>196</v>
      </c>
      <c r="F148" s="210" t="s">
        <v>20</v>
      </c>
      <c r="G148" s="209" t="s">
        <v>175</v>
      </c>
      <c r="H148" s="209"/>
      <c r="I148" s="210"/>
    </row>
    <row r="149" spans="1:9" ht="22.5">
      <c r="A149" s="209">
        <v>250057</v>
      </c>
      <c r="B149" s="209">
        <v>143</v>
      </c>
      <c r="C149" s="210" t="s">
        <v>197</v>
      </c>
      <c r="D149" s="209"/>
      <c r="E149" s="210" t="s">
        <v>197</v>
      </c>
      <c r="F149" s="210" t="s">
        <v>20</v>
      </c>
      <c r="G149" s="209" t="s">
        <v>175</v>
      </c>
      <c r="H149" s="209"/>
      <c r="I149" s="210"/>
    </row>
    <row r="150" spans="1:9" ht="22.5">
      <c r="A150" s="209">
        <v>250058</v>
      </c>
      <c r="B150" s="209">
        <v>144</v>
      </c>
      <c r="C150" s="210" t="s">
        <v>198</v>
      </c>
      <c r="D150" s="209"/>
      <c r="E150" s="210" t="s">
        <v>198</v>
      </c>
      <c r="F150" s="210" t="s">
        <v>20</v>
      </c>
      <c r="G150" s="209" t="s">
        <v>175</v>
      </c>
      <c r="H150" s="209"/>
      <c r="I150" s="210"/>
    </row>
    <row r="151" spans="1:9" ht="22.5">
      <c r="A151" s="209">
        <v>361001</v>
      </c>
      <c r="B151" s="209">
        <v>145</v>
      </c>
      <c r="C151" s="210" t="s">
        <v>199</v>
      </c>
      <c r="D151" s="209"/>
      <c r="E151" s="210" t="s">
        <v>199</v>
      </c>
      <c r="F151" s="210" t="s">
        <v>34</v>
      </c>
      <c r="G151" s="209" t="s">
        <v>12</v>
      </c>
      <c r="H151" s="209"/>
      <c r="I151" s="210"/>
    </row>
    <row r="152" spans="1:9" ht="22.5">
      <c r="A152" s="209">
        <v>362001</v>
      </c>
      <c r="B152" s="209">
        <v>146</v>
      </c>
      <c r="C152" s="210" t="s">
        <v>200</v>
      </c>
      <c r="D152" s="209"/>
      <c r="E152" s="210" t="s">
        <v>200</v>
      </c>
      <c r="F152" s="210" t="s">
        <v>34</v>
      </c>
      <c r="G152" s="209" t="s">
        <v>12</v>
      </c>
      <c r="H152" s="209"/>
      <c r="I152" s="210"/>
    </row>
    <row r="153" spans="1:9" ht="22.5">
      <c r="A153" s="209">
        <v>373001</v>
      </c>
      <c r="B153" s="209">
        <v>147</v>
      </c>
      <c r="C153" s="210" t="s">
        <v>201</v>
      </c>
      <c r="D153" s="209"/>
      <c r="E153" s="210" t="s">
        <v>201</v>
      </c>
      <c r="F153" s="210" t="s">
        <v>34</v>
      </c>
      <c r="G153" s="209" t="s">
        <v>12</v>
      </c>
      <c r="H153" s="209"/>
      <c r="I153" s="210"/>
    </row>
    <row r="154" spans="1:9" ht="22.5">
      <c r="A154" s="209">
        <v>470001</v>
      </c>
      <c r="B154" s="209">
        <v>148</v>
      </c>
      <c r="C154" s="210" t="s">
        <v>202</v>
      </c>
      <c r="D154" s="209"/>
      <c r="E154" s="210" t="s">
        <v>202</v>
      </c>
      <c r="F154" s="210" t="s">
        <v>34</v>
      </c>
      <c r="G154" s="209" t="s">
        <v>12</v>
      </c>
      <c r="H154" s="209"/>
      <c r="I154" s="210"/>
    </row>
    <row r="155" spans="1:9" ht="22.5">
      <c r="A155" s="209">
        <v>471001</v>
      </c>
      <c r="B155" s="209">
        <v>149</v>
      </c>
      <c r="C155" s="210" t="s">
        <v>203</v>
      </c>
      <c r="D155" s="209"/>
      <c r="E155" s="210" t="s">
        <v>203</v>
      </c>
      <c r="F155" s="210" t="s">
        <v>34</v>
      </c>
      <c r="G155" s="209" t="s">
        <v>12</v>
      </c>
      <c r="H155" s="209"/>
      <c r="I155" s="210"/>
    </row>
    <row r="156" spans="1:9" ht="22.5">
      <c r="A156" s="209">
        <v>363001</v>
      </c>
      <c r="B156" s="209">
        <v>150</v>
      </c>
      <c r="C156" s="210" t="s">
        <v>204</v>
      </c>
      <c r="D156" s="209"/>
      <c r="E156" s="210" t="s">
        <v>204</v>
      </c>
      <c r="F156" s="210" t="s">
        <v>34</v>
      </c>
      <c r="G156" s="209" t="s">
        <v>12</v>
      </c>
      <c r="H156" s="209"/>
      <c r="I156" s="210"/>
    </row>
    <row r="157" spans="1:9" ht="22.5">
      <c r="A157" s="209">
        <v>450001</v>
      </c>
      <c r="B157" s="209">
        <v>151</v>
      </c>
      <c r="C157" s="210" t="s">
        <v>205</v>
      </c>
      <c r="D157" s="209"/>
      <c r="E157" s="210" t="s">
        <v>205</v>
      </c>
      <c r="F157" s="210" t="s">
        <v>20</v>
      </c>
      <c r="G157" s="209" t="s">
        <v>12</v>
      </c>
      <c r="H157" s="209"/>
      <c r="I157" s="210"/>
    </row>
    <row r="158" spans="1:9" ht="22.5">
      <c r="A158" s="209">
        <v>454001</v>
      </c>
      <c r="B158" s="209">
        <v>152</v>
      </c>
      <c r="C158" s="210" t="s">
        <v>206</v>
      </c>
      <c r="D158" s="209"/>
      <c r="E158" s="210" t="s">
        <v>206</v>
      </c>
      <c r="F158" s="210" t="s">
        <v>34</v>
      </c>
      <c r="G158" s="209" t="s">
        <v>12</v>
      </c>
      <c r="H158" s="209"/>
      <c r="I158" s="210"/>
    </row>
    <row r="159" spans="1:9" ht="22.5">
      <c r="A159" s="209">
        <v>455001</v>
      </c>
      <c r="B159" s="209">
        <v>153</v>
      </c>
      <c r="C159" s="210" t="s">
        <v>207</v>
      </c>
      <c r="D159" s="209"/>
      <c r="E159" s="210" t="s">
        <v>207</v>
      </c>
      <c r="F159" s="210" t="s">
        <v>34</v>
      </c>
      <c r="G159" s="209" t="s">
        <v>12</v>
      </c>
      <c r="H159" s="209"/>
      <c r="I159" s="210"/>
    </row>
    <row r="160" spans="1:9" ht="22.5">
      <c r="A160" s="209">
        <v>457001</v>
      </c>
      <c r="B160" s="209">
        <v>154</v>
      </c>
      <c r="C160" s="210" t="s">
        <v>208</v>
      </c>
      <c r="D160" s="209"/>
      <c r="E160" s="210" t="s">
        <v>208</v>
      </c>
      <c r="F160" s="210" t="s">
        <v>34</v>
      </c>
      <c r="G160" s="209" t="s">
        <v>12</v>
      </c>
      <c r="H160" s="209"/>
      <c r="I160" s="210"/>
    </row>
    <row r="161" spans="1:9" ht="22.5">
      <c r="A161" s="209">
        <v>459001</v>
      </c>
      <c r="B161" s="209">
        <v>155</v>
      </c>
      <c r="C161" s="210" t="s">
        <v>209</v>
      </c>
      <c r="D161" s="209"/>
      <c r="E161" s="210" t="s">
        <v>209</v>
      </c>
      <c r="F161" s="210" t="s">
        <v>34</v>
      </c>
      <c r="G161" s="209" t="s">
        <v>12</v>
      </c>
      <c r="H161" s="209"/>
      <c r="I161" s="210"/>
    </row>
    <row r="162" spans="1:9" ht="22.5">
      <c r="A162" s="209">
        <v>461001</v>
      </c>
      <c r="B162" s="209">
        <v>156</v>
      </c>
      <c r="C162" s="210" t="s">
        <v>210</v>
      </c>
      <c r="D162" s="209"/>
      <c r="E162" s="210" t="s">
        <v>210</v>
      </c>
      <c r="F162" s="210" t="s">
        <v>34</v>
      </c>
      <c r="G162" s="209" t="s">
        <v>12</v>
      </c>
      <c r="H162" s="209"/>
      <c r="I162" s="210"/>
    </row>
    <row r="163" spans="1:9" ht="22.5">
      <c r="A163" s="209">
        <v>463001</v>
      </c>
      <c r="B163" s="209">
        <v>157</v>
      </c>
      <c r="C163" s="210" t="s">
        <v>211</v>
      </c>
      <c r="D163" s="209"/>
      <c r="E163" s="210" t="s">
        <v>211</v>
      </c>
      <c r="F163" s="210" t="s">
        <v>34</v>
      </c>
      <c r="G163" s="209" t="s">
        <v>12</v>
      </c>
      <c r="H163" s="209"/>
      <c r="I163" s="210"/>
    </row>
    <row r="164" spans="1:9" ht="22.5">
      <c r="A164" s="209">
        <v>465001</v>
      </c>
      <c r="B164" s="209">
        <v>158</v>
      </c>
      <c r="C164" s="210" t="s">
        <v>212</v>
      </c>
      <c r="D164" s="209"/>
      <c r="E164" s="210" t="s">
        <v>212</v>
      </c>
      <c r="F164" s="210" t="s">
        <v>34</v>
      </c>
      <c r="G164" s="209" t="s">
        <v>12</v>
      </c>
      <c r="H164" s="209"/>
      <c r="I164" s="210"/>
    </row>
    <row r="165" spans="1:9" ht="22.5">
      <c r="A165" s="209">
        <v>466001</v>
      </c>
      <c r="B165" s="209">
        <v>159</v>
      </c>
      <c r="C165" s="210" t="s">
        <v>213</v>
      </c>
      <c r="D165" s="209"/>
      <c r="E165" s="210" t="s">
        <v>213</v>
      </c>
      <c r="F165" s="210" t="s">
        <v>34</v>
      </c>
      <c r="G165" s="209" t="s">
        <v>12</v>
      </c>
      <c r="H165" s="209"/>
      <c r="I165" s="210"/>
    </row>
    <row r="166" spans="1:9" ht="22.5">
      <c r="A166" s="209">
        <v>467001</v>
      </c>
      <c r="B166" s="209">
        <v>160</v>
      </c>
      <c r="C166" s="210" t="s">
        <v>214</v>
      </c>
      <c r="D166" s="209"/>
      <c r="E166" s="210" t="s">
        <v>214</v>
      </c>
      <c r="F166" s="210" t="s">
        <v>34</v>
      </c>
      <c r="G166" s="209" t="s">
        <v>12</v>
      </c>
      <c r="H166" s="209"/>
      <c r="I166" s="210"/>
    </row>
    <row r="167" spans="1:9" ht="22.5">
      <c r="A167" s="209">
        <v>469001</v>
      </c>
      <c r="B167" s="209">
        <v>161</v>
      </c>
      <c r="C167" s="210" t="s">
        <v>215</v>
      </c>
      <c r="D167" s="209"/>
      <c r="E167" s="210" t="s">
        <v>215</v>
      </c>
      <c r="F167" s="210" t="s">
        <v>34</v>
      </c>
      <c r="G167" s="209" t="s">
        <v>12</v>
      </c>
      <c r="H167" s="209"/>
      <c r="I167" s="210"/>
    </row>
    <row r="168" spans="1:9" ht="22.5">
      <c r="A168" s="209">
        <v>250059</v>
      </c>
      <c r="B168" s="209">
        <v>162</v>
      </c>
      <c r="C168" s="210" t="s">
        <v>216</v>
      </c>
      <c r="D168" s="209"/>
      <c r="E168" s="210" t="s">
        <v>216</v>
      </c>
      <c r="F168" s="210" t="s">
        <v>20</v>
      </c>
      <c r="G168" s="209" t="s">
        <v>175</v>
      </c>
      <c r="H168" s="209"/>
      <c r="I168" s="210"/>
    </row>
    <row r="169" spans="1:9" ht="22.5">
      <c r="A169" s="209">
        <v>601001</v>
      </c>
      <c r="B169" s="209">
        <v>163</v>
      </c>
      <c r="C169" s="210" t="s">
        <v>217</v>
      </c>
      <c r="D169" s="209"/>
      <c r="E169" s="210" t="s">
        <v>217</v>
      </c>
      <c r="F169" s="210" t="s">
        <v>11</v>
      </c>
      <c r="G169" s="209" t="s">
        <v>12</v>
      </c>
      <c r="H169" s="209"/>
      <c r="I169" s="210"/>
    </row>
    <row r="170" spans="1:9" ht="22.5">
      <c r="A170" s="209">
        <v>602001</v>
      </c>
      <c r="B170" s="209">
        <v>164</v>
      </c>
      <c r="C170" s="210" t="s">
        <v>218</v>
      </c>
      <c r="D170" s="209"/>
      <c r="E170" s="210" t="s">
        <v>218</v>
      </c>
      <c r="F170" s="210" t="s">
        <v>11</v>
      </c>
      <c r="G170" s="209" t="s">
        <v>12</v>
      </c>
      <c r="H170" s="209"/>
      <c r="I170" s="210"/>
    </row>
    <row r="171" spans="1:9" ht="22.5">
      <c r="A171" s="209">
        <v>603001</v>
      </c>
      <c r="B171" s="209">
        <v>165</v>
      </c>
      <c r="C171" s="210" t="s">
        <v>219</v>
      </c>
      <c r="D171" s="209"/>
      <c r="E171" s="210" t="s">
        <v>219</v>
      </c>
      <c r="F171" s="210" t="s">
        <v>11</v>
      </c>
      <c r="G171" s="209" t="s">
        <v>12</v>
      </c>
      <c r="H171" s="209"/>
      <c r="I171" s="210"/>
    </row>
    <row r="172" spans="1:9" ht="22.5">
      <c r="A172" s="209">
        <v>604001</v>
      </c>
      <c r="B172" s="209">
        <v>166</v>
      </c>
      <c r="C172" s="210" t="s">
        <v>220</v>
      </c>
      <c r="D172" s="209"/>
      <c r="E172" s="210" t="s">
        <v>220</v>
      </c>
      <c r="F172" s="210" t="s">
        <v>11</v>
      </c>
      <c r="G172" s="209" t="s">
        <v>12</v>
      </c>
      <c r="H172" s="209"/>
      <c r="I172" s="210"/>
    </row>
    <row r="173" spans="1:9" ht="22.5">
      <c r="A173" s="209">
        <v>605001</v>
      </c>
      <c r="B173" s="209">
        <v>167</v>
      </c>
      <c r="C173" s="210" t="s">
        <v>221</v>
      </c>
      <c r="D173" s="209"/>
      <c r="E173" s="210" t="s">
        <v>221</v>
      </c>
      <c r="F173" s="210" t="s">
        <v>11</v>
      </c>
      <c r="G173" s="209" t="s">
        <v>12</v>
      </c>
      <c r="H173" s="209"/>
      <c r="I173" s="210"/>
    </row>
    <row r="174" spans="1:9" ht="22.5">
      <c r="A174" s="209">
        <v>606001</v>
      </c>
      <c r="B174" s="209">
        <v>168</v>
      </c>
      <c r="C174" s="210" t="s">
        <v>222</v>
      </c>
      <c r="D174" s="209"/>
      <c r="E174" s="210" t="s">
        <v>222</v>
      </c>
      <c r="F174" s="210" t="s">
        <v>11</v>
      </c>
      <c r="G174" s="209" t="s">
        <v>12</v>
      </c>
      <c r="H174" s="209"/>
      <c r="I174" s="210"/>
    </row>
    <row r="175" spans="1:9" ht="22.5">
      <c r="A175" s="209">
        <v>607001</v>
      </c>
      <c r="B175" s="209">
        <v>169</v>
      </c>
      <c r="C175" s="210" t="s">
        <v>223</v>
      </c>
      <c r="D175" s="209"/>
      <c r="E175" s="210" t="s">
        <v>223</v>
      </c>
      <c r="F175" s="210" t="s">
        <v>11</v>
      </c>
      <c r="G175" s="209" t="s">
        <v>12</v>
      </c>
      <c r="H175" s="209"/>
      <c r="I175" s="210"/>
    </row>
    <row r="176" spans="1:9" ht="22.5">
      <c r="A176" s="209">
        <v>608001</v>
      </c>
      <c r="B176" s="209">
        <v>170</v>
      </c>
      <c r="C176" s="210" t="s">
        <v>224</v>
      </c>
      <c r="D176" s="209"/>
      <c r="E176" s="210" t="s">
        <v>224</v>
      </c>
      <c r="F176" s="210" t="s">
        <v>11</v>
      </c>
      <c r="G176" s="209" t="s">
        <v>12</v>
      </c>
      <c r="H176" s="209"/>
      <c r="I176" s="210"/>
    </row>
    <row r="177" spans="1:9" ht="22.5">
      <c r="A177" s="209">
        <v>609001</v>
      </c>
      <c r="B177" s="209">
        <v>171</v>
      </c>
      <c r="C177" s="210" t="s">
        <v>225</v>
      </c>
      <c r="D177" s="209"/>
      <c r="E177" s="210" t="s">
        <v>225</v>
      </c>
      <c r="F177" s="210" t="s">
        <v>11</v>
      </c>
      <c r="G177" s="209" t="s">
        <v>12</v>
      </c>
      <c r="H177" s="209"/>
      <c r="I177" s="210"/>
    </row>
    <row r="178" spans="1:9" ht="22.5">
      <c r="A178" s="209">
        <v>610001</v>
      </c>
      <c r="B178" s="209">
        <v>172</v>
      </c>
      <c r="C178" s="210" t="s">
        <v>226</v>
      </c>
      <c r="D178" s="209"/>
      <c r="E178" s="210" t="s">
        <v>226</v>
      </c>
      <c r="F178" s="210" t="s">
        <v>11</v>
      </c>
      <c r="G178" s="209" t="s">
        <v>12</v>
      </c>
      <c r="H178" s="209"/>
      <c r="I178" s="210"/>
    </row>
    <row r="179" spans="1:9" ht="22.5">
      <c r="A179" s="209">
        <v>611001</v>
      </c>
      <c r="B179" s="209">
        <v>173</v>
      </c>
      <c r="C179" s="210" t="s">
        <v>227</v>
      </c>
      <c r="D179" s="209"/>
      <c r="E179" s="210" t="s">
        <v>227</v>
      </c>
      <c r="F179" s="210" t="s">
        <v>11</v>
      </c>
      <c r="G179" s="209" t="s">
        <v>12</v>
      </c>
      <c r="H179" s="209"/>
      <c r="I179" s="210"/>
    </row>
    <row r="180" spans="1:9" ht="22.5">
      <c r="A180" s="209">
        <v>612001</v>
      </c>
      <c r="B180" s="209">
        <v>174</v>
      </c>
      <c r="C180" s="210" t="s">
        <v>228</v>
      </c>
      <c r="D180" s="209"/>
      <c r="E180" s="210" t="s">
        <v>228</v>
      </c>
      <c r="F180" s="210" t="s">
        <v>11</v>
      </c>
      <c r="G180" s="209" t="s">
        <v>12</v>
      </c>
      <c r="H180" s="209"/>
      <c r="I180" s="210"/>
    </row>
    <row r="181" spans="1:9" ht="22.5">
      <c r="A181" s="209">
        <v>613001</v>
      </c>
      <c r="B181" s="209">
        <v>175</v>
      </c>
      <c r="C181" s="210" t="s">
        <v>229</v>
      </c>
      <c r="D181" s="209"/>
      <c r="E181" s="210" t="s">
        <v>229</v>
      </c>
      <c r="F181" s="210" t="s">
        <v>11</v>
      </c>
      <c r="G181" s="209" t="s">
        <v>12</v>
      </c>
      <c r="H181" s="209"/>
      <c r="I181" s="210"/>
    </row>
    <row r="182" spans="1:9" ht="22.5">
      <c r="A182" s="209">
        <v>614001</v>
      </c>
      <c r="B182" s="209">
        <v>176</v>
      </c>
      <c r="C182" s="210" t="s">
        <v>230</v>
      </c>
      <c r="D182" s="209"/>
      <c r="E182" s="210" t="s">
        <v>230</v>
      </c>
      <c r="F182" s="210" t="s">
        <v>11</v>
      </c>
      <c r="G182" s="209" t="s">
        <v>12</v>
      </c>
      <c r="H182" s="209"/>
      <c r="I182" s="210"/>
    </row>
    <row r="183" spans="1:9" ht="22.5">
      <c r="A183" s="209">
        <v>615001</v>
      </c>
      <c r="B183" s="209">
        <v>177</v>
      </c>
      <c r="C183" s="210" t="s">
        <v>231</v>
      </c>
      <c r="D183" s="209"/>
      <c r="E183" s="210" t="s">
        <v>231</v>
      </c>
      <c r="F183" s="210" t="s">
        <v>11</v>
      </c>
      <c r="G183" s="209" t="s">
        <v>12</v>
      </c>
      <c r="H183" s="209"/>
      <c r="I183" s="210"/>
    </row>
    <row r="184" spans="1:9" ht="22.5">
      <c r="A184" s="209">
        <v>616001</v>
      </c>
      <c r="B184" s="209">
        <v>178</v>
      </c>
      <c r="C184" s="210" t="s">
        <v>232</v>
      </c>
      <c r="D184" s="209"/>
      <c r="E184" s="210" t="s">
        <v>232</v>
      </c>
      <c r="F184" s="210" t="s">
        <v>11</v>
      </c>
      <c r="G184" s="209" t="s">
        <v>12</v>
      </c>
      <c r="H184" s="209"/>
      <c r="I184" s="210"/>
    </row>
    <row r="185" spans="1:9" ht="22.5">
      <c r="A185" s="209">
        <v>617001</v>
      </c>
      <c r="B185" s="209">
        <v>179</v>
      </c>
      <c r="C185" s="210" t="s">
        <v>233</v>
      </c>
      <c r="D185" s="209"/>
      <c r="E185" s="210" t="s">
        <v>233</v>
      </c>
      <c r="F185" s="210" t="s">
        <v>11</v>
      </c>
      <c r="G185" s="209" t="s">
        <v>12</v>
      </c>
      <c r="H185" s="209"/>
      <c r="I185" s="210"/>
    </row>
    <row r="186" spans="1:9" ht="22.5">
      <c r="A186" s="209">
        <v>618001</v>
      </c>
      <c r="B186" s="209">
        <v>180</v>
      </c>
      <c r="C186" s="210" t="s">
        <v>234</v>
      </c>
      <c r="D186" s="209"/>
      <c r="E186" s="210" t="s">
        <v>234</v>
      </c>
      <c r="F186" s="210" t="s">
        <v>11</v>
      </c>
      <c r="G186" s="209" t="s">
        <v>12</v>
      </c>
      <c r="H186" s="209"/>
      <c r="I186" s="210"/>
    </row>
    <row r="187" spans="1:9" ht="22.5">
      <c r="A187" s="209">
        <v>619001</v>
      </c>
      <c r="B187" s="209">
        <v>181</v>
      </c>
      <c r="C187" s="210" t="s">
        <v>235</v>
      </c>
      <c r="D187" s="209"/>
      <c r="E187" s="210" t="s">
        <v>235</v>
      </c>
      <c r="F187" s="210" t="s">
        <v>11</v>
      </c>
      <c r="G187" s="209" t="s">
        <v>12</v>
      </c>
      <c r="H187" s="209"/>
      <c r="I187" s="210"/>
    </row>
    <row r="188" spans="1:9" ht="22.5">
      <c r="A188" s="209">
        <v>620001</v>
      </c>
      <c r="B188" s="209">
        <v>182</v>
      </c>
      <c r="C188" s="210" t="s">
        <v>236</v>
      </c>
      <c r="D188" s="209"/>
      <c r="E188" s="210" t="s">
        <v>236</v>
      </c>
      <c r="F188" s="210" t="s">
        <v>11</v>
      </c>
      <c r="G188" s="209" t="s">
        <v>12</v>
      </c>
      <c r="H188" s="209"/>
      <c r="I188" s="210"/>
    </row>
    <row r="189" spans="1:9" ht="22.5">
      <c r="A189" s="209">
        <v>621001</v>
      </c>
      <c r="B189" s="209">
        <v>183</v>
      </c>
      <c r="C189" s="210" t="s">
        <v>237</v>
      </c>
      <c r="D189" s="209"/>
      <c r="E189" s="210" t="s">
        <v>237</v>
      </c>
      <c r="F189" s="210" t="s">
        <v>11</v>
      </c>
      <c r="G189" s="209" t="s">
        <v>12</v>
      </c>
      <c r="H189" s="209"/>
      <c r="I189" s="210"/>
    </row>
    <row r="190" spans="1:9" ht="22.5">
      <c r="A190" s="209">
        <v>622001</v>
      </c>
      <c r="B190" s="209">
        <v>184</v>
      </c>
      <c r="C190" s="210" t="s">
        <v>238</v>
      </c>
      <c r="D190" s="209"/>
      <c r="E190" s="210" t="s">
        <v>238</v>
      </c>
      <c r="F190" s="210" t="s">
        <v>11</v>
      </c>
      <c r="G190" s="209" t="s">
        <v>12</v>
      </c>
      <c r="H190" s="209"/>
      <c r="I190" s="210"/>
    </row>
    <row r="191" spans="1:9" ht="22.5">
      <c r="A191" s="209">
        <v>623001</v>
      </c>
      <c r="B191" s="209">
        <v>185</v>
      </c>
      <c r="C191" s="210" t="s">
        <v>239</v>
      </c>
      <c r="D191" s="209"/>
      <c r="E191" s="210" t="s">
        <v>239</v>
      </c>
      <c r="F191" s="210" t="s">
        <v>11</v>
      </c>
      <c r="G191" s="209" t="s">
        <v>12</v>
      </c>
      <c r="H191" s="209"/>
      <c r="I191" s="210"/>
    </row>
    <row r="192" spans="1:9" ht="22.5">
      <c r="A192" s="209">
        <v>624001</v>
      </c>
      <c r="B192" s="209">
        <v>186</v>
      </c>
      <c r="C192" s="210" t="s">
        <v>240</v>
      </c>
      <c r="D192" s="209"/>
      <c r="E192" s="210" t="s">
        <v>240</v>
      </c>
      <c r="F192" s="210" t="s">
        <v>11</v>
      </c>
      <c r="G192" s="209" t="s">
        <v>12</v>
      </c>
      <c r="H192" s="209"/>
      <c r="I192" s="210"/>
    </row>
    <row r="193" spans="1:9" ht="22.5">
      <c r="A193" s="209">
        <v>625001</v>
      </c>
      <c r="B193" s="209">
        <v>187</v>
      </c>
      <c r="C193" s="210" t="s">
        <v>241</v>
      </c>
      <c r="D193" s="209"/>
      <c r="E193" s="210" t="s">
        <v>241</v>
      </c>
      <c r="F193" s="210" t="s">
        <v>11</v>
      </c>
      <c r="G193" s="209" t="s">
        <v>12</v>
      </c>
      <c r="H193" s="209"/>
      <c r="I193" s="210"/>
    </row>
    <row r="194" spans="1:9" ht="22.5">
      <c r="A194" s="209">
        <v>626001</v>
      </c>
      <c r="B194" s="209">
        <v>188</v>
      </c>
      <c r="C194" s="210" t="s">
        <v>242</v>
      </c>
      <c r="D194" s="209"/>
      <c r="E194" s="210" t="s">
        <v>242</v>
      </c>
      <c r="F194" s="210" t="s">
        <v>11</v>
      </c>
      <c r="G194" s="209" t="s">
        <v>12</v>
      </c>
      <c r="H194" s="209"/>
      <c r="I194" s="210"/>
    </row>
    <row r="195" spans="1:9" ht="22.5">
      <c r="A195" s="209">
        <v>627001</v>
      </c>
      <c r="B195" s="209">
        <v>189</v>
      </c>
      <c r="C195" s="210" t="s">
        <v>243</v>
      </c>
      <c r="D195" s="209"/>
      <c r="E195" s="210" t="s">
        <v>243</v>
      </c>
      <c r="F195" s="210" t="s">
        <v>11</v>
      </c>
      <c r="G195" s="209" t="s">
        <v>12</v>
      </c>
      <c r="H195" s="209"/>
      <c r="I195" s="210"/>
    </row>
    <row r="196" spans="1:9" ht="22.5">
      <c r="A196" s="209">
        <v>628001</v>
      </c>
      <c r="B196" s="209">
        <v>190</v>
      </c>
      <c r="C196" s="210" t="s">
        <v>244</v>
      </c>
      <c r="D196" s="209"/>
      <c r="E196" s="210" t="s">
        <v>244</v>
      </c>
      <c r="F196" s="210" t="s">
        <v>11</v>
      </c>
      <c r="G196" s="209" t="s">
        <v>12</v>
      </c>
      <c r="H196" s="209"/>
      <c r="I196" s="210"/>
    </row>
    <row r="197" spans="1:9" ht="22.5">
      <c r="A197" s="209">
        <v>629001</v>
      </c>
      <c r="B197" s="209">
        <v>191</v>
      </c>
      <c r="C197" s="210" t="s">
        <v>245</v>
      </c>
      <c r="D197" s="209"/>
      <c r="E197" s="210" t="s">
        <v>245</v>
      </c>
      <c r="F197" s="210" t="s">
        <v>11</v>
      </c>
      <c r="G197" s="209" t="s">
        <v>12</v>
      </c>
      <c r="H197" s="209"/>
      <c r="I197" s="210"/>
    </row>
    <row r="198" spans="1:9" ht="22.5">
      <c r="A198" s="209">
        <v>630001</v>
      </c>
      <c r="B198" s="209">
        <v>192</v>
      </c>
      <c r="C198" s="210" t="s">
        <v>246</v>
      </c>
      <c r="D198" s="209"/>
      <c r="E198" s="210" t="s">
        <v>246</v>
      </c>
      <c r="F198" s="210" t="s">
        <v>11</v>
      </c>
      <c r="G198" s="209" t="s">
        <v>12</v>
      </c>
      <c r="H198" s="209"/>
      <c r="I198" s="210"/>
    </row>
    <row r="199" spans="1:9" ht="22.5">
      <c r="A199" s="209">
        <v>631001</v>
      </c>
      <c r="B199" s="209">
        <v>193</v>
      </c>
      <c r="C199" s="210" t="s">
        <v>247</v>
      </c>
      <c r="D199" s="209"/>
      <c r="E199" s="210" t="s">
        <v>247</v>
      </c>
      <c r="F199" s="210" t="s">
        <v>11</v>
      </c>
      <c r="G199" s="209" t="s">
        <v>12</v>
      </c>
      <c r="H199" s="209"/>
      <c r="I199" s="210"/>
    </row>
    <row r="200" spans="1:9" ht="22.5">
      <c r="A200" s="209">
        <v>632001</v>
      </c>
      <c r="B200" s="209">
        <v>194</v>
      </c>
      <c r="C200" s="210" t="s">
        <v>248</v>
      </c>
      <c r="D200" s="209"/>
      <c r="E200" s="210" t="s">
        <v>248</v>
      </c>
      <c r="F200" s="210" t="s">
        <v>11</v>
      </c>
      <c r="G200" s="209" t="s">
        <v>12</v>
      </c>
      <c r="H200" s="209"/>
      <c r="I200" s="210"/>
    </row>
    <row r="201" spans="1:9" ht="22.5">
      <c r="A201" s="209">
        <v>633001</v>
      </c>
      <c r="B201" s="209">
        <v>195</v>
      </c>
      <c r="C201" s="210" t="s">
        <v>249</v>
      </c>
      <c r="D201" s="209"/>
      <c r="E201" s="210" t="s">
        <v>249</v>
      </c>
      <c r="F201" s="210" t="s">
        <v>11</v>
      </c>
      <c r="G201" s="209" t="s">
        <v>12</v>
      </c>
      <c r="H201" s="209"/>
      <c r="I201" s="210"/>
    </row>
    <row r="202" spans="1:9" ht="22.5">
      <c r="A202" s="209">
        <v>634001</v>
      </c>
      <c r="B202" s="209">
        <v>196</v>
      </c>
      <c r="C202" s="210" t="s">
        <v>250</v>
      </c>
      <c r="D202" s="209"/>
      <c r="E202" s="210" t="s">
        <v>250</v>
      </c>
      <c r="F202" s="210" t="s">
        <v>11</v>
      </c>
      <c r="G202" s="209" t="s">
        <v>12</v>
      </c>
      <c r="H202" s="209"/>
      <c r="I202" s="210"/>
    </row>
    <row r="203" spans="1:9" ht="22.5">
      <c r="A203" s="209">
        <v>635001</v>
      </c>
      <c r="B203" s="209">
        <v>197</v>
      </c>
      <c r="C203" s="210" t="s">
        <v>251</v>
      </c>
      <c r="D203" s="209"/>
      <c r="E203" s="210" t="s">
        <v>251</v>
      </c>
      <c r="F203" s="210" t="s">
        <v>11</v>
      </c>
      <c r="G203" s="209" t="s">
        <v>12</v>
      </c>
      <c r="H203" s="209"/>
      <c r="I203" s="210"/>
    </row>
    <row r="204" spans="1:9" ht="22.5">
      <c r="A204" s="209">
        <v>636001</v>
      </c>
      <c r="B204" s="209">
        <v>198</v>
      </c>
      <c r="C204" s="210" t="s">
        <v>252</v>
      </c>
      <c r="D204" s="209"/>
      <c r="E204" s="210" t="s">
        <v>252</v>
      </c>
      <c r="F204" s="210" t="s">
        <v>11</v>
      </c>
      <c r="G204" s="209" t="s">
        <v>12</v>
      </c>
      <c r="H204" s="209"/>
      <c r="I204" s="210"/>
    </row>
    <row r="205" spans="1:9" ht="22.5">
      <c r="A205" s="209">
        <v>637001</v>
      </c>
      <c r="B205" s="209">
        <v>199</v>
      </c>
      <c r="C205" s="210" t="s">
        <v>253</v>
      </c>
      <c r="D205" s="209"/>
      <c r="E205" s="210" t="s">
        <v>253</v>
      </c>
      <c r="F205" s="210" t="s">
        <v>11</v>
      </c>
      <c r="G205" s="209" t="s">
        <v>12</v>
      </c>
      <c r="H205" s="209"/>
      <c r="I205" s="210"/>
    </row>
    <row r="206" spans="1:9" ht="22.5">
      <c r="A206" s="209">
        <v>638001</v>
      </c>
      <c r="B206" s="209">
        <v>200</v>
      </c>
      <c r="C206" s="210" t="s">
        <v>254</v>
      </c>
      <c r="D206" s="209"/>
      <c r="E206" s="210" t="s">
        <v>254</v>
      </c>
      <c r="F206" s="210" t="s">
        <v>11</v>
      </c>
      <c r="G206" s="209" t="s">
        <v>12</v>
      </c>
      <c r="H206" s="209"/>
      <c r="I206" s="210"/>
    </row>
    <row r="207" spans="1:9" ht="22.5">
      <c r="A207" s="209">
        <v>641001</v>
      </c>
      <c r="B207" s="209">
        <v>201</v>
      </c>
      <c r="C207" s="210" t="s">
        <v>255</v>
      </c>
      <c r="D207" s="209"/>
      <c r="E207" s="210" t="s">
        <v>255</v>
      </c>
      <c r="F207" s="210" t="s">
        <v>11</v>
      </c>
      <c r="G207" s="209" t="s">
        <v>12</v>
      </c>
      <c r="H207" s="209"/>
      <c r="I207" s="210"/>
    </row>
    <row r="208" spans="1:9" ht="22.5">
      <c r="A208" s="209">
        <v>642001</v>
      </c>
      <c r="B208" s="209">
        <v>202</v>
      </c>
      <c r="C208" s="210" t="s">
        <v>256</v>
      </c>
      <c r="D208" s="209"/>
      <c r="E208" s="210" t="s">
        <v>256</v>
      </c>
      <c r="F208" s="210" t="s">
        <v>11</v>
      </c>
      <c r="G208" s="209" t="s">
        <v>12</v>
      </c>
      <c r="H208" s="209"/>
      <c r="I208" s="210"/>
    </row>
    <row r="209" spans="1:9" ht="22.5">
      <c r="A209" s="209">
        <v>643001</v>
      </c>
      <c r="B209" s="209">
        <v>203</v>
      </c>
      <c r="C209" s="210" t="s">
        <v>257</v>
      </c>
      <c r="D209" s="209"/>
      <c r="E209" s="210" t="s">
        <v>257</v>
      </c>
      <c r="F209" s="210" t="s">
        <v>11</v>
      </c>
      <c r="G209" s="209" t="s">
        <v>12</v>
      </c>
      <c r="H209" s="209"/>
      <c r="I209" s="210"/>
    </row>
    <row r="210" spans="1:9" ht="22.5">
      <c r="A210" s="209">
        <v>644001</v>
      </c>
      <c r="B210" s="209">
        <v>204</v>
      </c>
      <c r="C210" s="210" t="s">
        <v>258</v>
      </c>
      <c r="D210" s="209"/>
      <c r="E210" s="210" t="s">
        <v>258</v>
      </c>
      <c r="F210" s="210" t="s">
        <v>11</v>
      </c>
      <c r="G210" s="209" t="s">
        <v>12</v>
      </c>
      <c r="H210" s="209"/>
      <c r="I210" s="210"/>
    </row>
    <row r="211" spans="1:9" ht="22.5">
      <c r="A211" s="209">
        <v>645001</v>
      </c>
      <c r="B211" s="209">
        <v>205</v>
      </c>
      <c r="C211" s="210" t="s">
        <v>259</v>
      </c>
      <c r="D211" s="209"/>
      <c r="E211" s="210" t="s">
        <v>259</v>
      </c>
      <c r="F211" s="210" t="s">
        <v>11</v>
      </c>
      <c r="G211" s="209" t="s">
        <v>12</v>
      </c>
      <c r="H211" s="209"/>
      <c r="I211" s="210"/>
    </row>
    <row r="212" spans="1:9" ht="22.5">
      <c r="A212" s="209">
        <v>646001</v>
      </c>
      <c r="B212" s="209">
        <v>206</v>
      </c>
      <c r="C212" s="210" t="s">
        <v>260</v>
      </c>
      <c r="D212" s="209"/>
      <c r="E212" s="210" t="s">
        <v>260</v>
      </c>
      <c r="F212" s="210" t="s">
        <v>11</v>
      </c>
      <c r="G212" s="209" t="s">
        <v>12</v>
      </c>
      <c r="H212" s="209"/>
      <c r="I212" s="210"/>
    </row>
    <row r="213" spans="1:9" ht="22.5">
      <c r="A213" s="209">
        <v>647001</v>
      </c>
      <c r="B213" s="209">
        <v>207</v>
      </c>
      <c r="C213" s="210" t="s">
        <v>261</v>
      </c>
      <c r="D213" s="209"/>
      <c r="E213" s="210" t="s">
        <v>261</v>
      </c>
      <c r="F213" s="210" t="s">
        <v>11</v>
      </c>
      <c r="G213" s="209" t="s">
        <v>12</v>
      </c>
      <c r="H213" s="209"/>
      <c r="I213" s="210"/>
    </row>
    <row r="214" spans="1:9" ht="22.5">
      <c r="A214" s="209">
        <v>648001</v>
      </c>
      <c r="B214" s="209">
        <v>208</v>
      </c>
      <c r="C214" s="210" t="s">
        <v>262</v>
      </c>
      <c r="D214" s="209"/>
      <c r="E214" s="210" t="s">
        <v>262</v>
      </c>
      <c r="F214" s="210" t="s">
        <v>11</v>
      </c>
      <c r="G214" s="209" t="s">
        <v>12</v>
      </c>
      <c r="H214" s="209"/>
      <c r="I214" s="210"/>
    </row>
    <row r="215" spans="1:9" ht="22.5">
      <c r="A215" s="209">
        <v>649001</v>
      </c>
      <c r="B215" s="209">
        <v>209</v>
      </c>
      <c r="C215" s="210" t="s">
        <v>263</v>
      </c>
      <c r="D215" s="209"/>
      <c r="E215" s="210" t="s">
        <v>263</v>
      </c>
      <c r="F215" s="210" t="s">
        <v>11</v>
      </c>
      <c r="G215" s="209" t="s">
        <v>12</v>
      </c>
      <c r="H215" s="209"/>
      <c r="I215" s="210"/>
    </row>
    <row r="216" spans="1:9" ht="22.5">
      <c r="A216" s="209">
        <v>650001</v>
      </c>
      <c r="B216" s="209">
        <v>210</v>
      </c>
      <c r="C216" s="210" t="s">
        <v>264</v>
      </c>
      <c r="D216" s="209"/>
      <c r="E216" s="210" t="s">
        <v>264</v>
      </c>
      <c r="F216" s="210" t="s">
        <v>11</v>
      </c>
      <c r="G216" s="209" t="s">
        <v>12</v>
      </c>
      <c r="H216" s="209"/>
      <c r="I216" s="210"/>
    </row>
    <row r="217" spans="1:9" ht="22.5">
      <c r="A217" s="209">
        <v>651001</v>
      </c>
      <c r="B217" s="209">
        <v>211</v>
      </c>
      <c r="C217" s="210" t="s">
        <v>265</v>
      </c>
      <c r="D217" s="209"/>
      <c r="E217" s="210" t="s">
        <v>265</v>
      </c>
      <c r="F217" s="210" t="s">
        <v>11</v>
      </c>
      <c r="G217" s="209" t="s">
        <v>12</v>
      </c>
      <c r="H217" s="209"/>
      <c r="I217" s="210"/>
    </row>
    <row r="218" spans="1:9" ht="22.5">
      <c r="A218" s="209">
        <v>652001</v>
      </c>
      <c r="B218" s="209">
        <v>212</v>
      </c>
      <c r="C218" s="210" t="s">
        <v>266</v>
      </c>
      <c r="D218" s="209"/>
      <c r="E218" s="210" t="s">
        <v>266</v>
      </c>
      <c r="F218" s="210" t="s">
        <v>11</v>
      </c>
      <c r="G218" s="209" t="s">
        <v>12</v>
      </c>
      <c r="H218" s="209"/>
      <c r="I218" s="210"/>
    </row>
    <row r="219" spans="1:9" ht="22.5">
      <c r="A219" s="209">
        <v>653001</v>
      </c>
      <c r="B219" s="209">
        <v>213</v>
      </c>
      <c r="C219" s="210" t="s">
        <v>267</v>
      </c>
      <c r="D219" s="209"/>
      <c r="E219" s="210" t="s">
        <v>267</v>
      </c>
      <c r="F219" s="210" t="s">
        <v>11</v>
      </c>
      <c r="G219" s="209" t="s">
        <v>12</v>
      </c>
      <c r="H219" s="209"/>
      <c r="I219" s="210"/>
    </row>
    <row r="220" spans="1:9" ht="22.5">
      <c r="A220" s="209">
        <v>654001</v>
      </c>
      <c r="B220" s="209">
        <v>214</v>
      </c>
      <c r="C220" s="210" t="s">
        <v>268</v>
      </c>
      <c r="D220" s="209"/>
      <c r="E220" s="210" t="s">
        <v>268</v>
      </c>
      <c r="F220" s="210" t="s">
        <v>11</v>
      </c>
      <c r="G220" s="209" t="s">
        <v>12</v>
      </c>
      <c r="H220" s="209"/>
      <c r="I220" s="210"/>
    </row>
    <row r="221" spans="1:9" ht="22.5">
      <c r="A221" s="209">
        <v>655001</v>
      </c>
      <c r="B221" s="209">
        <v>215</v>
      </c>
      <c r="C221" s="210" t="s">
        <v>269</v>
      </c>
      <c r="D221" s="209"/>
      <c r="E221" s="210" t="s">
        <v>269</v>
      </c>
      <c r="F221" s="210" t="s">
        <v>11</v>
      </c>
      <c r="G221" s="209" t="s">
        <v>12</v>
      </c>
      <c r="H221" s="209"/>
      <c r="I221" s="210"/>
    </row>
    <row r="222" spans="1:9" ht="22.5">
      <c r="A222" s="209">
        <v>656001</v>
      </c>
      <c r="B222" s="209">
        <v>216</v>
      </c>
      <c r="C222" s="210" t="s">
        <v>270</v>
      </c>
      <c r="D222" s="209"/>
      <c r="E222" s="210" t="s">
        <v>270</v>
      </c>
      <c r="F222" s="210" t="s">
        <v>11</v>
      </c>
      <c r="G222" s="209" t="s">
        <v>12</v>
      </c>
      <c r="H222" s="209"/>
      <c r="I222" s="210"/>
    </row>
    <row r="223" spans="1:9" ht="22.5">
      <c r="A223" s="209">
        <v>657001</v>
      </c>
      <c r="B223" s="209">
        <v>217</v>
      </c>
      <c r="C223" s="210" t="s">
        <v>271</v>
      </c>
      <c r="D223" s="209"/>
      <c r="E223" s="210" t="s">
        <v>271</v>
      </c>
      <c r="F223" s="210" t="s">
        <v>11</v>
      </c>
      <c r="G223" s="209" t="s">
        <v>12</v>
      </c>
      <c r="H223" s="209"/>
      <c r="I223" s="210"/>
    </row>
    <row r="224" spans="1:9" ht="22.5">
      <c r="A224" s="209">
        <v>658001</v>
      </c>
      <c r="B224" s="209">
        <v>218</v>
      </c>
      <c r="C224" s="210" t="s">
        <v>272</v>
      </c>
      <c r="D224" s="209"/>
      <c r="E224" s="210" t="s">
        <v>272</v>
      </c>
      <c r="F224" s="210" t="s">
        <v>11</v>
      </c>
      <c r="G224" s="209" t="s">
        <v>12</v>
      </c>
      <c r="H224" s="209"/>
      <c r="I224" s="210"/>
    </row>
    <row r="225" spans="1:9" ht="22.5">
      <c r="A225" s="209">
        <v>659001</v>
      </c>
      <c r="B225" s="209">
        <v>219</v>
      </c>
      <c r="C225" s="210" t="s">
        <v>273</v>
      </c>
      <c r="D225" s="209"/>
      <c r="E225" s="210" t="s">
        <v>273</v>
      </c>
      <c r="F225" s="210" t="s">
        <v>11</v>
      </c>
      <c r="G225" s="209" t="s">
        <v>12</v>
      </c>
      <c r="H225" s="209"/>
      <c r="I225" s="210"/>
    </row>
    <row r="226" spans="1:9" ht="22.5">
      <c r="A226" s="209">
        <v>660001</v>
      </c>
      <c r="B226" s="209">
        <v>220</v>
      </c>
      <c r="C226" s="210" t="s">
        <v>274</v>
      </c>
      <c r="D226" s="209"/>
      <c r="E226" s="210" t="s">
        <v>274</v>
      </c>
      <c r="F226" s="210" t="s">
        <v>11</v>
      </c>
      <c r="G226" s="209" t="s">
        <v>12</v>
      </c>
      <c r="H226" s="209"/>
      <c r="I226" s="210"/>
    </row>
    <row r="227" spans="1:9" ht="22.5">
      <c r="A227" s="209">
        <v>661001</v>
      </c>
      <c r="B227" s="209">
        <v>221</v>
      </c>
      <c r="C227" s="210" t="s">
        <v>275</v>
      </c>
      <c r="D227" s="209"/>
      <c r="E227" s="210" t="s">
        <v>275</v>
      </c>
      <c r="F227" s="210" t="s">
        <v>11</v>
      </c>
      <c r="G227" s="209" t="s">
        <v>12</v>
      </c>
      <c r="H227" s="209"/>
      <c r="I227" s="210"/>
    </row>
    <row r="228" spans="1:9" ht="22.5">
      <c r="A228" s="209">
        <v>662001</v>
      </c>
      <c r="B228" s="209">
        <v>222</v>
      </c>
      <c r="C228" s="210" t="s">
        <v>276</v>
      </c>
      <c r="D228" s="209"/>
      <c r="E228" s="210" t="s">
        <v>276</v>
      </c>
      <c r="F228" s="210" t="s">
        <v>11</v>
      </c>
      <c r="G228" s="209" t="s">
        <v>12</v>
      </c>
      <c r="H228" s="209"/>
      <c r="I228" s="210"/>
    </row>
    <row r="229" spans="1:9" ht="22.5">
      <c r="A229" s="209">
        <v>663001</v>
      </c>
      <c r="B229" s="209">
        <v>223</v>
      </c>
      <c r="C229" s="210" t="s">
        <v>277</v>
      </c>
      <c r="D229" s="209"/>
      <c r="E229" s="210" t="s">
        <v>277</v>
      </c>
      <c r="F229" s="210" t="s">
        <v>11</v>
      </c>
      <c r="G229" s="209" t="s">
        <v>12</v>
      </c>
      <c r="H229" s="209"/>
      <c r="I229" s="210"/>
    </row>
    <row r="230" spans="1:9" ht="22.5">
      <c r="A230" s="209">
        <v>664001</v>
      </c>
      <c r="B230" s="209">
        <v>224</v>
      </c>
      <c r="C230" s="210" t="s">
        <v>278</v>
      </c>
      <c r="D230" s="209"/>
      <c r="E230" s="210" t="s">
        <v>278</v>
      </c>
      <c r="F230" s="210" t="s">
        <v>11</v>
      </c>
      <c r="G230" s="209" t="s">
        <v>12</v>
      </c>
      <c r="H230" s="209"/>
      <c r="I230" s="210"/>
    </row>
    <row r="231" spans="1:9" ht="22.5">
      <c r="A231" s="209">
        <v>665001</v>
      </c>
      <c r="B231" s="209">
        <v>225</v>
      </c>
      <c r="C231" s="210" t="s">
        <v>279</v>
      </c>
      <c r="D231" s="209"/>
      <c r="E231" s="210" t="s">
        <v>279</v>
      </c>
      <c r="F231" s="210" t="s">
        <v>11</v>
      </c>
      <c r="G231" s="209" t="s">
        <v>12</v>
      </c>
      <c r="H231" s="209"/>
      <c r="I231" s="210"/>
    </row>
    <row r="232" spans="1:9" ht="22.5">
      <c r="A232" s="209">
        <v>666001</v>
      </c>
      <c r="B232" s="209">
        <v>226</v>
      </c>
      <c r="C232" s="210" t="s">
        <v>280</v>
      </c>
      <c r="D232" s="209"/>
      <c r="E232" s="210" t="s">
        <v>280</v>
      </c>
      <c r="F232" s="210" t="s">
        <v>11</v>
      </c>
      <c r="G232" s="209" t="s">
        <v>12</v>
      </c>
      <c r="H232" s="209"/>
      <c r="I232" s="210"/>
    </row>
    <row r="233" spans="1:9" ht="22.5">
      <c r="A233" s="209">
        <v>667001</v>
      </c>
      <c r="B233" s="209">
        <v>227</v>
      </c>
      <c r="C233" s="210" t="s">
        <v>281</v>
      </c>
      <c r="D233" s="209"/>
      <c r="E233" s="210" t="s">
        <v>281</v>
      </c>
      <c r="F233" s="210" t="s">
        <v>11</v>
      </c>
      <c r="G233" s="209" t="s">
        <v>12</v>
      </c>
      <c r="H233" s="209"/>
      <c r="I233" s="210"/>
    </row>
    <row r="234" spans="1:9" ht="22.5">
      <c r="A234" s="209">
        <v>668001</v>
      </c>
      <c r="B234" s="209">
        <v>228</v>
      </c>
      <c r="C234" s="210" t="s">
        <v>282</v>
      </c>
      <c r="D234" s="209"/>
      <c r="E234" s="210" t="s">
        <v>282</v>
      </c>
      <c r="F234" s="210" t="s">
        <v>11</v>
      </c>
      <c r="G234" s="209" t="s">
        <v>12</v>
      </c>
      <c r="H234" s="209"/>
      <c r="I234" s="210"/>
    </row>
    <row r="235" spans="1:9" ht="22.5">
      <c r="A235" s="209">
        <v>669001</v>
      </c>
      <c r="B235" s="209">
        <v>229</v>
      </c>
      <c r="C235" s="210" t="s">
        <v>283</v>
      </c>
      <c r="D235" s="209"/>
      <c r="E235" s="210" t="s">
        <v>283</v>
      </c>
      <c r="F235" s="210" t="s">
        <v>11</v>
      </c>
      <c r="G235" s="209" t="s">
        <v>12</v>
      </c>
      <c r="H235" s="209"/>
      <c r="I235" s="210"/>
    </row>
    <row r="236" spans="1:9" ht="22.5">
      <c r="A236" s="209">
        <v>670001</v>
      </c>
      <c r="B236" s="209">
        <v>230</v>
      </c>
      <c r="C236" s="210" t="s">
        <v>284</v>
      </c>
      <c r="D236" s="209"/>
      <c r="E236" s="210" t="s">
        <v>284</v>
      </c>
      <c r="F236" s="210" t="s">
        <v>11</v>
      </c>
      <c r="G236" s="209" t="s">
        <v>12</v>
      </c>
      <c r="H236" s="209"/>
      <c r="I236" s="210"/>
    </row>
    <row r="237" spans="1:9" ht="22.5">
      <c r="A237" s="209">
        <v>671001</v>
      </c>
      <c r="B237" s="209">
        <v>231</v>
      </c>
      <c r="C237" s="210" t="s">
        <v>285</v>
      </c>
      <c r="D237" s="209"/>
      <c r="E237" s="210" t="s">
        <v>285</v>
      </c>
      <c r="F237" s="210" t="s">
        <v>11</v>
      </c>
      <c r="G237" s="209" t="s">
        <v>12</v>
      </c>
      <c r="H237" s="209"/>
      <c r="I237" s="210"/>
    </row>
    <row r="238" spans="1:9" ht="22.5">
      <c r="A238" s="209">
        <v>672001</v>
      </c>
      <c r="B238" s="209">
        <v>232</v>
      </c>
      <c r="C238" s="210" t="s">
        <v>286</v>
      </c>
      <c r="D238" s="209"/>
      <c r="E238" s="210" t="s">
        <v>286</v>
      </c>
      <c r="F238" s="210" t="s">
        <v>11</v>
      </c>
      <c r="G238" s="209" t="s">
        <v>12</v>
      </c>
      <c r="H238" s="209"/>
      <c r="I238" s="210"/>
    </row>
    <row r="239" spans="1:9" ht="22.5">
      <c r="A239" s="209">
        <v>673001</v>
      </c>
      <c r="B239" s="209">
        <v>233</v>
      </c>
      <c r="C239" s="210" t="s">
        <v>287</v>
      </c>
      <c r="D239" s="209"/>
      <c r="E239" s="210" t="s">
        <v>287</v>
      </c>
      <c r="F239" s="210" t="s">
        <v>11</v>
      </c>
      <c r="G239" s="209" t="s">
        <v>12</v>
      </c>
      <c r="H239" s="209"/>
      <c r="I239" s="210"/>
    </row>
    <row r="240" spans="1:9" ht="22.5">
      <c r="A240" s="209">
        <v>674001</v>
      </c>
      <c r="B240" s="209">
        <v>234</v>
      </c>
      <c r="C240" s="210" t="s">
        <v>288</v>
      </c>
      <c r="D240" s="209"/>
      <c r="E240" s="210" t="s">
        <v>288</v>
      </c>
      <c r="F240" s="210" t="s">
        <v>11</v>
      </c>
      <c r="G240" s="209" t="s">
        <v>12</v>
      </c>
      <c r="H240" s="209"/>
      <c r="I240" s="210"/>
    </row>
    <row r="241" spans="1:9" ht="22.5">
      <c r="A241" s="209">
        <v>675001</v>
      </c>
      <c r="B241" s="209">
        <v>235</v>
      </c>
      <c r="C241" s="210" t="s">
        <v>289</v>
      </c>
      <c r="D241" s="209"/>
      <c r="E241" s="210" t="s">
        <v>289</v>
      </c>
      <c r="F241" s="210" t="s">
        <v>11</v>
      </c>
      <c r="G241" s="209" t="s">
        <v>12</v>
      </c>
      <c r="H241" s="209"/>
      <c r="I241" s="210"/>
    </row>
    <row r="242" spans="1:9" ht="22.5">
      <c r="A242" s="209">
        <v>676001</v>
      </c>
      <c r="B242" s="209">
        <v>236</v>
      </c>
      <c r="C242" s="210" t="s">
        <v>290</v>
      </c>
      <c r="D242" s="209"/>
      <c r="E242" s="210" t="s">
        <v>290</v>
      </c>
      <c r="F242" s="210" t="s">
        <v>11</v>
      </c>
      <c r="G242" s="209" t="s">
        <v>12</v>
      </c>
      <c r="H242" s="209"/>
      <c r="I242" s="210"/>
    </row>
    <row r="243" spans="1:9" ht="22.5">
      <c r="A243" s="209">
        <v>677001</v>
      </c>
      <c r="B243" s="209">
        <v>237</v>
      </c>
      <c r="C243" s="210" t="s">
        <v>291</v>
      </c>
      <c r="D243" s="209"/>
      <c r="E243" s="210" t="s">
        <v>291</v>
      </c>
      <c r="F243" s="210" t="s">
        <v>11</v>
      </c>
      <c r="G243" s="209" t="s">
        <v>12</v>
      </c>
      <c r="H243" s="209"/>
      <c r="I243" s="210"/>
    </row>
    <row r="244" spans="1:9" ht="22.5">
      <c r="A244" s="209">
        <v>678001</v>
      </c>
      <c r="B244" s="209">
        <v>238</v>
      </c>
      <c r="C244" s="210" t="s">
        <v>292</v>
      </c>
      <c r="D244" s="209"/>
      <c r="E244" s="210" t="s">
        <v>292</v>
      </c>
      <c r="F244" s="210" t="s">
        <v>11</v>
      </c>
      <c r="G244" s="209" t="s">
        <v>12</v>
      </c>
      <c r="H244" s="209"/>
      <c r="I244" s="210"/>
    </row>
    <row r="245" spans="1:9" ht="22.5">
      <c r="A245" s="209">
        <v>194001</v>
      </c>
      <c r="B245" s="209">
        <v>239</v>
      </c>
      <c r="C245" s="210" t="s">
        <v>293</v>
      </c>
      <c r="D245" s="209" t="s">
        <v>16</v>
      </c>
      <c r="E245" s="210" t="s">
        <v>294</v>
      </c>
      <c r="F245" s="210" t="s">
        <v>34</v>
      </c>
      <c r="G245" s="209" t="s">
        <v>12</v>
      </c>
      <c r="H245" s="209"/>
      <c r="I245" s="210"/>
    </row>
    <row r="246" spans="1:9" ht="22.5">
      <c r="A246" s="209">
        <v>701001</v>
      </c>
      <c r="B246" s="209">
        <v>240</v>
      </c>
      <c r="C246" s="210" t="s">
        <v>295</v>
      </c>
      <c r="D246" s="209"/>
      <c r="E246" s="210" t="s">
        <v>295</v>
      </c>
      <c r="F246" s="210" t="s">
        <v>296</v>
      </c>
      <c r="G246" s="209" t="s">
        <v>12</v>
      </c>
      <c r="H246" s="209"/>
      <c r="I246" s="210"/>
    </row>
    <row r="247" spans="1:9" ht="22.5">
      <c r="A247" s="209">
        <v>702001</v>
      </c>
      <c r="B247" s="209">
        <v>241</v>
      </c>
      <c r="C247" s="210" t="s">
        <v>297</v>
      </c>
      <c r="D247" s="209"/>
      <c r="E247" s="210" t="s">
        <v>297</v>
      </c>
      <c r="F247" s="210" t="s">
        <v>296</v>
      </c>
      <c r="G247" s="209" t="s">
        <v>12</v>
      </c>
      <c r="H247" s="209"/>
      <c r="I247" s="210"/>
    </row>
    <row r="248" spans="1:9" ht="22.5">
      <c r="A248" s="209">
        <v>703001</v>
      </c>
      <c r="B248" s="209">
        <v>242</v>
      </c>
      <c r="C248" s="210" t="s">
        <v>298</v>
      </c>
      <c r="D248" s="209"/>
      <c r="E248" s="210" t="s">
        <v>298</v>
      </c>
      <c r="F248" s="210" t="s">
        <v>296</v>
      </c>
      <c r="G248" s="209" t="s">
        <v>12</v>
      </c>
      <c r="H248" s="209"/>
      <c r="I248" s="210"/>
    </row>
    <row r="249" spans="1:9" ht="22.5">
      <c r="A249" s="209">
        <v>250062</v>
      </c>
      <c r="B249" s="209">
        <v>243</v>
      </c>
      <c r="C249" s="210" t="s">
        <v>299</v>
      </c>
      <c r="D249" s="209"/>
      <c r="E249" s="210" t="s">
        <v>299</v>
      </c>
      <c r="F249" s="210" t="s">
        <v>20</v>
      </c>
      <c r="G249" s="209" t="s">
        <v>175</v>
      </c>
      <c r="H249" s="209"/>
      <c r="I249" s="210"/>
    </row>
    <row r="250" spans="1:9" ht="22.5">
      <c r="A250" s="209">
        <v>250063</v>
      </c>
      <c r="B250" s="209">
        <v>244</v>
      </c>
      <c r="C250" s="210" t="s">
        <v>300</v>
      </c>
      <c r="D250" s="209"/>
      <c r="E250" s="210" t="s">
        <v>300</v>
      </c>
      <c r="F250" s="210" t="s">
        <v>20</v>
      </c>
      <c r="G250" s="209" t="s">
        <v>175</v>
      </c>
      <c r="H250" s="209"/>
      <c r="I250" s="210"/>
    </row>
    <row r="251" spans="1:9" ht="22.5">
      <c r="A251" s="209">
        <v>429001</v>
      </c>
      <c r="B251" s="209">
        <v>245</v>
      </c>
      <c r="C251" s="210" t="s">
        <v>301</v>
      </c>
      <c r="D251" s="209"/>
      <c r="E251" s="210" t="s">
        <v>301</v>
      </c>
      <c r="F251" s="210" t="s">
        <v>31</v>
      </c>
      <c r="G251" s="209" t="s">
        <v>12</v>
      </c>
      <c r="H251" s="209"/>
      <c r="I251" s="210"/>
    </row>
    <row r="252" spans="1:9" ht="22.5">
      <c r="A252" s="209">
        <v>145001</v>
      </c>
      <c r="B252" s="209">
        <v>246</v>
      </c>
      <c r="C252" s="210" t="s">
        <v>302</v>
      </c>
      <c r="D252" s="209"/>
      <c r="E252" s="210" t="s">
        <v>302</v>
      </c>
      <c r="F252" s="210" t="s">
        <v>11</v>
      </c>
      <c r="G252" s="209" t="s">
        <v>12</v>
      </c>
      <c r="H252" s="209"/>
      <c r="I252" s="210"/>
    </row>
    <row r="253" spans="1:9" ht="22.5">
      <c r="A253" s="209">
        <v>170001</v>
      </c>
      <c r="B253" s="209">
        <v>247</v>
      </c>
      <c r="C253" s="210" t="s">
        <v>303</v>
      </c>
      <c r="D253" s="209"/>
      <c r="E253" s="210" t="s">
        <v>303</v>
      </c>
      <c r="F253" s="210" t="s">
        <v>11</v>
      </c>
      <c r="G253" s="209" t="s">
        <v>12</v>
      </c>
      <c r="H253" s="209"/>
      <c r="I253" s="210"/>
    </row>
    <row r="254" spans="1:9" ht="22.5">
      <c r="A254" s="209">
        <v>171001</v>
      </c>
      <c r="B254" s="209">
        <v>248</v>
      </c>
      <c r="C254" s="210" t="s">
        <v>304</v>
      </c>
      <c r="D254" s="209"/>
      <c r="E254" s="210" t="s">
        <v>304</v>
      </c>
      <c r="F254" s="210" t="s">
        <v>11</v>
      </c>
      <c r="G254" s="209" t="s">
        <v>12</v>
      </c>
      <c r="H254" s="209"/>
      <c r="I254" s="210"/>
    </row>
    <row r="255" spans="1:9" ht="22.5">
      <c r="A255" s="209">
        <v>156001</v>
      </c>
      <c r="B255" s="209">
        <v>249</v>
      </c>
      <c r="C255" s="210" t="s">
        <v>305</v>
      </c>
      <c r="D255" s="209" t="s">
        <v>16</v>
      </c>
      <c r="E255" s="210" t="s">
        <v>306</v>
      </c>
      <c r="F255" s="210" t="s">
        <v>11</v>
      </c>
      <c r="G255" s="209" t="s">
        <v>12</v>
      </c>
      <c r="H255" s="209"/>
      <c r="I255" s="210"/>
    </row>
    <row r="256" spans="1:9" ht="22.5">
      <c r="A256" s="211">
        <v>177001</v>
      </c>
      <c r="B256" s="211">
        <v>250</v>
      </c>
      <c r="C256" s="212"/>
      <c r="D256" s="211"/>
      <c r="E256" s="212" t="s">
        <v>307</v>
      </c>
      <c r="F256" s="212" t="s">
        <v>11</v>
      </c>
      <c r="G256" s="211" t="s">
        <v>12</v>
      </c>
      <c r="H256" s="211"/>
      <c r="I256" s="212" t="s">
        <v>308</v>
      </c>
    </row>
    <row r="257" spans="1:9" ht="22.5">
      <c r="A257" s="211">
        <v>302001</v>
      </c>
      <c r="B257" s="211">
        <v>251</v>
      </c>
      <c r="C257" s="212"/>
      <c r="D257" s="211"/>
      <c r="E257" s="212" t="s">
        <v>309</v>
      </c>
      <c r="F257" s="212" t="s">
        <v>44</v>
      </c>
      <c r="G257" s="211" t="s">
        <v>12</v>
      </c>
      <c r="H257" s="211"/>
      <c r="I257" s="212" t="s">
        <v>308</v>
      </c>
    </row>
    <row r="258" spans="1:9" ht="22.5">
      <c r="A258" s="211">
        <v>313001</v>
      </c>
      <c r="B258" s="211">
        <v>252</v>
      </c>
      <c r="C258" s="212"/>
      <c r="D258" s="211"/>
      <c r="E258" s="212" t="s">
        <v>310</v>
      </c>
      <c r="F258" s="212" t="s">
        <v>44</v>
      </c>
      <c r="G258" s="211" t="s">
        <v>12</v>
      </c>
      <c r="H258" s="211"/>
      <c r="I258" s="212"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H17" sqref="H17"/>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576</v>
      </c>
      <c r="B1" s="49"/>
      <c r="C1" s="49"/>
      <c r="D1" s="49"/>
      <c r="E1" s="49"/>
      <c r="F1" s="49"/>
    </row>
    <row r="2" spans="1:11" ht="40.5" customHeight="1">
      <c r="A2" s="50" t="s">
        <v>577</v>
      </c>
      <c r="B2" s="51"/>
      <c r="C2" s="51"/>
      <c r="D2" s="51"/>
      <c r="E2" s="51"/>
      <c r="F2" s="51"/>
      <c r="G2" s="51"/>
      <c r="H2" s="51"/>
      <c r="I2" s="51"/>
      <c r="J2" s="51"/>
      <c r="K2" s="51"/>
    </row>
    <row r="3" spans="1:11" ht="21.75" customHeight="1">
      <c r="A3" s="49"/>
      <c r="B3" s="49"/>
      <c r="C3" s="49"/>
      <c r="D3" s="49"/>
      <c r="E3" s="49"/>
      <c r="F3" s="49"/>
      <c r="K3" t="s">
        <v>313</v>
      </c>
    </row>
    <row r="4" spans="1:11" ht="22.5" customHeight="1">
      <c r="A4" s="52" t="s">
        <v>316</v>
      </c>
      <c r="B4" s="53" t="s">
        <v>318</v>
      </c>
      <c r="C4" s="53" t="s">
        <v>503</v>
      </c>
      <c r="D4" s="53" t="s">
        <v>493</v>
      </c>
      <c r="E4" s="53" t="s">
        <v>494</v>
      </c>
      <c r="F4" s="53" t="s">
        <v>495</v>
      </c>
      <c r="G4" s="53" t="s">
        <v>496</v>
      </c>
      <c r="H4" s="53"/>
      <c r="I4" s="53" t="s">
        <v>497</v>
      </c>
      <c r="J4" s="53" t="s">
        <v>498</v>
      </c>
      <c r="K4" s="53" t="s">
        <v>501</v>
      </c>
    </row>
    <row r="5" spans="1:11" s="48" customFormat="1" ht="57" customHeight="1">
      <c r="A5" s="52"/>
      <c r="B5" s="53"/>
      <c r="C5" s="53"/>
      <c r="D5" s="53"/>
      <c r="E5" s="53"/>
      <c r="F5" s="53"/>
      <c r="G5" s="53" t="s">
        <v>509</v>
      </c>
      <c r="H5" s="53" t="s">
        <v>510</v>
      </c>
      <c r="I5" s="53"/>
      <c r="J5" s="53"/>
      <c r="K5" s="53"/>
    </row>
    <row r="6" spans="1:11" ht="30" customHeight="1">
      <c r="A6" s="54" t="s">
        <v>318</v>
      </c>
      <c r="B6" s="55"/>
      <c r="C6" s="55"/>
      <c r="D6" s="55"/>
      <c r="E6" s="55"/>
      <c r="F6" s="55"/>
      <c r="G6" s="55"/>
      <c r="H6" s="55"/>
      <c r="I6" s="55"/>
      <c r="J6" s="55"/>
      <c r="K6" s="55"/>
    </row>
    <row r="7" spans="1:11" ht="48" customHeight="1">
      <c r="A7" s="56" t="s">
        <v>578</v>
      </c>
      <c r="B7" s="55"/>
      <c r="C7" s="55"/>
      <c r="D7" s="55"/>
      <c r="E7" s="55"/>
      <c r="F7" s="55"/>
      <c r="G7" s="55"/>
      <c r="H7" s="55"/>
      <c r="I7" s="55"/>
      <c r="J7" s="55"/>
      <c r="K7" s="55"/>
    </row>
    <row r="8" spans="1:11" ht="48" customHeight="1">
      <c r="A8" s="56" t="s">
        <v>579</v>
      </c>
      <c r="B8" s="55"/>
      <c r="C8" s="55"/>
      <c r="D8" s="55"/>
      <c r="E8" s="55"/>
      <c r="F8" s="55"/>
      <c r="G8" s="55"/>
      <c r="H8" s="55"/>
      <c r="I8" s="55"/>
      <c r="J8" s="55"/>
      <c r="K8" s="55"/>
    </row>
    <row r="9" spans="1:11" ht="49.5" customHeight="1">
      <c r="A9" s="56" t="s">
        <v>580</v>
      </c>
      <c r="B9" s="55"/>
      <c r="C9" s="55"/>
      <c r="D9" s="55"/>
      <c r="E9" s="55"/>
      <c r="F9" s="55"/>
      <c r="G9" s="55"/>
      <c r="H9" s="55"/>
      <c r="I9" s="55"/>
      <c r="J9" s="55"/>
      <c r="K9" s="55"/>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K23"/>
  <sheetViews>
    <sheetView tabSelected="1" workbookViewId="0" topLeftCell="A1">
      <selection activeCell="M8" sqref="M8"/>
    </sheetView>
  </sheetViews>
  <sheetFormatPr defaultColWidth="1.12109375" defaultRowHeight="14.25"/>
  <cols>
    <col min="1" max="1" width="13.625" style="11" customWidth="1"/>
    <col min="2" max="2" width="21.125" style="11" customWidth="1"/>
    <col min="3" max="3" width="17.875" style="11" customWidth="1"/>
    <col min="4" max="4" width="25.25390625" style="11" customWidth="1"/>
    <col min="5" max="5" width="16.625" style="11" customWidth="1"/>
    <col min="6" max="6" width="15.875" style="11" customWidth="1"/>
    <col min="7" max="7" width="9.625" style="11" customWidth="1"/>
    <col min="8" max="9" width="14.75390625" style="11" customWidth="1"/>
    <col min="10" max="10" width="9.75390625" style="11" customWidth="1"/>
    <col min="11" max="11" width="10.375" style="11" customWidth="1"/>
    <col min="12" max="32" width="9.00390625" style="11" customWidth="1"/>
    <col min="33" max="224" width="1.12109375" style="11" customWidth="1"/>
    <col min="225" max="255" width="9.00390625" style="11" customWidth="1"/>
    <col min="256" max="256" width="1.12109375" style="11" customWidth="1"/>
  </cols>
  <sheetData>
    <row r="1" s="11" customFormat="1" ht="21" customHeight="1">
      <c r="A1" s="2" t="s">
        <v>581</v>
      </c>
    </row>
    <row r="2" spans="1:11" ht="33.75" customHeight="1">
      <c r="A2" s="12" t="s">
        <v>582</v>
      </c>
      <c r="B2" s="13"/>
      <c r="C2" s="13"/>
      <c r="D2" s="13"/>
      <c r="E2" s="13"/>
      <c r="F2" s="13"/>
      <c r="G2" s="13"/>
      <c r="H2" s="13"/>
      <c r="I2" s="13"/>
      <c r="J2" s="13"/>
      <c r="K2" s="41"/>
    </row>
    <row r="3" spans="1:11" ht="33.75" customHeight="1">
      <c r="A3" s="14" t="s">
        <v>583</v>
      </c>
      <c r="B3" s="15"/>
      <c r="C3" s="15"/>
      <c r="D3" s="15"/>
      <c r="E3" s="15"/>
      <c r="F3" s="15"/>
      <c r="G3" s="15"/>
      <c r="H3" s="15"/>
      <c r="I3" s="15"/>
      <c r="J3" s="15"/>
      <c r="K3" s="42"/>
    </row>
    <row r="4" spans="1:11" ht="33.75" customHeight="1">
      <c r="A4" s="16" t="s">
        <v>584</v>
      </c>
      <c r="B4" s="17"/>
      <c r="C4" s="18" t="s">
        <v>585</v>
      </c>
      <c r="D4" s="18"/>
      <c r="E4" s="18"/>
      <c r="F4" s="18"/>
      <c r="G4" s="18"/>
      <c r="H4" s="18"/>
      <c r="I4" s="18"/>
      <c r="J4" s="43" t="s">
        <v>586</v>
      </c>
      <c r="K4" s="44"/>
    </row>
    <row r="5" spans="1:11" ht="33.75" customHeight="1">
      <c r="A5" s="19" t="s">
        <v>587</v>
      </c>
      <c r="B5" s="19"/>
      <c r="C5" s="20" t="s">
        <v>588</v>
      </c>
      <c r="D5" s="21" t="s">
        <v>513</v>
      </c>
      <c r="E5" s="21"/>
      <c r="F5" s="21"/>
      <c r="G5" s="21"/>
      <c r="H5" s="22" t="s">
        <v>514</v>
      </c>
      <c r="I5" s="22"/>
      <c r="J5" s="22"/>
      <c r="K5" s="22"/>
    </row>
    <row r="6" spans="1:11" ht="33.75" customHeight="1">
      <c r="A6" s="23"/>
      <c r="B6" s="23"/>
      <c r="C6" s="24"/>
      <c r="D6" s="23" t="s">
        <v>318</v>
      </c>
      <c r="E6" s="23" t="s">
        <v>589</v>
      </c>
      <c r="F6" s="23" t="s">
        <v>590</v>
      </c>
      <c r="G6" s="23" t="s">
        <v>591</v>
      </c>
      <c r="H6" s="23" t="s">
        <v>318</v>
      </c>
      <c r="I6" s="23" t="s">
        <v>589</v>
      </c>
      <c r="J6" s="23" t="s">
        <v>590</v>
      </c>
      <c r="K6" s="23" t="s">
        <v>591</v>
      </c>
    </row>
    <row r="7" spans="1:11" ht="33.75" customHeight="1">
      <c r="A7" s="23"/>
      <c r="B7" s="23"/>
      <c r="C7" s="25">
        <v>178887237.45</v>
      </c>
      <c r="D7" s="26">
        <v>6285273.45</v>
      </c>
      <c r="E7" s="26">
        <v>6285273.45</v>
      </c>
      <c r="F7" s="26" t="s">
        <v>592</v>
      </c>
      <c r="G7" s="26" t="s">
        <v>592</v>
      </c>
      <c r="H7" s="27">
        <v>172601964</v>
      </c>
      <c r="I7" s="27">
        <v>172601964</v>
      </c>
      <c r="J7" s="26" t="s">
        <v>592</v>
      </c>
      <c r="K7" s="26" t="s">
        <v>592</v>
      </c>
    </row>
    <row r="8" spans="1:11" ht="75.75" customHeight="1">
      <c r="A8" s="28" t="s">
        <v>593</v>
      </c>
      <c r="B8" s="29" t="s">
        <v>594</v>
      </c>
      <c r="C8" s="30" t="s">
        <v>595</v>
      </c>
      <c r="D8" s="30"/>
      <c r="E8" s="30"/>
      <c r="F8" s="30"/>
      <c r="G8" s="30"/>
      <c r="H8" s="30"/>
      <c r="I8" s="30"/>
      <c r="J8" s="30"/>
      <c r="K8" s="30"/>
    </row>
    <row r="9" spans="1:11" ht="33.75" customHeight="1">
      <c r="A9" s="28"/>
      <c r="B9" s="31" t="s">
        <v>596</v>
      </c>
      <c r="C9" s="31"/>
      <c r="D9" s="31"/>
      <c r="E9" s="31"/>
      <c r="F9" s="31"/>
      <c r="G9" s="31"/>
      <c r="H9" s="31"/>
      <c r="I9" s="31"/>
      <c r="J9" s="31"/>
      <c r="K9" s="31"/>
    </row>
    <row r="10" spans="1:11" ht="33.75" customHeight="1">
      <c r="A10" s="28"/>
      <c r="B10" s="32" t="s">
        <v>597</v>
      </c>
      <c r="C10" s="33" t="s">
        <v>598</v>
      </c>
      <c r="D10" s="34"/>
      <c r="E10" s="33" t="s">
        <v>599</v>
      </c>
      <c r="F10" s="35"/>
      <c r="G10" s="34"/>
      <c r="H10" s="32" t="s">
        <v>600</v>
      </c>
      <c r="I10" s="32" t="s">
        <v>601</v>
      </c>
      <c r="J10" s="32" t="s">
        <v>602</v>
      </c>
      <c r="K10" s="32" t="s">
        <v>603</v>
      </c>
    </row>
    <row r="11" spans="1:11" ht="33.75" customHeight="1">
      <c r="A11" s="36"/>
      <c r="B11" s="37" t="s">
        <v>604</v>
      </c>
      <c r="C11" s="38" t="s">
        <v>605</v>
      </c>
      <c r="D11" s="39"/>
      <c r="E11" s="40" t="s">
        <v>606</v>
      </c>
      <c r="F11" s="40"/>
      <c r="G11" s="40"/>
      <c r="H11" s="37" t="s">
        <v>607</v>
      </c>
      <c r="I11" s="37" t="s">
        <v>608</v>
      </c>
      <c r="J11" s="45" t="s">
        <v>609</v>
      </c>
      <c r="K11" s="46">
        <v>10</v>
      </c>
    </row>
    <row r="12" spans="1:11" ht="33.75" customHeight="1">
      <c r="A12" s="36"/>
      <c r="B12" s="37" t="s">
        <v>604</v>
      </c>
      <c r="C12" s="38" t="s">
        <v>605</v>
      </c>
      <c r="D12" s="39"/>
      <c r="E12" s="40" t="s">
        <v>610</v>
      </c>
      <c r="F12" s="40"/>
      <c r="G12" s="40"/>
      <c r="H12" s="37" t="s">
        <v>611</v>
      </c>
      <c r="I12" s="37" t="s">
        <v>612</v>
      </c>
      <c r="J12" s="45" t="s">
        <v>613</v>
      </c>
      <c r="K12" s="47">
        <v>10</v>
      </c>
    </row>
    <row r="13" spans="1:11" ht="33.75" customHeight="1">
      <c r="A13" s="36"/>
      <c r="B13" s="37" t="s">
        <v>604</v>
      </c>
      <c r="C13" s="38" t="s">
        <v>614</v>
      </c>
      <c r="D13" s="39"/>
      <c r="E13" s="40" t="s">
        <v>615</v>
      </c>
      <c r="F13" s="40"/>
      <c r="G13" s="40"/>
      <c r="H13" s="37" t="s">
        <v>607</v>
      </c>
      <c r="I13" s="37" t="s">
        <v>616</v>
      </c>
      <c r="J13" s="45" t="s">
        <v>617</v>
      </c>
      <c r="K13" s="47">
        <v>10</v>
      </c>
    </row>
    <row r="14" spans="1:11" ht="33.75" customHeight="1">
      <c r="A14" s="36"/>
      <c r="B14" s="37"/>
      <c r="C14" s="38" t="s">
        <v>618</v>
      </c>
      <c r="D14" s="39"/>
      <c r="E14" s="40" t="s">
        <v>619</v>
      </c>
      <c r="F14" s="40"/>
      <c r="G14" s="40"/>
      <c r="H14" s="37" t="s">
        <v>607</v>
      </c>
      <c r="I14" s="37" t="s">
        <v>616</v>
      </c>
      <c r="J14" s="45" t="s">
        <v>617</v>
      </c>
      <c r="K14" s="47">
        <v>5</v>
      </c>
    </row>
    <row r="15" spans="1:11" ht="33.75" customHeight="1">
      <c r="A15" s="36"/>
      <c r="B15" s="37" t="s">
        <v>604</v>
      </c>
      <c r="C15" s="38" t="s">
        <v>618</v>
      </c>
      <c r="D15" s="39"/>
      <c r="E15" s="40" t="s">
        <v>620</v>
      </c>
      <c r="F15" s="40"/>
      <c r="G15" s="40"/>
      <c r="H15" s="37" t="s">
        <v>607</v>
      </c>
      <c r="I15" s="37" t="s">
        <v>616</v>
      </c>
      <c r="J15" s="45" t="s">
        <v>617</v>
      </c>
      <c r="K15" s="47">
        <v>5</v>
      </c>
    </row>
    <row r="16" spans="1:11" ht="33.75" customHeight="1">
      <c r="A16" s="36"/>
      <c r="B16" s="37" t="s">
        <v>604</v>
      </c>
      <c r="C16" s="38" t="s">
        <v>618</v>
      </c>
      <c r="D16" s="39"/>
      <c r="E16" s="40" t="s">
        <v>621</v>
      </c>
      <c r="F16" s="40"/>
      <c r="G16" s="40"/>
      <c r="H16" s="37" t="s">
        <v>607</v>
      </c>
      <c r="I16" s="37" t="s">
        <v>616</v>
      </c>
      <c r="J16" s="45" t="s">
        <v>617</v>
      </c>
      <c r="K16" s="47">
        <v>5</v>
      </c>
    </row>
    <row r="17" spans="1:11" ht="33.75" customHeight="1">
      <c r="A17" s="36"/>
      <c r="B17" s="37" t="s">
        <v>604</v>
      </c>
      <c r="C17" s="38" t="s">
        <v>618</v>
      </c>
      <c r="D17" s="39"/>
      <c r="E17" s="40" t="s">
        <v>622</v>
      </c>
      <c r="F17" s="40"/>
      <c r="G17" s="40"/>
      <c r="H17" s="37" t="s">
        <v>607</v>
      </c>
      <c r="I17" s="37" t="s">
        <v>616</v>
      </c>
      <c r="J17" s="45" t="s">
        <v>617</v>
      </c>
      <c r="K17" s="47">
        <v>5</v>
      </c>
    </row>
    <row r="18" spans="1:11" ht="33.75" customHeight="1">
      <c r="A18" s="36"/>
      <c r="B18" s="37" t="s">
        <v>623</v>
      </c>
      <c r="C18" s="38" t="s">
        <v>624</v>
      </c>
      <c r="D18" s="39"/>
      <c r="E18" s="40" t="s">
        <v>625</v>
      </c>
      <c r="F18" s="40"/>
      <c r="G18" s="40"/>
      <c r="H18" s="37" t="s">
        <v>611</v>
      </c>
      <c r="I18" s="37" t="s">
        <v>626</v>
      </c>
      <c r="J18" s="45" t="s">
        <v>627</v>
      </c>
      <c r="K18" s="47">
        <v>10</v>
      </c>
    </row>
    <row r="19" spans="1:11" ht="33.75" customHeight="1">
      <c r="A19" s="36"/>
      <c r="B19" s="37"/>
      <c r="C19" s="38" t="s">
        <v>628</v>
      </c>
      <c r="D19" s="39"/>
      <c r="E19" s="40" t="s">
        <v>629</v>
      </c>
      <c r="F19" s="40"/>
      <c r="G19" s="40"/>
      <c r="H19" s="37" t="s">
        <v>611</v>
      </c>
      <c r="I19" s="37" t="s">
        <v>630</v>
      </c>
      <c r="J19" s="45" t="s">
        <v>631</v>
      </c>
      <c r="K19" s="47">
        <v>10</v>
      </c>
    </row>
    <row r="20" spans="1:11" ht="33.75" customHeight="1">
      <c r="A20" s="36"/>
      <c r="B20" s="37" t="s">
        <v>623</v>
      </c>
      <c r="C20" s="38" t="s">
        <v>628</v>
      </c>
      <c r="D20" s="39"/>
      <c r="E20" s="40" t="s">
        <v>632</v>
      </c>
      <c r="F20" s="40"/>
      <c r="G20" s="40"/>
      <c r="H20" s="37" t="s">
        <v>611</v>
      </c>
      <c r="I20" s="37" t="s">
        <v>633</v>
      </c>
      <c r="J20" s="45" t="s">
        <v>617</v>
      </c>
      <c r="K20" s="47">
        <v>10</v>
      </c>
    </row>
    <row r="21" spans="1:11" ht="33.75" customHeight="1">
      <c r="A21" s="36"/>
      <c r="B21" s="37" t="s">
        <v>623</v>
      </c>
      <c r="C21" s="38" t="s">
        <v>628</v>
      </c>
      <c r="D21" s="39"/>
      <c r="E21" s="40" t="s">
        <v>634</v>
      </c>
      <c r="F21" s="40"/>
      <c r="G21" s="40"/>
      <c r="H21" s="37" t="s">
        <v>611</v>
      </c>
      <c r="I21" s="37" t="s">
        <v>635</v>
      </c>
      <c r="J21" s="45" t="s">
        <v>617</v>
      </c>
      <c r="K21" s="47">
        <v>10</v>
      </c>
    </row>
    <row r="22" spans="1:11" ht="33.75" customHeight="1">
      <c r="A22" s="36"/>
      <c r="B22" s="37" t="s">
        <v>636</v>
      </c>
      <c r="C22" s="38" t="s">
        <v>637</v>
      </c>
      <c r="D22" s="39"/>
      <c r="E22" s="40" t="s">
        <v>638</v>
      </c>
      <c r="F22" s="40"/>
      <c r="G22" s="40"/>
      <c r="H22" s="37" t="s">
        <v>611</v>
      </c>
      <c r="I22" s="37" t="s">
        <v>639</v>
      </c>
      <c r="J22" s="45" t="s">
        <v>617</v>
      </c>
      <c r="K22" s="47">
        <v>10</v>
      </c>
    </row>
    <row r="23" spans="1:11" ht="33.75" customHeight="1">
      <c r="A23" s="29" t="s">
        <v>640</v>
      </c>
      <c r="B23" s="30" t="s">
        <v>592</v>
      </c>
      <c r="C23" s="30"/>
      <c r="D23" s="30"/>
      <c r="E23" s="30"/>
      <c r="F23" s="30"/>
      <c r="G23" s="30"/>
      <c r="H23" s="30"/>
      <c r="I23" s="30"/>
      <c r="J23" s="30"/>
      <c r="K23" s="30"/>
    </row>
  </sheetData>
  <sheetProtection/>
  <mergeCells count="32">
    <mergeCell ref="A2:K2"/>
    <mergeCell ref="A3:K3"/>
    <mergeCell ref="A4:B4"/>
    <mergeCell ref="C4:I4"/>
    <mergeCell ref="J4:K4"/>
    <mergeCell ref="D5:G5"/>
    <mergeCell ref="H5:K5"/>
    <mergeCell ref="C8:K8"/>
    <mergeCell ref="B9:K9"/>
    <mergeCell ref="C10:D10"/>
    <mergeCell ref="E10:G10"/>
    <mergeCell ref="E11:G11"/>
    <mergeCell ref="E12:G12"/>
    <mergeCell ref="E13:G13"/>
    <mergeCell ref="E14:G14"/>
    <mergeCell ref="E15:G15"/>
    <mergeCell ref="E16:G16"/>
    <mergeCell ref="E17:G17"/>
    <mergeCell ref="E18:G18"/>
    <mergeCell ref="E19:G19"/>
    <mergeCell ref="E20:G20"/>
    <mergeCell ref="E21:G21"/>
    <mergeCell ref="E22:G22"/>
    <mergeCell ref="B23:K23"/>
    <mergeCell ref="A8:A22"/>
    <mergeCell ref="B11:B17"/>
    <mergeCell ref="B18:B21"/>
    <mergeCell ref="C5:C6"/>
    <mergeCell ref="A5:B7"/>
    <mergeCell ref="C11:D12"/>
    <mergeCell ref="C14:D17"/>
    <mergeCell ref="C19:D21"/>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M361"/>
  <sheetViews>
    <sheetView workbookViewId="0" topLeftCell="A1">
      <selection activeCell="G21" sqref="G21:H2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641</v>
      </c>
    </row>
    <row r="2" spans="1:13" ht="33" customHeight="1">
      <c r="A2" s="3" t="s">
        <v>642</v>
      </c>
      <c r="B2" s="3"/>
      <c r="C2" s="3"/>
      <c r="D2" s="3"/>
      <c r="E2" s="3"/>
      <c r="F2" s="3"/>
      <c r="G2" s="3"/>
      <c r="H2" s="3"/>
      <c r="I2" s="3"/>
      <c r="J2" s="3"/>
      <c r="K2" s="3"/>
      <c r="L2" s="3"/>
      <c r="M2" s="3"/>
    </row>
    <row r="3" spans="1:13" ht="13.5">
      <c r="A3" s="4" t="s">
        <v>643</v>
      </c>
      <c r="B3" s="5" t="s">
        <v>585</v>
      </c>
      <c r="C3" s="5"/>
      <c r="D3" s="5"/>
      <c r="E3" s="5"/>
      <c r="F3" s="5"/>
      <c r="G3" s="5"/>
      <c r="H3" s="5"/>
      <c r="I3" s="5"/>
      <c r="J3" s="5"/>
      <c r="K3" s="10" t="s">
        <v>313</v>
      </c>
      <c r="L3" s="10"/>
      <c r="M3" s="10"/>
    </row>
    <row r="4" spans="1:13" ht="13.5">
      <c r="A4" s="6" t="s">
        <v>644</v>
      </c>
      <c r="B4" s="7" t="s">
        <v>645</v>
      </c>
      <c r="C4" s="7"/>
      <c r="D4" s="7"/>
      <c r="E4" s="7"/>
      <c r="F4" s="7"/>
      <c r="G4" s="6" t="s">
        <v>646</v>
      </c>
      <c r="H4" s="6"/>
      <c r="I4" s="6" t="s">
        <v>647</v>
      </c>
      <c r="J4" s="6"/>
      <c r="K4" s="6"/>
      <c r="L4" s="6"/>
      <c r="M4" s="6"/>
    </row>
    <row r="5" spans="1:13" ht="13.5">
      <c r="A5" s="6" t="s">
        <v>648</v>
      </c>
      <c r="B5" s="6">
        <v>10</v>
      </c>
      <c r="C5" s="6"/>
      <c r="D5" s="6"/>
      <c r="E5" s="6"/>
      <c r="F5" s="6"/>
      <c r="G5" s="6" t="s">
        <v>649</v>
      </c>
      <c r="H5" s="6"/>
      <c r="I5" s="6"/>
      <c r="J5" s="6"/>
      <c r="K5" s="6"/>
      <c r="L5" s="6"/>
      <c r="M5" s="6"/>
    </row>
    <row r="6" spans="1:13" ht="13.5">
      <c r="A6" s="6" t="s">
        <v>650</v>
      </c>
      <c r="B6" s="8">
        <v>129.47</v>
      </c>
      <c r="C6" s="8"/>
      <c r="D6" s="8"/>
      <c r="E6" s="8"/>
      <c r="F6" s="8"/>
      <c r="G6" s="6" t="s">
        <v>651</v>
      </c>
      <c r="H6" s="6"/>
      <c r="I6" s="8">
        <v>129.47</v>
      </c>
      <c r="J6" s="8"/>
      <c r="K6" s="8"/>
      <c r="L6" s="8"/>
      <c r="M6" s="8"/>
    </row>
    <row r="7" spans="1:13" ht="13.5">
      <c r="A7" s="6"/>
      <c r="B7" s="8"/>
      <c r="C7" s="8"/>
      <c r="D7" s="8"/>
      <c r="E7" s="8"/>
      <c r="F7" s="8"/>
      <c r="G7" s="6" t="s">
        <v>652</v>
      </c>
      <c r="H7" s="6"/>
      <c r="I7" s="8"/>
      <c r="J7" s="8"/>
      <c r="K7" s="8"/>
      <c r="L7" s="8"/>
      <c r="M7" s="8"/>
    </row>
    <row r="8" spans="1:13" ht="13.5">
      <c r="A8" s="6" t="s">
        <v>653</v>
      </c>
      <c r="B8" s="9" t="s">
        <v>654</v>
      </c>
      <c r="C8" s="9"/>
      <c r="D8" s="9"/>
      <c r="E8" s="9"/>
      <c r="F8" s="9"/>
      <c r="G8" s="9"/>
      <c r="H8" s="9"/>
      <c r="I8" s="9"/>
      <c r="J8" s="9"/>
      <c r="K8" s="9"/>
      <c r="L8" s="9"/>
      <c r="M8" s="9"/>
    </row>
    <row r="9" spans="1:13" ht="13.5">
      <c r="A9" s="6" t="s">
        <v>655</v>
      </c>
      <c r="B9" s="9"/>
      <c r="C9" s="9"/>
      <c r="D9" s="9"/>
      <c r="E9" s="9"/>
      <c r="F9" s="9"/>
      <c r="G9" s="9"/>
      <c r="H9" s="9"/>
      <c r="I9" s="9"/>
      <c r="J9" s="9"/>
      <c r="K9" s="9"/>
      <c r="L9" s="9"/>
      <c r="M9" s="9"/>
    </row>
    <row r="10" spans="1:13" ht="13.5">
      <c r="A10" s="6" t="s">
        <v>656</v>
      </c>
      <c r="B10" s="9" t="s">
        <v>657</v>
      </c>
      <c r="C10" s="9"/>
      <c r="D10" s="9"/>
      <c r="E10" s="9"/>
      <c r="F10" s="9"/>
      <c r="G10" s="9"/>
      <c r="H10" s="9"/>
      <c r="I10" s="9"/>
      <c r="J10" s="9"/>
      <c r="K10" s="9"/>
      <c r="L10" s="9"/>
      <c r="M10" s="9"/>
    </row>
    <row r="11" spans="1:13" ht="22.5">
      <c r="A11" s="6" t="s">
        <v>658</v>
      </c>
      <c r="B11" s="6" t="s">
        <v>597</v>
      </c>
      <c r="C11" s="6" t="s">
        <v>598</v>
      </c>
      <c r="D11" s="6" t="s">
        <v>659</v>
      </c>
      <c r="E11" s="6"/>
      <c r="F11" s="6" t="s">
        <v>660</v>
      </c>
      <c r="G11" s="6"/>
      <c r="H11" s="6" t="s">
        <v>661</v>
      </c>
      <c r="I11" s="6"/>
      <c r="J11" s="6" t="s">
        <v>662</v>
      </c>
      <c r="K11" s="6"/>
      <c r="L11" s="6" t="s">
        <v>663</v>
      </c>
      <c r="M11" s="6" t="s">
        <v>664</v>
      </c>
    </row>
    <row r="12" spans="1:13" ht="22.5">
      <c r="A12" s="6"/>
      <c r="B12" s="9" t="s">
        <v>636</v>
      </c>
      <c r="C12" s="9" t="s">
        <v>637</v>
      </c>
      <c r="D12" s="9" t="s">
        <v>638</v>
      </c>
      <c r="E12" s="9"/>
      <c r="F12" s="6" t="s">
        <v>665</v>
      </c>
      <c r="G12" s="6"/>
      <c r="H12" s="6" t="s">
        <v>617</v>
      </c>
      <c r="I12" s="6"/>
      <c r="J12" s="6" t="s">
        <v>611</v>
      </c>
      <c r="K12" s="6"/>
      <c r="L12" s="6" t="s">
        <v>639</v>
      </c>
      <c r="M12" s="6" t="s">
        <v>666</v>
      </c>
    </row>
    <row r="13" spans="1:13" ht="13.5">
      <c r="A13" s="6"/>
      <c r="B13" s="9" t="s">
        <v>604</v>
      </c>
      <c r="C13" s="9" t="s">
        <v>605</v>
      </c>
      <c r="D13" s="9" t="s">
        <v>667</v>
      </c>
      <c r="E13" s="9"/>
      <c r="F13" s="6" t="s">
        <v>635</v>
      </c>
      <c r="G13" s="6"/>
      <c r="H13" s="6" t="s">
        <v>668</v>
      </c>
      <c r="I13" s="6"/>
      <c r="J13" s="6" t="s">
        <v>611</v>
      </c>
      <c r="K13" s="6"/>
      <c r="L13" s="6" t="s">
        <v>669</v>
      </c>
      <c r="M13" s="6" t="s">
        <v>666</v>
      </c>
    </row>
    <row r="14" spans="1:13" ht="13.5">
      <c r="A14" s="6"/>
      <c r="B14" s="9" t="s">
        <v>623</v>
      </c>
      <c r="C14" s="9" t="s">
        <v>670</v>
      </c>
      <c r="D14" s="9" t="s">
        <v>671</v>
      </c>
      <c r="E14" s="9"/>
      <c r="F14" s="6" t="s">
        <v>635</v>
      </c>
      <c r="G14" s="6"/>
      <c r="H14" s="6" t="s">
        <v>617</v>
      </c>
      <c r="I14" s="6"/>
      <c r="J14" s="6" t="s">
        <v>672</v>
      </c>
      <c r="K14" s="6"/>
      <c r="L14" s="6" t="s">
        <v>673</v>
      </c>
      <c r="M14" s="6" t="s">
        <v>674</v>
      </c>
    </row>
    <row r="15" spans="1:13" ht="13.5">
      <c r="A15" s="6"/>
      <c r="B15" s="9" t="s">
        <v>604</v>
      </c>
      <c r="C15" s="9" t="s">
        <v>614</v>
      </c>
      <c r="D15" s="9" t="s">
        <v>675</v>
      </c>
      <c r="E15" s="9"/>
      <c r="F15" s="6" t="s">
        <v>635</v>
      </c>
      <c r="G15" s="6"/>
      <c r="H15" s="6" t="s">
        <v>617</v>
      </c>
      <c r="I15" s="6"/>
      <c r="J15" s="6" t="s">
        <v>611</v>
      </c>
      <c r="K15" s="6"/>
      <c r="L15" s="6" t="s">
        <v>676</v>
      </c>
      <c r="M15" s="6" t="s">
        <v>674</v>
      </c>
    </row>
    <row r="16" spans="1:13" ht="13.5">
      <c r="A16" s="6"/>
      <c r="B16" s="9" t="s">
        <v>604</v>
      </c>
      <c r="C16" s="9" t="s">
        <v>605</v>
      </c>
      <c r="D16" s="9" t="s">
        <v>677</v>
      </c>
      <c r="E16" s="9"/>
      <c r="F16" s="6" t="s">
        <v>635</v>
      </c>
      <c r="G16" s="6"/>
      <c r="H16" s="6" t="s">
        <v>668</v>
      </c>
      <c r="I16" s="6"/>
      <c r="J16" s="6" t="s">
        <v>611</v>
      </c>
      <c r="K16" s="6"/>
      <c r="L16" s="6" t="s">
        <v>678</v>
      </c>
      <c r="M16" s="6" t="s">
        <v>674</v>
      </c>
    </row>
    <row r="17" spans="1:13" ht="19.5">
      <c r="A17" s="3" t="s">
        <v>642</v>
      </c>
      <c r="B17" s="3"/>
      <c r="C17" s="3"/>
      <c r="D17" s="3"/>
      <c r="E17" s="3"/>
      <c r="F17" s="3"/>
      <c r="G17" s="3"/>
      <c r="H17" s="3"/>
      <c r="I17" s="3"/>
      <c r="J17" s="3"/>
      <c r="K17" s="3"/>
      <c r="L17" s="3"/>
      <c r="M17" s="3"/>
    </row>
    <row r="18" spans="1:13" ht="13.5">
      <c r="A18" s="4" t="s">
        <v>643</v>
      </c>
      <c r="B18" s="5" t="s">
        <v>585</v>
      </c>
      <c r="C18" s="5"/>
      <c r="D18" s="5"/>
      <c r="E18" s="5"/>
      <c r="F18" s="5"/>
      <c r="G18" s="5"/>
      <c r="H18" s="5"/>
      <c r="I18" s="5"/>
      <c r="J18" s="5"/>
      <c r="K18" s="10" t="s">
        <v>313</v>
      </c>
      <c r="L18" s="10"/>
      <c r="M18" s="10"/>
    </row>
    <row r="19" spans="1:13" ht="13.5">
      <c r="A19" s="6" t="s">
        <v>644</v>
      </c>
      <c r="B19" s="7" t="s">
        <v>679</v>
      </c>
      <c r="C19" s="7"/>
      <c r="D19" s="7"/>
      <c r="E19" s="7"/>
      <c r="F19" s="7"/>
      <c r="G19" s="6" t="s">
        <v>646</v>
      </c>
      <c r="H19" s="6"/>
      <c r="I19" s="6" t="s">
        <v>647</v>
      </c>
      <c r="J19" s="6"/>
      <c r="K19" s="6"/>
      <c r="L19" s="6"/>
      <c r="M19" s="6"/>
    </row>
    <row r="20" spans="1:13" ht="13.5">
      <c r="A20" s="6" t="s">
        <v>648</v>
      </c>
      <c r="B20" s="6">
        <v>10</v>
      </c>
      <c r="C20" s="6"/>
      <c r="D20" s="6"/>
      <c r="E20" s="6"/>
      <c r="F20" s="6"/>
      <c r="G20" s="6" t="s">
        <v>649</v>
      </c>
      <c r="H20" s="6"/>
      <c r="I20" s="6" t="s">
        <v>680</v>
      </c>
      <c r="J20" s="6"/>
      <c r="K20" s="6"/>
      <c r="L20" s="6"/>
      <c r="M20" s="6"/>
    </row>
    <row r="21" spans="1:13" ht="13.5">
      <c r="A21" s="6" t="s">
        <v>650</v>
      </c>
      <c r="B21" s="8">
        <v>50</v>
      </c>
      <c r="C21" s="8"/>
      <c r="D21" s="8"/>
      <c r="E21" s="8"/>
      <c r="F21" s="8"/>
      <c r="G21" s="6" t="s">
        <v>651</v>
      </c>
      <c r="H21" s="6"/>
      <c r="I21" s="8">
        <v>50</v>
      </c>
      <c r="J21" s="8"/>
      <c r="K21" s="8"/>
      <c r="L21" s="8"/>
      <c r="M21" s="8"/>
    </row>
    <row r="22" spans="1:13" ht="13.5">
      <c r="A22" s="6"/>
      <c r="B22" s="8"/>
      <c r="C22" s="8"/>
      <c r="D22" s="8"/>
      <c r="E22" s="8"/>
      <c r="F22" s="8"/>
      <c r="G22" s="6" t="s">
        <v>652</v>
      </c>
      <c r="H22" s="6"/>
      <c r="I22" s="8"/>
      <c r="J22" s="8"/>
      <c r="K22" s="8"/>
      <c r="L22" s="8"/>
      <c r="M22" s="8"/>
    </row>
    <row r="23" spans="1:13" ht="13.5">
      <c r="A23" s="6" t="s">
        <v>653</v>
      </c>
      <c r="B23" s="9" t="s">
        <v>681</v>
      </c>
      <c r="C23" s="9"/>
      <c r="D23" s="9"/>
      <c r="E23" s="9"/>
      <c r="F23" s="9"/>
      <c r="G23" s="9"/>
      <c r="H23" s="9"/>
      <c r="I23" s="9"/>
      <c r="J23" s="9"/>
      <c r="K23" s="9"/>
      <c r="L23" s="9"/>
      <c r="M23" s="9"/>
    </row>
    <row r="24" spans="1:13" ht="13.5">
      <c r="A24" s="6" t="s">
        <v>655</v>
      </c>
      <c r="B24" s="9" t="s">
        <v>682</v>
      </c>
      <c r="C24" s="9"/>
      <c r="D24" s="9"/>
      <c r="E24" s="9"/>
      <c r="F24" s="9"/>
      <c r="G24" s="9"/>
      <c r="H24" s="9"/>
      <c r="I24" s="9"/>
      <c r="J24" s="9"/>
      <c r="K24" s="9"/>
      <c r="L24" s="9"/>
      <c r="M24" s="9"/>
    </row>
    <row r="25" spans="1:13" ht="13.5">
      <c r="A25" s="6" t="s">
        <v>656</v>
      </c>
      <c r="B25" s="9" t="s">
        <v>683</v>
      </c>
      <c r="C25" s="9"/>
      <c r="D25" s="9"/>
      <c r="E25" s="9"/>
      <c r="F25" s="9"/>
      <c r="G25" s="9"/>
      <c r="H25" s="9"/>
      <c r="I25" s="9"/>
      <c r="J25" s="9"/>
      <c r="K25" s="9"/>
      <c r="L25" s="9"/>
      <c r="M25" s="9"/>
    </row>
    <row r="26" spans="1:13" ht="22.5">
      <c r="A26" s="6" t="s">
        <v>658</v>
      </c>
      <c r="B26" s="6" t="s">
        <v>597</v>
      </c>
      <c r="C26" s="6" t="s">
        <v>598</v>
      </c>
      <c r="D26" s="6" t="s">
        <v>659</v>
      </c>
      <c r="E26" s="6"/>
      <c r="F26" s="6" t="s">
        <v>660</v>
      </c>
      <c r="G26" s="6"/>
      <c r="H26" s="6" t="s">
        <v>661</v>
      </c>
      <c r="I26" s="6"/>
      <c r="J26" s="6" t="s">
        <v>662</v>
      </c>
      <c r="K26" s="6"/>
      <c r="L26" s="6" t="s">
        <v>663</v>
      </c>
      <c r="M26" s="6" t="s">
        <v>664</v>
      </c>
    </row>
    <row r="27" spans="1:13" ht="13.5">
      <c r="A27" s="6"/>
      <c r="B27" s="9" t="s">
        <v>604</v>
      </c>
      <c r="C27" s="9" t="s">
        <v>614</v>
      </c>
      <c r="D27" s="9" t="s">
        <v>684</v>
      </c>
      <c r="E27" s="9"/>
      <c r="F27" s="6" t="s">
        <v>635</v>
      </c>
      <c r="G27" s="6"/>
      <c r="H27" s="6" t="s">
        <v>617</v>
      </c>
      <c r="I27" s="6"/>
      <c r="J27" s="6" t="s">
        <v>611</v>
      </c>
      <c r="K27" s="6"/>
      <c r="L27" s="6" t="s">
        <v>685</v>
      </c>
      <c r="M27" s="6" t="s">
        <v>674</v>
      </c>
    </row>
    <row r="28" spans="1:13" ht="13.5">
      <c r="A28" s="6"/>
      <c r="B28" s="9" t="s">
        <v>604</v>
      </c>
      <c r="C28" s="9" t="s">
        <v>614</v>
      </c>
      <c r="D28" s="9" t="s">
        <v>686</v>
      </c>
      <c r="E28" s="9"/>
      <c r="F28" s="6" t="s">
        <v>635</v>
      </c>
      <c r="G28" s="6"/>
      <c r="H28" s="6" t="s">
        <v>617</v>
      </c>
      <c r="I28" s="6"/>
      <c r="J28" s="6" t="s">
        <v>611</v>
      </c>
      <c r="K28" s="6"/>
      <c r="L28" s="6" t="s">
        <v>687</v>
      </c>
      <c r="M28" s="6" t="s">
        <v>666</v>
      </c>
    </row>
    <row r="29" spans="1:13" ht="22.5">
      <c r="A29" s="6"/>
      <c r="B29" s="9" t="s">
        <v>636</v>
      </c>
      <c r="C29" s="9" t="s">
        <v>637</v>
      </c>
      <c r="D29" s="9" t="s">
        <v>638</v>
      </c>
      <c r="E29" s="9"/>
      <c r="F29" s="6" t="s">
        <v>665</v>
      </c>
      <c r="G29" s="6"/>
      <c r="H29" s="6" t="s">
        <v>617</v>
      </c>
      <c r="I29" s="6"/>
      <c r="J29" s="6" t="s">
        <v>611</v>
      </c>
      <c r="K29" s="6"/>
      <c r="L29" s="6" t="s">
        <v>639</v>
      </c>
      <c r="M29" s="6" t="s">
        <v>666</v>
      </c>
    </row>
    <row r="30" spans="1:13" ht="13.5">
      <c r="A30" s="6"/>
      <c r="B30" s="9" t="s">
        <v>604</v>
      </c>
      <c r="C30" s="9" t="s">
        <v>605</v>
      </c>
      <c r="D30" s="9" t="s">
        <v>688</v>
      </c>
      <c r="E30" s="9"/>
      <c r="F30" s="6" t="s">
        <v>635</v>
      </c>
      <c r="G30" s="6"/>
      <c r="H30" s="6" t="s">
        <v>627</v>
      </c>
      <c r="I30" s="6"/>
      <c r="J30" s="6" t="s">
        <v>611</v>
      </c>
      <c r="K30" s="6"/>
      <c r="L30" s="6" t="s">
        <v>626</v>
      </c>
      <c r="M30" s="6" t="s">
        <v>674</v>
      </c>
    </row>
    <row r="31" spans="1:13" ht="13.5">
      <c r="A31" s="6"/>
      <c r="B31" s="9" t="s">
        <v>623</v>
      </c>
      <c r="C31" s="9" t="s">
        <v>689</v>
      </c>
      <c r="D31" s="9" t="s">
        <v>625</v>
      </c>
      <c r="E31" s="9"/>
      <c r="F31" s="6" t="s">
        <v>635</v>
      </c>
      <c r="G31" s="6"/>
      <c r="H31" s="6" t="s">
        <v>627</v>
      </c>
      <c r="I31" s="6"/>
      <c r="J31" s="6" t="s">
        <v>611</v>
      </c>
      <c r="K31" s="6"/>
      <c r="L31" s="6" t="s">
        <v>630</v>
      </c>
      <c r="M31" s="6" t="s">
        <v>674</v>
      </c>
    </row>
    <row r="32" spans="1:13" ht="19.5">
      <c r="A32" s="3" t="s">
        <v>642</v>
      </c>
      <c r="B32" s="3"/>
      <c r="C32" s="3"/>
      <c r="D32" s="3"/>
      <c r="E32" s="3"/>
      <c r="F32" s="3"/>
      <c r="G32" s="3"/>
      <c r="H32" s="3"/>
      <c r="I32" s="3"/>
      <c r="J32" s="3"/>
      <c r="K32" s="3"/>
      <c r="L32" s="3"/>
      <c r="M32" s="3"/>
    </row>
    <row r="33" spans="1:13" ht="13.5">
      <c r="A33" s="4" t="s">
        <v>643</v>
      </c>
      <c r="B33" s="5" t="s">
        <v>585</v>
      </c>
      <c r="C33" s="5"/>
      <c r="D33" s="5"/>
      <c r="E33" s="5"/>
      <c r="F33" s="5"/>
      <c r="G33" s="5"/>
      <c r="H33" s="5"/>
      <c r="I33" s="5"/>
      <c r="J33" s="5"/>
      <c r="K33" s="10" t="s">
        <v>313</v>
      </c>
      <c r="L33" s="10"/>
      <c r="M33" s="10"/>
    </row>
    <row r="34" spans="1:13" ht="13.5">
      <c r="A34" s="6" t="s">
        <v>644</v>
      </c>
      <c r="B34" s="7" t="s">
        <v>690</v>
      </c>
      <c r="C34" s="7"/>
      <c r="D34" s="7"/>
      <c r="E34" s="7"/>
      <c r="F34" s="7"/>
      <c r="G34" s="6" t="s">
        <v>646</v>
      </c>
      <c r="H34" s="6"/>
      <c r="I34" s="6" t="s">
        <v>647</v>
      </c>
      <c r="J34" s="6"/>
      <c r="K34" s="6"/>
      <c r="L34" s="6"/>
      <c r="M34" s="6"/>
    </row>
    <row r="35" spans="1:13" ht="13.5">
      <c r="A35" s="6" t="s">
        <v>648</v>
      </c>
      <c r="B35" s="6">
        <v>10</v>
      </c>
      <c r="C35" s="6"/>
      <c r="D35" s="6"/>
      <c r="E35" s="6"/>
      <c r="F35" s="6"/>
      <c r="G35" s="6" t="s">
        <v>649</v>
      </c>
      <c r="H35" s="6"/>
      <c r="I35" s="6"/>
      <c r="J35" s="6"/>
      <c r="K35" s="6"/>
      <c r="L35" s="6"/>
      <c r="M35" s="6"/>
    </row>
    <row r="36" spans="1:13" ht="13.5">
      <c r="A36" s="6" t="s">
        <v>650</v>
      </c>
      <c r="B36" s="8">
        <v>32</v>
      </c>
      <c r="C36" s="8"/>
      <c r="D36" s="8"/>
      <c r="E36" s="8"/>
      <c r="F36" s="8"/>
      <c r="G36" s="6" t="s">
        <v>651</v>
      </c>
      <c r="H36" s="6"/>
      <c r="I36" s="8">
        <v>32</v>
      </c>
      <c r="J36" s="8"/>
      <c r="K36" s="8"/>
      <c r="L36" s="8"/>
      <c r="M36" s="8"/>
    </row>
    <row r="37" spans="1:13" ht="13.5">
      <c r="A37" s="6"/>
      <c r="B37" s="8"/>
      <c r="C37" s="8"/>
      <c r="D37" s="8"/>
      <c r="E37" s="8"/>
      <c r="F37" s="8"/>
      <c r="G37" s="6" t="s">
        <v>652</v>
      </c>
      <c r="H37" s="6"/>
      <c r="I37" s="8"/>
      <c r="J37" s="8"/>
      <c r="K37" s="8"/>
      <c r="L37" s="8"/>
      <c r="M37" s="8"/>
    </row>
    <row r="38" spans="1:13" ht="13.5">
      <c r="A38" s="6" t="s">
        <v>653</v>
      </c>
      <c r="B38" s="9" t="s">
        <v>691</v>
      </c>
      <c r="C38" s="9"/>
      <c r="D38" s="9"/>
      <c r="E38" s="9"/>
      <c r="F38" s="9"/>
      <c r="G38" s="9"/>
      <c r="H38" s="9"/>
      <c r="I38" s="9"/>
      <c r="J38" s="9"/>
      <c r="K38" s="9"/>
      <c r="L38" s="9"/>
      <c r="M38" s="9"/>
    </row>
    <row r="39" spans="1:13" ht="13.5">
      <c r="A39" s="6" t="s">
        <v>655</v>
      </c>
      <c r="B39" s="9"/>
      <c r="C39" s="9"/>
      <c r="D39" s="9"/>
      <c r="E39" s="9"/>
      <c r="F39" s="9"/>
      <c r="G39" s="9"/>
      <c r="H39" s="9"/>
      <c r="I39" s="9"/>
      <c r="J39" s="9"/>
      <c r="K39" s="9"/>
      <c r="L39" s="9"/>
      <c r="M39" s="9"/>
    </row>
    <row r="40" spans="1:13" ht="13.5">
      <c r="A40" s="6" t="s">
        <v>656</v>
      </c>
      <c r="B40" s="9" t="s">
        <v>692</v>
      </c>
      <c r="C40" s="9"/>
      <c r="D40" s="9"/>
      <c r="E40" s="9"/>
      <c r="F40" s="9"/>
      <c r="G40" s="9"/>
      <c r="H40" s="9"/>
      <c r="I40" s="9"/>
      <c r="J40" s="9"/>
      <c r="K40" s="9"/>
      <c r="L40" s="9"/>
      <c r="M40" s="9"/>
    </row>
    <row r="41" spans="1:13" ht="22.5">
      <c r="A41" s="6" t="s">
        <v>658</v>
      </c>
      <c r="B41" s="6" t="s">
        <v>597</v>
      </c>
      <c r="C41" s="6" t="s">
        <v>598</v>
      </c>
      <c r="D41" s="6" t="s">
        <v>659</v>
      </c>
      <c r="E41" s="6"/>
      <c r="F41" s="6" t="s">
        <v>660</v>
      </c>
      <c r="G41" s="6"/>
      <c r="H41" s="6" t="s">
        <v>661</v>
      </c>
      <c r="I41" s="6"/>
      <c r="J41" s="6" t="s">
        <v>662</v>
      </c>
      <c r="K41" s="6"/>
      <c r="L41" s="6" t="s">
        <v>663</v>
      </c>
      <c r="M41" s="6" t="s">
        <v>664</v>
      </c>
    </row>
    <row r="42" spans="1:13" ht="13.5">
      <c r="A42" s="6"/>
      <c r="B42" s="9" t="s">
        <v>623</v>
      </c>
      <c r="C42" s="9" t="s">
        <v>693</v>
      </c>
      <c r="D42" s="9" t="s">
        <v>694</v>
      </c>
      <c r="E42" s="9"/>
      <c r="F42" s="6" t="s">
        <v>635</v>
      </c>
      <c r="G42" s="6"/>
      <c r="H42" s="6" t="s">
        <v>617</v>
      </c>
      <c r="I42" s="6"/>
      <c r="J42" s="6" t="s">
        <v>611</v>
      </c>
      <c r="K42" s="6"/>
      <c r="L42" s="6" t="s">
        <v>685</v>
      </c>
      <c r="M42" s="6" t="s">
        <v>674</v>
      </c>
    </row>
    <row r="43" spans="1:13" ht="13.5">
      <c r="A43" s="6"/>
      <c r="B43" s="9" t="s">
        <v>604</v>
      </c>
      <c r="C43" s="9" t="s">
        <v>605</v>
      </c>
      <c r="D43" s="9" t="s">
        <v>684</v>
      </c>
      <c r="E43" s="9"/>
      <c r="F43" s="6" t="s">
        <v>635</v>
      </c>
      <c r="G43" s="6"/>
      <c r="H43" s="6" t="s">
        <v>617</v>
      </c>
      <c r="I43" s="6"/>
      <c r="J43" s="6" t="s">
        <v>611</v>
      </c>
      <c r="K43" s="6"/>
      <c r="L43" s="6" t="s">
        <v>685</v>
      </c>
      <c r="M43" s="6" t="s">
        <v>674</v>
      </c>
    </row>
    <row r="44" spans="1:13" ht="22.5">
      <c r="A44" s="6"/>
      <c r="B44" s="9" t="s">
        <v>636</v>
      </c>
      <c r="C44" s="9" t="s">
        <v>637</v>
      </c>
      <c r="D44" s="9" t="s">
        <v>638</v>
      </c>
      <c r="E44" s="9"/>
      <c r="F44" s="6" t="s">
        <v>665</v>
      </c>
      <c r="G44" s="6"/>
      <c r="H44" s="6" t="s">
        <v>617</v>
      </c>
      <c r="I44" s="6"/>
      <c r="J44" s="6" t="s">
        <v>611</v>
      </c>
      <c r="K44" s="6"/>
      <c r="L44" s="6" t="s">
        <v>639</v>
      </c>
      <c r="M44" s="6" t="s">
        <v>666</v>
      </c>
    </row>
    <row r="45" spans="1:13" ht="13.5">
      <c r="A45" s="6"/>
      <c r="B45" s="9" t="s">
        <v>604</v>
      </c>
      <c r="C45" s="9" t="s">
        <v>605</v>
      </c>
      <c r="D45" s="9" t="s">
        <v>695</v>
      </c>
      <c r="E45" s="9"/>
      <c r="F45" s="6" t="s">
        <v>635</v>
      </c>
      <c r="G45" s="6"/>
      <c r="H45" s="6" t="s">
        <v>613</v>
      </c>
      <c r="I45" s="6"/>
      <c r="J45" s="6" t="s">
        <v>607</v>
      </c>
      <c r="K45" s="6"/>
      <c r="L45" s="6" t="s">
        <v>696</v>
      </c>
      <c r="M45" s="6" t="s">
        <v>674</v>
      </c>
    </row>
    <row r="46" spans="1:13" ht="13.5">
      <c r="A46" s="6"/>
      <c r="B46" s="9" t="s">
        <v>604</v>
      </c>
      <c r="C46" s="9" t="s">
        <v>605</v>
      </c>
      <c r="D46" s="9" t="s">
        <v>697</v>
      </c>
      <c r="E46" s="9"/>
      <c r="F46" s="6" t="s">
        <v>635</v>
      </c>
      <c r="G46" s="6"/>
      <c r="H46" s="6" t="s">
        <v>627</v>
      </c>
      <c r="I46" s="6"/>
      <c r="J46" s="6" t="s">
        <v>611</v>
      </c>
      <c r="K46" s="6"/>
      <c r="L46" s="6" t="s">
        <v>698</v>
      </c>
      <c r="M46" s="6" t="s">
        <v>666</v>
      </c>
    </row>
    <row r="47" spans="1:13" ht="19.5">
      <c r="A47" s="3" t="s">
        <v>642</v>
      </c>
      <c r="B47" s="3"/>
      <c r="C47" s="3"/>
      <c r="D47" s="3"/>
      <c r="E47" s="3"/>
      <c r="F47" s="3"/>
      <c r="G47" s="3"/>
      <c r="H47" s="3"/>
      <c r="I47" s="3"/>
      <c r="J47" s="3"/>
      <c r="K47" s="3"/>
      <c r="L47" s="3"/>
      <c r="M47" s="3"/>
    </row>
    <row r="48" spans="1:13" ht="13.5">
      <c r="A48" s="4" t="s">
        <v>643</v>
      </c>
      <c r="B48" s="5" t="s">
        <v>585</v>
      </c>
      <c r="C48" s="5"/>
      <c r="D48" s="5"/>
      <c r="E48" s="5"/>
      <c r="F48" s="5"/>
      <c r="G48" s="5"/>
      <c r="H48" s="5"/>
      <c r="I48" s="5"/>
      <c r="J48" s="5"/>
      <c r="K48" s="10" t="s">
        <v>313</v>
      </c>
      <c r="L48" s="10"/>
      <c r="M48" s="10"/>
    </row>
    <row r="49" spans="1:13" ht="13.5">
      <c r="A49" s="6" t="s">
        <v>644</v>
      </c>
      <c r="B49" s="7" t="s">
        <v>699</v>
      </c>
      <c r="C49" s="7"/>
      <c r="D49" s="7"/>
      <c r="E49" s="7"/>
      <c r="F49" s="7"/>
      <c r="G49" s="6" t="s">
        <v>646</v>
      </c>
      <c r="H49" s="6"/>
      <c r="I49" s="6" t="s">
        <v>647</v>
      </c>
      <c r="J49" s="6"/>
      <c r="K49" s="6"/>
      <c r="L49" s="6"/>
      <c r="M49" s="6"/>
    </row>
    <row r="50" spans="1:13" ht="13.5">
      <c r="A50" s="6" t="s">
        <v>648</v>
      </c>
      <c r="B50" s="6">
        <v>10</v>
      </c>
      <c r="C50" s="6"/>
      <c r="D50" s="6"/>
      <c r="E50" s="6"/>
      <c r="F50" s="6"/>
      <c r="G50" s="6" t="s">
        <v>649</v>
      </c>
      <c r="H50" s="6"/>
      <c r="I50" s="6"/>
      <c r="J50" s="6"/>
      <c r="K50" s="6"/>
      <c r="L50" s="6"/>
      <c r="M50" s="6"/>
    </row>
    <row r="51" spans="1:13" ht="13.5">
      <c r="A51" s="6" t="s">
        <v>650</v>
      </c>
      <c r="B51" s="8">
        <v>170.03</v>
      </c>
      <c r="C51" s="8"/>
      <c r="D51" s="8"/>
      <c r="E51" s="8"/>
      <c r="F51" s="8"/>
      <c r="G51" s="6" t="s">
        <v>651</v>
      </c>
      <c r="H51" s="6"/>
      <c r="I51" s="8">
        <v>170.03</v>
      </c>
      <c r="J51" s="8"/>
      <c r="K51" s="8"/>
      <c r="L51" s="8"/>
      <c r="M51" s="8"/>
    </row>
    <row r="52" spans="1:13" ht="13.5">
      <c r="A52" s="6"/>
      <c r="B52" s="8"/>
      <c r="C52" s="8"/>
      <c r="D52" s="8"/>
      <c r="E52" s="8"/>
      <c r="F52" s="8"/>
      <c r="G52" s="6" t="s">
        <v>652</v>
      </c>
      <c r="H52" s="6"/>
      <c r="I52" s="8"/>
      <c r="J52" s="8"/>
      <c r="K52" s="8"/>
      <c r="L52" s="8"/>
      <c r="M52" s="8"/>
    </row>
    <row r="53" spans="1:13" ht="13.5">
      <c r="A53" s="6" t="s">
        <v>653</v>
      </c>
      <c r="B53" s="9" t="s">
        <v>700</v>
      </c>
      <c r="C53" s="9"/>
      <c r="D53" s="9"/>
      <c r="E53" s="9"/>
      <c r="F53" s="9"/>
      <c r="G53" s="9"/>
      <c r="H53" s="9"/>
      <c r="I53" s="9"/>
      <c r="J53" s="9"/>
      <c r="K53" s="9"/>
      <c r="L53" s="9"/>
      <c r="M53" s="9"/>
    </row>
    <row r="54" spans="1:13" ht="13.5">
      <c r="A54" s="6" t="s">
        <v>655</v>
      </c>
      <c r="B54" s="9"/>
      <c r="C54" s="9"/>
      <c r="D54" s="9"/>
      <c r="E54" s="9"/>
      <c r="F54" s="9"/>
      <c r="G54" s="9"/>
      <c r="H54" s="9"/>
      <c r="I54" s="9"/>
      <c r="J54" s="9"/>
      <c r="K54" s="9"/>
      <c r="L54" s="9"/>
      <c r="M54" s="9"/>
    </row>
    <row r="55" spans="1:13" ht="13.5">
      <c r="A55" s="6" t="s">
        <v>656</v>
      </c>
      <c r="B55" s="9" t="s">
        <v>701</v>
      </c>
      <c r="C55" s="9"/>
      <c r="D55" s="9"/>
      <c r="E55" s="9"/>
      <c r="F55" s="9"/>
      <c r="G55" s="9"/>
      <c r="H55" s="9"/>
      <c r="I55" s="9"/>
      <c r="J55" s="9"/>
      <c r="K55" s="9"/>
      <c r="L55" s="9"/>
      <c r="M55" s="9"/>
    </row>
    <row r="56" spans="1:13" ht="22.5">
      <c r="A56" s="6" t="s">
        <v>658</v>
      </c>
      <c r="B56" s="6" t="s">
        <v>597</v>
      </c>
      <c r="C56" s="6" t="s">
        <v>598</v>
      </c>
      <c r="D56" s="6" t="s">
        <v>659</v>
      </c>
      <c r="E56" s="6"/>
      <c r="F56" s="6" t="s">
        <v>660</v>
      </c>
      <c r="G56" s="6"/>
      <c r="H56" s="6" t="s">
        <v>661</v>
      </c>
      <c r="I56" s="6"/>
      <c r="J56" s="6" t="s">
        <v>662</v>
      </c>
      <c r="K56" s="6"/>
      <c r="L56" s="6" t="s">
        <v>663</v>
      </c>
      <c r="M56" s="6" t="s">
        <v>664</v>
      </c>
    </row>
    <row r="57" spans="1:13" ht="13.5">
      <c r="A57" s="6"/>
      <c r="B57" s="9" t="s">
        <v>604</v>
      </c>
      <c r="C57" s="9" t="s">
        <v>614</v>
      </c>
      <c r="D57" s="9" t="s">
        <v>702</v>
      </c>
      <c r="E57" s="9"/>
      <c r="F57" s="6" t="s">
        <v>635</v>
      </c>
      <c r="G57" s="6"/>
      <c r="H57" s="6" t="s">
        <v>617</v>
      </c>
      <c r="I57" s="6"/>
      <c r="J57" s="6" t="s">
        <v>611</v>
      </c>
      <c r="K57" s="6"/>
      <c r="L57" s="6" t="s">
        <v>633</v>
      </c>
      <c r="M57" s="6" t="s">
        <v>674</v>
      </c>
    </row>
    <row r="58" spans="1:13" ht="22.5">
      <c r="A58" s="6"/>
      <c r="B58" s="9" t="s">
        <v>636</v>
      </c>
      <c r="C58" s="9" t="s">
        <v>637</v>
      </c>
      <c r="D58" s="9" t="s">
        <v>638</v>
      </c>
      <c r="E58" s="9"/>
      <c r="F58" s="6" t="s">
        <v>665</v>
      </c>
      <c r="G58" s="6"/>
      <c r="H58" s="6" t="s">
        <v>617</v>
      </c>
      <c r="I58" s="6"/>
      <c r="J58" s="6" t="s">
        <v>611</v>
      </c>
      <c r="K58" s="6"/>
      <c r="L58" s="6" t="s">
        <v>639</v>
      </c>
      <c r="M58" s="6" t="s">
        <v>666</v>
      </c>
    </row>
    <row r="59" spans="1:13" ht="13.5">
      <c r="A59" s="6"/>
      <c r="B59" s="9" t="s">
        <v>604</v>
      </c>
      <c r="C59" s="9" t="s">
        <v>605</v>
      </c>
      <c r="D59" s="9" t="s">
        <v>703</v>
      </c>
      <c r="E59" s="9"/>
      <c r="F59" s="6" t="s">
        <v>635</v>
      </c>
      <c r="G59" s="6"/>
      <c r="H59" s="6" t="s">
        <v>631</v>
      </c>
      <c r="I59" s="6"/>
      <c r="J59" s="6" t="s">
        <v>611</v>
      </c>
      <c r="K59" s="6"/>
      <c r="L59" s="6" t="s">
        <v>704</v>
      </c>
      <c r="M59" s="6" t="s">
        <v>666</v>
      </c>
    </row>
    <row r="60" spans="1:13" ht="13.5">
      <c r="A60" s="6"/>
      <c r="B60" s="9" t="s">
        <v>604</v>
      </c>
      <c r="C60" s="9" t="s">
        <v>605</v>
      </c>
      <c r="D60" s="9" t="s">
        <v>705</v>
      </c>
      <c r="E60" s="9"/>
      <c r="F60" s="6" t="s">
        <v>635</v>
      </c>
      <c r="G60" s="6"/>
      <c r="H60" s="6" t="s">
        <v>609</v>
      </c>
      <c r="I60" s="6"/>
      <c r="J60" s="6" t="s">
        <v>611</v>
      </c>
      <c r="K60" s="6"/>
      <c r="L60" s="6" t="s">
        <v>706</v>
      </c>
      <c r="M60" s="6" t="s">
        <v>674</v>
      </c>
    </row>
    <row r="61" spans="1:13" ht="13.5">
      <c r="A61" s="6"/>
      <c r="B61" s="9" t="s">
        <v>623</v>
      </c>
      <c r="C61" s="9" t="s">
        <v>689</v>
      </c>
      <c r="D61" s="9" t="s">
        <v>707</v>
      </c>
      <c r="E61" s="9"/>
      <c r="F61" s="6" t="s">
        <v>635</v>
      </c>
      <c r="G61" s="6"/>
      <c r="H61" s="6" t="s">
        <v>609</v>
      </c>
      <c r="I61" s="6"/>
      <c r="J61" s="6" t="s">
        <v>611</v>
      </c>
      <c r="K61" s="6"/>
      <c r="L61" s="6" t="s">
        <v>696</v>
      </c>
      <c r="M61" s="6" t="s">
        <v>674</v>
      </c>
    </row>
    <row r="62" spans="1:13" ht="19.5">
      <c r="A62" s="3" t="s">
        <v>642</v>
      </c>
      <c r="B62" s="3"/>
      <c r="C62" s="3"/>
      <c r="D62" s="3"/>
      <c r="E62" s="3"/>
      <c r="F62" s="3"/>
      <c r="G62" s="3"/>
      <c r="H62" s="3"/>
      <c r="I62" s="3"/>
      <c r="J62" s="3"/>
      <c r="K62" s="3"/>
      <c r="L62" s="3"/>
      <c r="M62" s="3"/>
    </row>
    <row r="63" spans="1:13" ht="13.5">
      <c r="A63" s="4" t="s">
        <v>643</v>
      </c>
      <c r="B63" s="5" t="s">
        <v>585</v>
      </c>
      <c r="C63" s="5"/>
      <c r="D63" s="5"/>
      <c r="E63" s="5"/>
      <c r="F63" s="5"/>
      <c r="G63" s="5"/>
      <c r="H63" s="5"/>
      <c r="I63" s="5"/>
      <c r="J63" s="5"/>
      <c r="K63" s="10" t="s">
        <v>313</v>
      </c>
      <c r="L63" s="10"/>
      <c r="M63" s="10"/>
    </row>
    <row r="64" spans="1:13" ht="13.5">
      <c r="A64" s="6" t="s">
        <v>644</v>
      </c>
      <c r="B64" s="7" t="s">
        <v>708</v>
      </c>
      <c r="C64" s="7"/>
      <c r="D64" s="7"/>
      <c r="E64" s="7"/>
      <c r="F64" s="7"/>
      <c r="G64" s="6" t="s">
        <v>646</v>
      </c>
      <c r="H64" s="6"/>
      <c r="I64" s="6" t="s">
        <v>647</v>
      </c>
      <c r="J64" s="6"/>
      <c r="K64" s="6"/>
      <c r="L64" s="6"/>
      <c r="M64" s="6"/>
    </row>
    <row r="65" spans="1:13" ht="13.5">
      <c r="A65" s="6" t="s">
        <v>648</v>
      </c>
      <c r="B65" s="6">
        <v>10</v>
      </c>
      <c r="C65" s="6"/>
      <c r="D65" s="6"/>
      <c r="E65" s="6"/>
      <c r="F65" s="6"/>
      <c r="G65" s="6" t="s">
        <v>649</v>
      </c>
      <c r="H65" s="6"/>
      <c r="I65" s="6"/>
      <c r="J65" s="6"/>
      <c r="K65" s="6"/>
      <c r="L65" s="6"/>
      <c r="M65" s="6"/>
    </row>
    <row r="66" spans="1:13" ht="13.5">
      <c r="A66" s="6" t="s">
        <v>650</v>
      </c>
      <c r="B66" s="8">
        <v>7.8</v>
      </c>
      <c r="C66" s="8"/>
      <c r="D66" s="8"/>
      <c r="E66" s="8"/>
      <c r="F66" s="8"/>
      <c r="G66" s="6" t="s">
        <v>651</v>
      </c>
      <c r="H66" s="6"/>
      <c r="I66" s="8">
        <v>7.8</v>
      </c>
      <c r="J66" s="8"/>
      <c r="K66" s="8"/>
      <c r="L66" s="8"/>
      <c r="M66" s="8"/>
    </row>
    <row r="67" spans="1:13" ht="13.5">
      <c r="A67" s="6"/>
      <c r="B67" s="8"/>
      <c r="C67" s="8"/>
      <c r="D67" s="8"/>
      <c r="E67" s="8"/>
      <c r="F67" s="8"/>
      <c r="G67" s="6" t="s">
        <v>652</v>
      </c>
      <c r="H67" s="6"/>
      <c r="I67" s="8"/>
      <c r="J67" s="8"/>
      <c r="K67" s="8"/>
      <c r="L67" s="8"/>
      <c r="M67" s="8"/>
    </row>
    <row r="68" spans="1:13" ht="13.5">
      <c r="A68" s="6" t="s">
        <v>653</v>
      </c>
      <c r="B68" s="9" t="s">
        <v>709</v>
      </c>
      <c r="C68" s="9"/>
      <c r="D68" s="9"/>
      <c r="E68" s="9"/>
      <c r="F68" s="9"/>
      <c r="G68" s="9"/>
      <c r="H68" s="9"/>
      <c r="I68" s="9"/>
      <c r="J68" s="9"/>
      <c r="K68" s="9"/>
      <c r="L68" s="9"/>
      <c r="M68" s="9"/>
    </row>
    <row r="69" spans="1:13" ht="13.5">
      <c r="A69" s="6" t="s">
        <v>655</v>
      </c>
      <c r="B69" s="9"/>
      <c r="C69" s="9"/>
      <c r="D69" s="9"/>
      <c r="E69" s="9"/>
      <c r="F69" s="9"/>
      <c r="G69" s="9"/>
      <c r="H69" s="9"/>
      <c r="I69" s="9"/>
      <c r="J69" s="9"/>
      <c r="K69" s="9"/>
      <c r="L69" s="9"/>
      <c r="M69" s="9"/>
    </row>
    <row r="70" spans="1:13" ht="13.5">
      <c r="A70" s="6" t="s">
        <v>656</v>
      </c>
      <c r="B70" s="9" t="s">
        <v>710</v>
      </c>
      <c r="C70" s="9"/>
      <c r="D70" s="9"/>
      <c r="E70" s="9"/>
      <c r="F70" s="9"/>
      <c r="G70" s="9"/>
      <c r="H70" s="9"/>
      <c r="I70" s="9"/>
      <c r="J70" s="9"/>
      <c r="K70" s="9"/>
      <c r="L70" s="9"/>
      <c r="M70" s="9"/>
    </row>
    <row r="71" spans="1:13" ht="22.5">
      <c r="A71" s="6" t="s">
        <v>658</v>
      </c>
      <c r="B71" s="6" t="s">
        <v>597</v>
      </c>
      <c r="C71" s="6" t="s">
        <v>598</v>
      </c>
      <c r="D71" s="6" t="s">
        <v>659</v>
      </c>
      <c r="E71" s="6"/>
      <c r="F71" s="6" t="s">
        <v>660</v>
      </c>
      <c r="G71" s="6"/>
      <c r="H71" s="6" t="s">
        <v>661</v>
      </c>
      <c r="I71" s="6"/>
      <c r="J71" s="6" t="s">
        <v>662</v>
      </c>
      <c r="K71" s="6"/>
      <c r="L71" s="6" t="s">
        <v>663</v>
      </c>
      <c r="M71" s="6" t="s">
        <v>664</v>
      </c>
    </row>
    <row r="72" spans="1:13" ht="13.5">
      <c r="A72" s="6"/>
      <c r="B72" s="9" t="s">
        <v>604</v>
      </c>
      <c r="C72" s="9" t="s">
        <v>605</v>
      </c>
      <c r="D72" s="9" t="s">
        <v>711</v>
      </c>
      <c r="E72" s="9"/>
      <c r="F72" s="6" t="s">
        <v>635</v>
      </c>
      <c r="G72" s="6"/>
      <c r="H72" s="6" t="s">
        <v>712</v>
      </c>
      <c r="I72" s="6"/>
      <c r="J72" s="6" t="s">
        <v>611</v>
      </c>
      <c r="K72" s="6"/>
      <c r="L72" s="6" t="s">
        <v>713</v>
      </c>
      <c r="M72" s="6" t="s">
        <v>674</v>
      </c>
    </row>
    <row r="73" spans="1:13" ht="22.5">
      <c r="A73" s="6"/>
      <c r="B73" s="9" t="s">
        <v>636</v>
      </c>
      <c r="C73" s="9" t="s">
        <v>637</v>
      </c>
      <c r="D73" s="9" t="s">
        <v>638</v>
      </c>
      <c r="E73" s="9"/>
      <c r="F73" s="6" t="s">
        <v>665</v>
      </c>
      <c r="G73" s="6"/>
      <c r="H73" s="6" t="s">
        <v>617</v>
      </c>
      <c r="I73" s="6"/>
      <c r="J73" s="6" t="s">
        <v>611</v>
      </c>
      <c r="K73" s="6"/>
      <c r="L73" s="6" t="s">
        <v>639</v>
      </c>
      <c r="M73" s="6" t="s">
        <v>666</v>
      </c>
    </row>
    <row r="74" spans="1:13" ht="13.5">
      <c r="A74" s="6"/>
      <c r="B74" s="9" t="s">
        <v>604</v>
      </c>
      <c r="C74" s="9" t="s">
        <v>605</v>
      </c>
      <c r="D74" s="9" t="s">
        <v>671</v>
      </c>
      <c r="E74" s="9"/>
      <c r="F74" s="6" t="s">
        <v>635</v>
      </c>
      <c r="G74" s="6"/>
      <c r="H74" s="6" t="s">
        <v>617</v>
      </c>
      <c r="I74" s="6"/>
      <c r="J74" s="6" t="s">
        <v>672</v>
      </c>
      <c r="K74" s="6"/>
      <c r="L74" s="6" t="s">
        <v>673</v>
      </c>
      <c r="M74" s="6" t="s">
        <v>666</v>
      </c>
    </row>
    <row r="75" spans="1:13" ht="13.5">
      <c r="A75" s="6"/>
      <c r="B75" s="9" t="s">
        <v>623</v>
      </c>
      <c r="C75" s="9" t="s">
        <v>670</v>
      </c>
      <c r="D75" s="9" t="s">
        <v>714</v>
      </c>
      <c r="E75" s="9"/>
      <c r="F75" s="6" t="s">
        <v>635</v>
      </c>
      <c r="G75" s="6"/>
      <c r="H75" s="6" t="s">
        <v>617</v>
      </c>
      <c r="I75" s="6"/>
      <c r="J75" s="6" t="s">
        <v>611</v>
      </c>
      <c r="K75" s="6"/>
      <c r="L75" s="6" t="s">
        <v>616</v>
      </c>
      <c r="M75" s="6" t="s">
        <v>674</v>
      </c>
    </row>
    <row r="76" spans="1:13" ht="13.5">
      <c r="A76" s="6"/>
      <c r="B76" s="9" t="s">
        <v>604</v>
      </c>
      <c r="C76" s="9" t="s">
        <v>614</v>
      </c>
      <c r="D76" s="9" t="s">
        <v>715</v>
      </c>
      <c r="E76" s="9"/>
      <c r="F76" s="6" t="s">
        <v>635</v>
      </c>
      <c r="G76" s="6"/>
      <c r="H76" s="6"/>
      <c r="I76" s="6"/>
      <c r="J76" s="6" t="s">
        <v>716</v>
      </c>
      <c r="K76" s="6"/>
      <c r="L76" s="6" t="s">
        <v>674</v>
      </c>
      <c r="M76" s="6" t="s">
        <v>674</v>
      </c>
    </row>
    <row r="77" spans="1:13" ht="19.5">
      <c r="A77" s="3" t="s">
        <v>642</v>
      </c>
      <c r="B77" s="3"/>
      <c r="C77" s="3"/>
      <c r="D77" s="3"/>
      <c r="E77" s="3"/>
      <c r="F77" s="3"/>
      <c r="G77" s="3"/>
      <c r="H77" s="3"/>
      <c r="I77" s="3"/>
      <c r="J77" s="3"/>
      <c r="K77" s="3"/>
      <c r="L77" s="3"/>
      <c r="M77" s="3"/>
    </row>
    <row r="78" spans="1:13" ht="13.5">
      <c r="A78" s="4" t="s">
        <v>643</v>
      </c>
      <c r="B78" s="5" t="s">
        <v>585</v>
      </c>
      <c r="C78" s="5"/>
      <c r="D78" s="5"/>
      <c r="E78" s="5"/>
      <c r="F78" s="5"/>
      <c r="G78" s="5"/>
      <c r="H78" s="5"/>
      <c r="I78" s="5"/>
      <c r="J78" s="5"/>
      <c r="K78" s="10" t="s">
        <v>313</v>
      </c>
      <c r="L78" s="10"/>
      <c r="M78" s="10"/>
    </row>
    <row r="79" spans="1:13" ht="13.5">
      <c r="A79" s="6" t="s">
        <v>644</v>
      </c>
      <c r="B79" s="7" t="s">
        <v>717</v>
      </c>
      <c r="C79" s="7"/>
      <c r="D79" s="7"/>
      <c r="E79" s="7"/>
      <c r="F79" s="7"/>
      <c r="G79" s="6" t="s">
        <v>646</v>
      </c>
      <c r="H79" s="6"/>
      <c r="I79" s="6" t="s">
        <v>647</v>
      </c>
      <c r="J79" s="6"/>
      <c r="K79" s="6"/>
      <c r="L79" s="6"/>
      <c r="M79" s="6"/>
    </row>
    <row r="80" spans="1:13" ht="13.5">
      <c r="A80" s="6" t="s">
        <v>648</v>
      </c>
      <c r="B80" s="6">
        <v>10</v>
      </c>
      <c r="C80" s="6"/>
      <c r="D80" s="6"/>
      <c r="E80" s="6"/>
      <c r="F80" s="6"/>
      <c r="G80" s="6" t="s">
        <v>649</v>
      </c>
      <c r="H80" s="6"/>
      <c r="I80" s="6"/>
      <c r="J80" s="6"/>
      <c r="K80" s="6"/>
      <c r="L80" s="6"/>
      <c r="M80" s="6"/>
    </row>
    <row r="81" spans="1:13" ht="13.5">
      <c r="A81" s="6" t="s">
        <v>650</v>
      </c>
      <c r="B81" s="8">
        <v>60</v>
      </c>
      <c r="C81" s="8"/>
      <c r="D81" s="8"/>
      <c r="E81" s="8"/>
      <c r="F81" s="8"/>
      <c r="G81" s="6" t="s">
        <v>651</v>
      </c>
      <c r="H81" s="6"/>
      <c r="I81" s="8">
        <v>60</v>
      </c>
      <c r="J81" s="8"/>
      <c r="K81" s="8"/>
      <c r="L81" s="8"/>
      <c r="M81" s="8"/>
    </row>
    <row r="82" spans="1:13" ht="13.5">
      <c r="A82" s="6"/>
      <c r="B82" s="8"/>
      <c r="C82" s="8"/>
      <c r="D82" s="8"/>
      <c r="E82" s="8"/>
      <c r="F82" s="8"/>
      <c r="G82" s="6" t="s">
        <v>652</v>
      </c>
      <c r="H82" s="6"/>
      <c r="I82" s="8"/>
      <c r="J82" s="8"/>
      <c r="K82" s="8"/>
      <c r="L82" s="8"/>
      <c r="M82" s="8"/>
    </row>
    <row r="83" spans="1:13" ht="13.5">
      <c r="A83" s="6" t="s">
        <v>653</v>
      </c>
      <c r="B83" s="9" t="s">
        <v>718</v>
      </c>
      <c r="C83" s="9"/>
      <c r="D83" s="9"/>
      <c r="E83" s="9"/>
      <c r="F83" s="9"/>
      <c r="G83" s="9"/>
      <c r="H83" s="9"/>
      <c r="I83" s="9"/>
      <c r="J83" s="9"/>
      <c r="K83" s="9"/>
      <c r="L83" s="9"/>
      <c r="M83" s="9"/>
    </row>
    <row r="84" spans="1:13" ht="13.5">
      <c r="A84" s="6" t="s">
        <v>655</v>
      </c>
      <c r="B84" s="9"/>
      <c r="C84" s="9"/>
      <c r="D84" s="9"/>
      <c r="E84" s="9"/>
      <c r="F84" s="9"/>
      <c r="G84" s="9"/>
      <c r="H84" s="9"/>
      <c r="I84" s="9"/>
      <c r="J84" s="9"/>
      <c r="K84" s="9"/>
      <c r="L84" s="9"/>
      <c r="M84" s="9"/>
    </row>
    <row r="85" spans="1:13" ht="13.5">
      <c r="A85" s="6" t="s">
        <v>656</v>
      </c>
      <c r="B85" s="9" t="s">
        <v>719</v>
      </c>
      <c r="C85" s="9"/>
      <c r="D85" s="9"/>
      <c r="E85" s="9"/>
      <c r="F85" s="9"/>
      <c r="G85" s="9"/>
      <c r="H85" s="9"/>
      <c r="I85" s="9"/>
      <c r="J85" s="9"/>
      <c r="K85" s="9"/>
      <c r="L85" s="9"/>
      <c r="M85" s="9"/>
    </row>
    <row r="86" spans="1:13" ht="22.5">
      <c r="A86" s="6" t="s">
        <v>658</v>
      </c>
      <c r="B86" s="6" t="s">
        <v>597</v>
      </c>
      <c r="C86" s="6" t="s">
        <v>598</v>
      </c>
      <c r="D86" s="6" t="s">
        <v>659</v>
      </c>
      <c r="E86" s="6"/>
      <c r="F86" s="6" t="s">
        <v>660</v>
      </c>
      <c r="G86" s="6"/>
      <c r="H86" s="6" t="s">
        <v>661</v>
      </c>
      <c r="I86" s="6"/>
      <c r="J86" s="6" t="s">
        <v>662</v>
      </c>
      <c r="K86" s="6"/>
      <c r="L86" s="6" t="s">
        <v>663</v>
      </c>
      <c r="M86" s="6" t="s">
        <v>664</v>
      </c>
    </row>
    <row r="87" spans="1:13" ht="13.5">
      <c r="A87" s="6"/>
      <c r="B87" s="9" t="s">
        <v>623</v>
      </c>
      <c r="C87" s="9" t="s">
        <v>670</v>
      </c>
      <c r="D87" s="9" t="s">
        <v>720</v>
      </c>
      <c r="E87" s="9"/>
      <c r="F87" s="6" t="s">
        <v>635</v>
      </c>
      <c r="G87" s="6"/>
      <c r="H87" s="6" t="s">
        <v>617</v>
      </c>
      <c r="I87" s="6"/>
      <c r="J87" s="6" t="s">
        <v>611</v>
      </c>
      <c r="K87" s="6"/>
      <c r="L87" s="6" t="s">
        <v>685</v>
      </c>
      <c r="M87" s="6" t="s">
        <v>674</v>
      </c>
    </row>
    <row r="88" spans="1:13" ht="22.5">
      <c r="A88" s="6"/>
      <c r="B88" s="9" t="s">
        <v>636</v>
      </c>
      <c r="C88" s="9" t="s">
        <v>637</v>
      </c>
      <c r="D88" s="9" t="s">
        <v>638</v>
      </c>
      <c r="E88" s="9"/>
      <c r="F88" s="6" t="s">
        <v>665</v>
      </c>
      <c r="G88" s="6"/>
      <c r="H88" s="6" t="s">
        <v>617</v>
      </c>
      <c r="I88" s="6"/>
      <c r="J88" s="6" t="s">
        <v>611</v>
      </c>
      <c r="K88" s="6"/>
      <c r="L88" s="6" t="s">
        <v>639</v>
      </c>
      <c r="M88" s="6" t="s">
        <v>666</v>
      </c>
    </row>
    <row r="89" spans="1:13" ht="13.5">
      <c r="A89" s="6"/>
      <c r="B89" s="9" t="s">
        <v>604</v>
      </c>
      <c r="C89" s="9" t="s">
        <v>605</v>
      </c>
      <c r="D89" s="9" t="s">
        <v>721</v>
      </c>
      <c r="E89" s="9"/>
      <c r="F89" s="6" t="s">
        <v>635</v>
      </c>
      <c r="G89" s="6"/>
      <c r="H89" s="6" t="s">
        <v>722</v>
      </c>
      <c r="I89" s="6"/>
      <c r="J89" s="6" t="s">
        <v>611</v>
      </c>
      <c r="K89" s="6"/>
      <c r="L89" s="6" t="s">
        <v>723</v>
      </c>
      <c r="M89" s="6" t="s">
        <v>674</v>
      </c>
    </row>
    <row r="90" spans="1:13" ht="13.5">
      <c r="A90" s="6"/>
      <c r="B90" s="9" t="s">
        <v>604</v>
      </c>
      <c r="C90" s="9" t="s">
        <v>605</v>
      </c>
      <c r="D90" s="9" t="s">
        <v>724</v>
      </c>
      <c r="E90" s="9"/>
      <c r="F90" s="6" t="s">
        <v>635</v>
      </c>
      <c r="G90" s="6"/>
      <c r="H90" s="6" t="s">
        <v>722</v>
      </c>
      <c r="I90" s="6"/>
      <c r="J90" s="6" t="s">
        <v>611</v>
      </c>
      <c r="K90" s="6"/>
      <c r="L90" s="6" t="s">
        <v>725</v>
      </c>
      <c r="M90" s="6" t="s">
        <v>674</v>
      </c>
    </row>
    <row r="91" spans="1:13" ht="13.5">
      <c r="A91" s="6"/>
      <c r="B91" s="9" t="s">
        <v>604</v>
      </c>
      <c r="C91" s="9" t="s">
        <v>614</v>
      </c>
      <c r="D91" s="9" t="s">
        <v>726</v>
      </c>
      <c r="E91" s="9"/>
      <c r="F91" s="6" t="s">
        <v>635</v>
      </c>
      <c r="G91" s="6"/>
      <c r="H91" s="6"/>
      <c r="I91" s="6"/>
      <c r="J91" s="6" t="s">
        <v>716</v>
      </c>
      <c r="K91" s="6"/>
      <c r="L91" s="6" t="s">
        <v>674</v>
      </c>
      <c r="M91" s="6" t="s">
        <v>666</v>
      </c>
    </row>
    <row r="92" spans="1:13" ht="19.5">
      <c r="A92" s="3" t="s">
        <v>642</v>
      </c>
      <c r="B92" s="3"/>
      <c r="C92" s="3"/>
      <c r="D92" s="3"/>
      <c r="E92" s="3"/>
      <c r="F92" s="3"/>
      <c r="G92" s="3"/>
      <c r="H92" s="3"/>
      <c r="I92" s="3"/>
      <c r="J92" s="3"/>
      <c r="K92" s="3"/>
      <c r="L92" s="3"/>
      <c r="M92" s="3"/>
    </row>
    <row r="93" spans="1:13" ht="13.5">
      <c r="A93" s="4" t="s">
        <v>643</v>
      </c>
      <c r="B93" s="5" t="s">
        <v>585</v>
      </c>
      <c r="C93" s="5"/>
      <c r="D93" s="5"/>
      <c r="E93" s="5"/>
      <c r="F93" s="5"/>
      <c r="G93" s="5"/>
      <c r="H93" s="5"/>
      <c r="I93" s="5"/>
      <c r="J93" s="5"/>
      <c r="K93" s="10" t="s">
        <v>313</v>
      </c>
      <c r="L93" s="10"/>
      <c r="M93" s="10"/>
    </row>
    <row r="94" spans="1:13" ht="13.5">
      <c r="A94" s="6" t="s">
        <v>644</v>
      </c>
      <c r="B94" s="7" t="s">
        <v>727</v>
      </c>
      <c r="C94" s="7"/>
      <c r="D94" s="7"/>
      <c r="E94" s="7"/>
      <c r="F94" s="7"/>
      <c r="G94" s="6" t="s">
        <v>646</v>
      </c>
      <c r="H94" s="6"/>
      <c r="I94" s="6" t="s">
        <v>647</v>
      </c>
      <c r="J94" s="6"/>
      <c r="K94" s="6"/>
      <c r="L94" s="6"/>
      <c r="M94" s="6"/>
    </row>
    <row r="95" spans="1:13" ht="13.5">
      <c r="A95" s="6" t="s">
        <v>648</v>
      </c>
      <c r="B95" s="6">
        <v>10</v>
      </c>
      <c r="C95" s="6"/>
      <c r="D95" s="6"/>
      <c r="E95" s="6"/>
      <c r="F95" s="6"/>
      <c r="G95" s="6" t="s">
        <v>649</v>
      </c>
      <c r="H95" s="6"/>
      <c r="I95" s="6"/>
      <c r="J95" s="6"/>
      <c r="K95" s="6"/>
      <c r="L95" s="6"/>
      <c r="M95" s="6"/>
    </row>
    <row r="96" spans="1:13" ht="13.5">
      <c r="A96" s="6" t="s">
        <v>650</v>
      </c>
      <c r="B96" s="8">
        <v>8</v>
      </c>
      <c r="C96" s="8"/>
      <c r="D96" s="8"/>
      <c r="E96" s="8"/>
      <c r="F96" s="8"/>
      <c r="G96" s="6" t="s">
        <v>651</v>
      </c>
      <c r="H96" s="6"/>
      <c r="I96" s="8">
        <v>8</v>
      </c>
      <c r="J96" s="8"/>
      <c r="K96" s="8"/>
      <c r="L96" s="8"/>
      <c r="M96" s="8"/>
    </row>
    <row r="97" spans="1:13" ht="13.5">
      <c r="A97" s="6"/>
      <c r="B97" s="8"/>
      <c r="C97" s="8"/>
      <c r="D97" s="8"/>
      <c r="E97" s="8"/>
      <c r="F97" s="8"/>
      <c r="G97" s="6" t="s">
        <v>652</v>
      </c>
      <c r="H97" s="6"/>
      <c r="I97" s="8"/>
      <c r="J97" s="8"/>
      <c r="K97" s="8"/>
      <c r="L97" s="8"/>
      <c r="M97" s="8"/>
    </row>
    <row r="98" spans="1:13" ht="13.5">
      <c r="A98" s="6" t="s">
        <v>653</v>
      </c>
      <c r="B98" s="9" t="s">
        <v>728</v>
      </c>
      <c r="C98" s="9"/>
      <c r="D98" s="9"/>
      <c r="E98" s="9"/>
      <c r="F98" s="9"/>
      <c r="G98" s="9"/>
      <c r="H98" s="9"/>
      <c r="I98" s="9"/>
      <c r="J98" s="9"/>
      <c r="K98" s="9"/>
      <c r="L98" s="9"/>
      <c r="M98" s="9"/>
    </row>
    <row r="99" spans="1:13" ht="13.5">
      <c r="A99" s="6" t="s">
        <v>655</v>
      </c>
      <c r="B99" s="9"/>
      <c r="C99" s="9"/>
      <c r="D99" s="9"/>
      <c r="E99" s="9"/>
      <c r="F99" s="9"/>
      <c r="G99" s="9"/>
      <c r="H99" s="9"/>
      <c r="I99" s="9"/>
      <c r="J99" s="9"/>
      <c r="K99" s="9"/>
      <c r="L99" s="9"/>
      <c r="M99" s="9"/>
    </row>
    <row r="100" spans="1:13" ht="13.5">
      <c r="A100" s="6" t="s">
        <v>656</v>
      </c>
      <c r="B100" s="9" t="s">
        <v>729</v>
      </c>
      <c r="C100" s="9"/>
      <c r="D100" s="9"/>
      <c r="E100" s="9"/>
      <c r="F100" s="9"/>
      <c r="G100" s="9"/>
      <c r="H100" s="9"/>
      <c r="I100" s="9"/>
      <c r="J100" s="9"/>
      <c r="K100" s="9"/>
      <c r="L100" s="9"/>
      <c r="M100" s="9"/>
    </row>
    <row r="101" spans="1:13" ht="22.5">
      <c r="A101" s="6" t="s">
        <v>658</v>
      </c>
      <c r="B101" s="6" t="s">
        <v>597</v>
      </c>
      <c r="C101" s="6" t="s">
        <v>598</v>
      </c>
      <c r="D101" s="6" t="s">
        <v>659</v>
      </c>
      <c r="E101" s="6"/>
      <c r="F101" s="6" t="s">
        <v>660</v>
      </c>
      <c r="G101" s="6"/>
      <c r="H101" s="6" t="s">
        <v>661</v>
      </c>
      <c r="I101" s="6"/>
      <c r="J101" s="6" t="s">
        <v>662</v>
      </c>
      <c r="K101" s="6"/>
      <c r="L101" s="6" t="s">
        <v>663</v>
      </c>
      <c r="M101" s="6" t="s">
        <v>664</v>
      </c>
    </row>
    <row r="102" spans="1:13" ht="13.5">
      <c r="A102" s="6"/>
      <c r="B102" s="9" t="s">
        <v>623</v>
      </c>
      <c r="C102" s="9" t="s">
        <v>689</v>
      </c>
      <c r="D102" s="9" t="s">
        <v>730</v>
      </c>
      <c r="E102" s="9"/>
      <c r="F102" s="6" t="s">
        <v>635</v>
      </c>
      <c r="G102" s="6"/>
      <c r="H102" s="6" t="s">
        <v>731</v>
      </c>
      <c r="I102" s="6"/>
      <c r="J102" s="6" t="s">
        <v>611</v>
      </c>
      <c r="K102" s="6"/>
      <c r="L102" s="6" t="s">
        <v>732</v>
      </c>
      <c r="M102" s="6" t="s">
        <v>674</v>
      </c>
    </row>
    <row r="103" spans="1:13" ht="13.5">
      <c r="A103" s="6"/>
      <c r="B103" s="9" t="s">
        <v>604</v>
      </c>
      <c r="C103" s="9" t="s">
        <v>605</v>
      </c>
      <c r="D103" s="9" t="s">
        <v>733</v>
      </c>
      <c r="E103" s="9"/>
      <c r="F103" s="6" t="s">
        <v>635</v>
      </c>
      <c r="G103" s="6"/>
      <c r="H103" s="6" t="s">
        <v>631</v>
      </c>
      <c r="I103" s="6"/>
      <c r="J103" s="6" t="s">
        <v>611</v>
      </c>
      <c r="K103" s="6"/>
      <c r="L103" s="6" t="s">
        <v>698</v>
      </c>
      <c r="M103" s="6" t="s">
        <v>674</v>
      </c>
    </row>
    <row r="104" spans="1:13" ht="22.5">
      <c r="A104" s="6"/>
      <c r="B104" s="9" t="s">
        <v>636</v>
      </c>
      <c r="C104" s="9" t="s">
        <v>637</v>
      </c>
      <c r="D104" s="9" t="s">
        <v>638</v>
      </c>
      <c r="E104" s="9"/>
      <c r="F104" s="6" t="s">
        <v>665</v>
      </c>
      <c r="G104" s="6"/>
      <c r="H104" s="6" t="s">
        <v>617</v>
      </c>
      <c r="I104" s="6"/>
      <c r="J104" s="6" t="s">
        <v>611</v>
      </c>
      <c r="K104" s="6"/>
      <c r="L104" s="6" t="s">
        <v>639</v>
      </c>
      <c r="M104" s="6" t="s">
        <v>666</v>
      </c>
    </row>
    <row r="105" spans="1:13" ht="13.5">
      <c r="A105" s="6"/>
      <c r="B105" s="9" t="s">
        <v>604</v>
      </c>
      <c r="C105" s="9" t="s">
        <v>614</v>
      </c>
      <c r="D105" s="9" t="s">
        <v>734</v>
      </c>
      <c r="E105" s="9"/>
      <c r="F105" s="6" t="s">
        <v>635</v>
      </c>
      <c r="G105" s="6"/>
      <c r="H105" s="6" t="s">
        <v>617</v>
      </c>
      <c r="I105" s="6"/>
      <c r="J105" s="6" t="s">
        <v>611</v>
      </c>
      <c r="K105" s="6"/>
      <c r="L105" s="6" t="s">
        <v>639</v>
      </c>
      <c r="M105" s="6" t="s">
        <v>666</v>
      </c>
    </row>
    <row r="106" spans="1:13" ht="13.5">
      <c r="A106" s="6"/>
      <c r="B106" s="9" t="s">
        <v>604</v>
      </c>
      <c r="C106" s="9" t="s">
        <v>614</v>
      </c>
      <c r="D106" s="9" t="s">
        <v>735</v>
      </c>
      <c r="E106" s="9"/>
      <c r="F106" s="6" t="s">
        <v>635</v>
      </c>
      <c r="G106" s="6"/>
      <c r="H106" s="6"/>
      <c r="I106" s="6"/>
      <c r="J106" s="6" t="s">
        <v>716</v>
      </c>
      <c r="K106" s="6"/>
      <c r="L106" s="6" t="s">
        <v>674</v>
      </c>
      <c r="M106" s="6" t="s">
        <v>674</v>
      </c>
    </row>
    <row r="107" spans="1:13" ht="19.5">
      <c r="A107" s="3" t="s">
        <v>642</v>
      </c>
      <c r="B107" s="3"/>
      <c r="C107" s="3"/>
      <c r="D107" s="3"/>
      <c r="E107" s="3"/>
      <c r="F107" s="3"/>
      <c r="G107" s="3"/>
      <c r="H107" s="3"/>
      <c r="I107" s="3"/>
      <c r="J107" s="3"/>
      <c r="K107" s="3"/>
      <c r="L107" s="3"/>
      <c r="M107" s="3"/>
    </row>
    <row r="108" spans="1:13" ht="13.5">
      <c r="A108" s="4" t="s">
        <v>643</v>
      </c>
      <c r="B108" s="5" t="s">
        <v>585</v>
      </c>
      <c r="C108" s="5"/>
      <c r="D108" s="5"/>
      <c r="E108" s="5"/>
      <c r="F108" s="5"/>
      <c r="G108" s="5"/>
      <c r="H108" s="5"/>
      <c r="I108" s="5"/>
      <c r="J108" s="5"/>
      <c r="K108" s="10" t="s">
        <v>313</v>
      </c>
      <c r="L108" s="10"/>
      <c r="M108" s="10"/>
    </row>
    <row r="109" spans="1:13" ht="13.5">
      <c r="A109" s="6" t="s">
        <v>644</v>
      </c>
      <c r="B109" s="7" t="s">
        <v>736</v>
      </c>
      <c r="C109" s="7"/>
      <c r="D109" s="7"/>
      <c r="E109" s="7"/>
      <c r="F109" s="7"/>
      <c r="G109" s="6" t="s">
        <v>646</v>
      </c>
      <c r="H109" s="6"/>
      <c r="I109" s="6" t="s">
        <v>647</v>
      </c>
      <c r="J109" s="6"/>
      <c r="K109" s="6"/>
      <c r="L109" s="6"/>
      <c r="M109" s="6"/>
    </row>
    <row r="110" spans="1:13" ht="13.5">
      <c r="A110" s="6" t="s">
        <v>648</v>
      </c>
      <c r="B110" s="6">
        <v>10</v>
      </c>
      <c r="C110" s="6"/>
      <c r="D110" s="6"/>
      <c r="E110" s="6"/>
      <c r="F110" s="6"/>
      <c r="G110" s="6" t="s">
        <v>649</v>
      </c>
      <c r="H110" s="6"/>
      <c r="I110" s="6"/>
      <c r="J110" s="6"/>
      <c r="K110" s="6"/>
      <c r="L110" s="6"/>
      <c r="M110" s="6"/>
    </row>
    <row r="111" spans="1:13" ht="13.5">
      <c r="A111" s="6" t="s">
        <v>650</v>
      </c>
      <c r="B111" s="8">
        <v>20</v>
      </c>
      <c r="C111" s="8"/>
      <c r="D111" s="8"/>
      <c r="E111" s="8"/>
      <c r="F111" s="8"/>
      <c r="G111" s="6" t="s">
        <v>651</v>
      </c>
      <c r="H111" s="6"/>
      <c r="I111" s="8">
        <v>20</v>
      </c>
      <c r="J111" s="8"/>
      <c r="K111" s="8"/>
      <c r="L111" s="8"/>
      <c r="M111" s="8"/>
    </row>
    <row r="112" spans="1:13" ht="13.5">
      <c r="A112" s="6"/>
      <c r="B112" s="8"/>
      <c r="C112" s="8"/>
      <c r="D112" s="8"/>
      <c r="E112" s="8"/>
      <c r="F112" s="8"/>
      <c r="G112" s="6" t="s">
        <v>652</v>
      </c>
      <c r="H112" s="6"/>
      <c r="I112" s="8"/>
      <c r="J112" s="8"/>
      <c r="K112" s="8"/>
      <c r="L112" s="8"/>
      <c r="M112" s="8"/>
    </row>
    <row r="113" spans="1:13" ht="13.5">
      <c r="A113" s="6" t="s">
        <v>653</v>
      </c>
      <c r="B113" s="9" t="s">
        <v>737</v>
      </c>
      <c r="C113" s="9"/>
      <c r="D113" s="9"/>
      <c r="E113" s="9"/>
      <c r="F113" s="9"/>
      <c r="G113" s="9"/>
      <c r="H113" s="9"/>
      <c r="I113" s="9"/>
      <c r="J113" s="9"/>
      <c r="K113" s="9"/>
      <c r="L113" s="9"/>
      <c r="M113" s="9"/>
    </row>
    <row r="114" spans="1:13" ht="13.5">
      <c r="A114" s="6" t="s">
        <v>655</v>
      </c>
      <c r="B114" s="9"/>
      <c r="C114" s="9"/>
      <c r="D114" s="9"/>
      <c r="E114" s="9"/>
      <c r="F114" s="9"/>
      <c r="G114" s="9"/>
      <c r="H114" s="9"/>
      <c r="I114" s="9"/>
      <c r="J114" s="9"/>
      <c r="K114" s="9"/>
      <c r="L114" s="9"/>
      <c r="M114" s="9"/>
    </row>
    <row r="115" spans="1:13" ht="13.5">
      <c r="A115" s="6" t="s">
        <v>656</v>
      </c>
      <c r="B115" s="9" t="s">
        <v>738</v>
      </c>
      <c r="C115" s="9"/>
      <c r="D115" s="9"/>
      <c r="E115" s="9"/>
      <c r="F115" s="9"/>
      <c r="G115" s="9"/>
      <c r="H115" s="9"/>
      <c r="I115" s="9"/>
      <c r="J115" s="9"/>
      <c r="K115" s="9"/>
      <c r="L115" s="9"/>
      <c r="M115" s="9"/>
    </row>
    <row r="116" spans="1:13" ht="22.5">
      <c r="A116" s="6" t="s">
        <v>658</v>
      </c>
      <c r="B116" s="6" t="s">
        <v>597</v>
      </c>
      <c r="C116" s="6" t="s">
        <v>598</v>
      </c>
      <c r="D116" s="6" t="s">
        <v>659</v>
      </c>
      <c r="E116" s="6"/>
      <c r="F116" s="6" t="s">
        <v>660</v>
      </c>
      <c r="G116" s="6"/>
      <c r="H116" s="6" t="s">
        <v>661</v>
      </c>
      <c r="I116" s="6"/>
      <c r="J116" s="6" t="s">
        <v>662</v>
      </c>
      <c r="K116" s="6"/>
      <c r="L116" s="6" t="s">
        <v>663</v>
      </c>
      <c r="M116" s="6" t="s">
        <v>664</v>
      </c>
    </row>
    <row r="117" spans="1:13" ht="13.5">
      <c r="A117" s="6"/>
      <c r="B117" s="9" t="s">
        <v>623</v>
      </c>
      <c r="C117" s="9" t="s">
        <v>670</v>
      </c>
      <c r="D117" s="9" t="s">
        <v>739</v>
      </c>
      <c r="E117" s="9"/>
      <c r="F117" s="6" t="s">
        <v>635</v>
      </c>
      <c r="G117" s="6"/>
      <c r="H117" s="6" t="s">
        <v>731</v>
      </c>
      <c r="I117" s="6"/>
      <c r="J117" s="6" t="s">
        <v>611</v>
      </c>
      <c r="K117" s="6"/>
      <c r="L117" s="6" t="s">
        <v>740</v>
      </c>
      <c r="M117" s="6" t="s">
        <v>674</v>
      </c>
    </row>
    <row r="118" spans="1:13" ht="13.5">
      <c r="A118" s="6"/>
      <c r="B118" s="9" t="s">
        <v>604</v>
      </c>
      <c r="C118" s="9" t="s">
        <v>605</v>
      </c>
      <c r="D118" s="9" t="s">
        <v>741</v>
      </c>
      <c r="E118" s="9"/>
      <c r="F118" s="6" t="s">
        <v>635</v>
      </c>
      <c r="G118" s="6"/>
      <c r="H118" s="6" t="s">
        <v>731</v>
      </c>
      <c r="I118" s="6"/>
      <c r="J118" s="6" t="s">
        <v>611</v>
      </c>
      <c r="K118" s="6"/>
      <c r="L118" s="6" t="s">
        <v>723</v>
      </c>
      <c r="M118" s="6" t="s">
        <v>674</v>
      </c>
    </row>
    <row r="119" spans="1:13" ht="13.5">
      <c r="A119" s="6"/>
      <c r="B119" s="9" t="s">
        <v>604</v>
      </c>
      <c r="C119" s="9" t="s">
        <v>605</v>
      </c>
      <c r="D119" s="9" t="s">
        <v>742</v>
      </c>
      <c r="E119" s="9"/>
      <c r="F119" s="6" t="s">
        <v>635</v>
      </c>
      <c r="G119" s="6"/>
      <c r="H119" s="6" t="s">
        <v>627</v>
      </c>
      <c r="I119" s="6"/>
      <c r="J119" s="6" t="s">
        <v>611</v>
      </c>
      <c r="K119" s="6"/>
      <c r="L119" s="6" t="s">
        <v>732</v>
      </c>
      <c r="M119" s="6" t="s">
        <v>666</v>
      </c>
    </row>
    <row r="120" spans="1:13" ht="22.5">
      <c r="A120" s="6"/>
      <c r="B120" s="9" t="s">
        <v>636</v>
      </c>
      <c r="C120" s="9" t="s">
        <v>637</v>
      </c>
      <c r="D120" s="9" t="s">
        <v>638</v>
      </c>
      <c r="E120" s="9"/>
      <c r="F120" s="6" t="s">
        <v>665</v>
      </c>
      <c r="G120" s="6"/>
      <c r="H120" s="6" t="s">
        <v>617</v>
      </c>
      <c r="I120" s="6"/>
      <c r="J120" s="6" t="s">
        <v>611</v>
      </c>
      <c r="K120" s="6"/>
      <c r="L120" s="6" t="s">
        <v>639</v>
      </c>
      <c r="M120" s="6" t="s">
        <v>666</v>
      </c>
    </row>
    <row r="121" spans="1:13" ht="13.5">
      <c r="A121" s="6"/>
      <c r="B121" s="9" t="s">
        <v>604</v>
      </c>
      <c r="C121" s="9" t="s">
        <v>605</v>
      </c>
      <c r="D121" s="9" t="s">
        <v>743</v>
      </c>
      <c r="E121" s="9"/>
      <c r="F121" s="6" t="s">
        <v>635</v>
      </c>
      <c r="G121" s="6"/>
      <c r="H121" s="6" t="s">
        <v>744</v>
      </c>
      <c r="I121" s="6"/>
      <c r="J121" s="6" t="s">
        <v>611</v>
      </c>
      <c r="K121" s="6"/>
      <c r="L121" s="6" t="s">
        <v>725</v>
      </c>
      <c r="M121" s="6" t="s">
        <v>674</v>
      </c>
    </row>
    <row r="122" spans="1:13" ht="19.5">
      <c r="A122" s="3" t="s">
        <v>642</v>
      </c>
      <c r="B122" s="3"/>
      <c r="C122" s="3"/>
      <c r="D122" s="3"/>
      <c r="E122" s="3"/>
      <c r="F122" s="3"/>
      <c r="G122" s="3"/>
      <c r="H122" s="3"/>
      <c r="I122" s="3"/>
      <c r="J122" s="3"/>
      <c r="K122" s="3"/>
      <c r="L122" s="3"/>
      <c r="M122" s="3"/>
    </row>
    <row r="123" spans="1:13" ht="13.5">
      <c r="A123" s="4" t="s">
        <v>643</v>
      </c>
      <c r="B123" s="5" t="s">
        <v>585</v>
      </c>
      <c r="C123" s="5"/>
      <c r="D123" s="5"/>
      <c r="E123" s="5"/>
      <c r="F123" s="5"/>
      <c r="G123" s="5"/>
      <c r="H123" s="5"/>
      <c r="I123" s="5"/>
      <c r="J123" s="5"/>
      <c r="K123" s="10" t="s">
        <v>313</v>
      </c>
      <c r="L123" s="10"/>
      <c r="M123" s="10"/>
    </row>
    <row r="124" spans="1:13" ht="13.5">
      <c r="A124" s="6" t="s">
        <v>644</v>
      </c>
      <c r="B124" s="7" t="s">
        <v>745</v>
      </c>
      <c r="C124" s="7"/>
      <c r="D124" s="7"/>
      <c r="E124" s="7"/>
      <c r="F124" s="7"/>
      <c r="G124" s="6" t="s">
        <v>646</v>
      </c>
      <c r="H124" s="6"/>
      <c r="I124" s="6" t="s">
        <v>647</v>
      </c>
      <c r="J124" s="6"/>
      <c r="K124" s="6"/>
      <c r="L124" s="6"/>
      <c r="M124" s="6"/>
    </row>
    <row r="125" spans="1:13" ht="13.5">
      <c r="A125" s="6" t="s">
        <v>648</v>
      </c>
      <c r="B125" s="6">
        <v>10</v>
      </c>
      <c r="C125" s="6"/>
      <c r="D125" s="6"/>
      <c r="E125" s="6"/>
      <c r="F125" s="6"/>
      <c r="G125" s="6" t="s">
        <v>649</v>
      </c>
      <c r="H125" s="6"/>
      <c r="I125" s="6"/>
      <c r="J125" s="6"/>
      <c r="K125" s="6"/>
      <c r="L125" s="6"/>
      <c r="M125" s="6"/>
    </row>
    <row r="126" spans="1:13" ht="13.5">
      <c r="A126" s="6" t="s">
        <v>650</v>
      </c>
      <c r="B126" s="8">
        <v>28</v>
      </c>
      <c r="C126" s="8"/>
      <c r="D126" s="8"/>
      <c r="E126" s="8"/>
      <c r="F126" s="8"/>
      <c r="G126" s="6" t="s">
        <v>651</v>
      </c>
      <c r="H126" s="6"/>
      <c r="I126" s="8">
        <v>28</v>
      </c>
      <c r="J126" s="8"/>
      <c r="K126" s="8"/>
      <c r="L126" s="8"/>
      <c r="M126" s="8"/>
    </row>
    <row r="127" spans="1:13" ht="13.5">
      <c r="A127" s="6"/>
      <c r="B127" s="8"/>
      <c r="C127" s="8"/>
      <c r="D127" s="8"/>
      <c r="E127" s="8"/>
      <c r="F127" s="8"/>
      <c r="G127" s="6" t="s">
        <v>652</v>
      </c>
      <c r="H127" s="6"/>
      <c r="I127" s="8"/>
      <c r="J127" s="8"/>
      <c r="K127" s="8"/>
      <c r="L127" s="8"/>
      <c r="M127" s="8"/>
    </row>
    <row r="128" spans="1:13" ht="13.5">
      <c r="A128" s="6" t="s">
        <v>653</v>
      </c>
      <c r="B128" s="9" t="s">
        <v>746</v>
      </c>
      <c r="C128" s="9"/>
      <c r="D128" s="9"/>
      <c r="E128" s="9"/>
      <c r="F128" s="9"/>
      <c r="G128" s="9"/>
      <c r="H128" s="9"/>
      <c r="I128" s="9"/>
      <c r="J128" s="9"/>
      <c r="K128" s="9"/>
      <c r="L128" s="9"/>
      <c r="M128" s="9"/>
    </row>
    <row r="129" spans="1:13" ht="13.5">
      <c r="A129" s="6" t="s">
        <v>655</v>
      </c>
      <c r="B129" s="9"/>
      <c r="C129" s="9"/>
      <c r="D129" s="9"/>
      <c r="E129" s="9"/>
      <c r="F129" s="9"/>
      <c r="G129" s="9"/>
      <c r="H129" s="9"/>
      <c r="I129" s="9"/>
      <c r="J129" s="9"/>
      <c r="K129" s="9"/>
      <c r="L129" s="9"/>
      <c r="M129" s="9"/>
    </row>
    <row r="130" spans="1:13" ht="13.5">
      <c r="A130" s="6" t="s">
        <v>656</v>
      </c>
      <c r="B130" s="9" t="s">
        <v>747</v>
      </c>
      <c r="C130" s="9"/>
      <c r="D130" s="9"/>
      <c r="E130" s="9"/>
      <c r="F130" s="9"/>
      <c r="G130" s="9"/>
      <c r="H130" s="9"/>
      <c r="I130" s="9"/>
      <c r="J130" s="9"/>
      <c r="K130" s="9"/>
      <c r="L130" s="9"/>
      <c r="M130" s="9"/>
    </row>
    <row r="131" spans="1:13" ht="22.5">
      <c r="A131" s="6" t="s">
        <v>658</v>
      </c>
      <c r="B131" s="6" t="s">
        <v>597</v>
      </c>
      <c r="C131" s="6" t="s">
        <v>598</v>
      </c>
      <c r="D131" s="6" t="s">
        <v>659</v>
      </c>
      <c r="E131" s="6"/>
      <c r="F131" s="6" t="s">
        <v>660</v>
      </c>
      <c r="G131" s="6"/>
      <c r="H131" s="6" t="s">
        <v>661</v>
      </c>
      <c r="I131" s="6"/>
      <c r="J131" s="6" t="s">
        <v>662</v>
      </c>
      <c r="K131" s="6"/>
      <c r="L131" s="6" t="s">
        <v>663</v>
      </c>
      <c r="M131" s="6" t="s">
        <v>664</v>
      </c>
    </row>
    <row r="132" spans="1:13" ht="13.5">
      <c r="A132" s="6"/>
      <c r="B132" s="9" t="s">
        <v>604</v>
      </c>
      <c r="C132" s="9" t="s">
        <v>614</v>
      </c>
      <c r="D132" s="9" t="s">
        <v>748</v>
      </c>
      <c r="E132" s="9"/>
      <c r="F132" s="6" t="s">
        <v>635</v>
      </c>
      <c r="G132" s="6"/>
      <c r="H132" s="6" t="s">
        <v>749</v>
      </c>
      <c r="I132" s="6"/>
      <c r="J132" s="6" t="s">
        <v>611</v>
      </c>
      <c r="K132" s="6"/>
      <c r="L132" s="6" t="s">
        <v>750</v>
      </c>
      <c r="M132" s="6" t="s">
        <v>674</v>
      </c>
    </row>
    <row r="133" spans="1:13" ht="13.5">
      <c r="A133" s="6"/>
      <c r="B133" s="9" t="s">
        <v>604</v>
      </c>
      <c r="C133" s="9" t="s">
        <v>605</v>
      </c>
      <c r="D133" s="9" t="s">
        <v>751</v>
      </c>
      <c r="E133" s="9"/>
      <c r="F133" s="6" t="s">
        <v>635</v>
      </c>
      <c r="G133" s="6"/>
      <c r="H133" s="6" t="s">
        <v>722</v>
      </c>
      <c r="I133" s="6"/>
      <c r="J133" s="6" t="s">
        <v>611</v>
      </c>
      <c r="K133" s="6"/>
      <c r="L133" s="6" t="s">
        <v>635</v>
      </c>
      <c r="M133" s="6" t="s">
        <v>674</v>
      </c>
    </row>
    <row r="134" spans="1:13" ht="13.5">
      <c r="A134" s="6"/>
      <c r="B134" s="9" t="s">
        <v>604</v>
      </c>
      <c r="C134" s="9" t="s">
        <v>605</v>
      </c>
      <c r="D134" s="9" t="s">
        <v>752</v>
      </c>
      <c r="E134" s="9"/>
      <c r="F134" s="6" t="s">
        <v>635</v>
      </c>
      <c r="G134" s="6"/>
      <c r="H134" s="6" t="s">
        <v>631</v>
      </c>
      <c r="I134" s="6"/>
      <c r="J134" s="6" t="s">
        <v>611</v>
      </c>
      <c r="K134" s="6"/>
      <c r="L134" s="6" t="s">
        <v>665</v>
      </c>
      <c r="M134" s="6" t="s">
        <v>666</v>
      </c>
    </row>
    <row r="135" spans="1:13" ht="22.5">
      <c r="A135" s="6"/>
      <c r="B135" s="9" t="s">
        <v>636</v>
      </c>
      <c r="C135" s="9" t="s">
        <v>637</v>
      </c>
      <c r="D135" s="9" t="s">
        <v>638</v>
      </c>
      <c r="E135" s="9"/>
      <c r="F135" s="6" t="s">
        <v>665</v>
      </c>
      <c r="G135" s="6"/>
      <c r="H135" s="6" t="s">
        <v>617</v>
      </c>
      <c r="I135" s="6"/>
      <c r="J135" s="6" t="s">
        <v>611</v>
      </c>
      <c r="K135" s="6"/>
      <c r="L135" s="6" t="s">
        <v>639</v>
      </c>
      <c r="M135" s="6" t="s">
        <v>666</v>
      </c>
    </row>
    <row r="136" spans="1:13" ht="13.5">
      <c r="A136" s="6"/>
      <c r="B136" s="9" t="s">
        <v>623</v>
      </c>
      <c r="C136" s="9" t="s">
        <v>670</v>
      </c>
      <c r="D136" s="9" t="s">
        <v>753</v>
      </c>
      <c r="E136" s="9"/>
      <c r="F136" s="6" t="s">
        <v>635</v>
      </c>
      <c r="G136" s="6"/>
      <c r="H136" s="6"/>
      <c r="I136" s="6"/>
      <c r="J136" s="6" t="s">
        <v>716</v>
      </c>
      <c r="K136" s="6"/>
      <c r="L136" s="6" t="s">
        <v>674</v>
      </c>
      <c r="M136" s="6" t="s">
        <v>674</v>
      </c>
    </row>
    <row r="137" spans="1:13" ht="19.5">
      <c r="A137" s="3" t="s">
        <v>642</v>
      </c>
      <c r="B137" s="3"/>
      <c r="C137" s="3"/>
      <c r="D137" s="3"/>
      <c r="E137" s="3"/>
      <c r="F137" s="3"/>
      <c r="G137" s="3"/>
      <c r="H137" s="3"/>
      <c r="I137" s="3"/>
      <c r="J137" s="3"/>
      <c r="K137" s="3"/>
      <c r="L137" s="3"/>
      <c r="M137" s="3"/>
    </row>
    <row r="138" spans="1:13" ht="13.5">
      <c r="A138" s="4" t="s">
        <v>643</v>
      </c>
      <c r="B138" s="5" t="s">
        <v>585</v>
      </c>
      <c r="C138" s="5"/>
      <c r="D138" s="5"/>
      <c r="E138" s="5"/>
      <c r="F138" s="5"/>
      <c r="G138" s="5"/>
      <c r="H138" s="5"/>
      <c r="I138" s="5"/>
      <c r="J138" s="5"/>
      <c r="K138" s="10" t="s">
        <v>313</v>
      </c>
      <c r="L138" s="10"/>
      <c r="M138" s="10"/>
    </row>
    <row r="139" spans="1:13" ht="13.5">
      <c r="A139" s="6" t="s">
        <v>644</v>
      </c>
      <c r="B139" s="7" t="s">
        <v>754</v>
      </c>
      <c r="C139" s="7"/>
      <c r="D139" s="7"/>
      <c r="E139" s="7"/>
      <c r="F139" s="7"/>
      <c r="G139" s="6" t="s">
        <v>646</v>
      </c>
      <c r="H139" s="6"/>
      <c r="I139" s="6" t="s">
        <v>647</v>
      </c>
      <c r="J139" s="6"/>
      <c r="K139" s="6"/>
      <c r="L139" s="6"/>
      <c r="M139" s="6"/>
    </row>
    <row r="140" spans="1:13" ht="13.5">
      <c r="A140" s="6" t="s">
        <v>648</v>
      </c>
      <c r="B140" s="6">
        <v>10</v>
      </c>
      <c r="C140" s="6"/>
      <c r="D140" s="6"/>
      <c r="E140" s="6"/>
      <c r="F140" s="6"/>
      <c r="G140" s="6" t="s">
        <v>649</v>
      </c>
      <c r="H140" s="6"/>
      <c r="I140" s="6"/>
      <c r="J140" s="6"/>
      <c r="K140" s="6"/>
      <c r="L140" s="6"/>
      <c r="M140" s="6"/>
    </row>
    <row r="141" spans="1:13" ht="13.5">
      <c r="A141" s="6" t="s">
        <v>650</v>
      </c>
      <c r="B141" s="8">
        <v>5</v>
      </c>
      <c r="C141" s="8"/>
      <c r="D141" s="8"/>
      <c r="E141" s="8"/>
      <c r="F141" s="8"/>
      <c r="G141" s="6" t="s">
        <v>651</v>
      </c>
      <c r="H141" s="6"/>
      <c r="I141" s="8">
        <v>5</v>
      </c>
      <c r="J141" s="8"/>
      <c r="K141" s="8"/>
      <c r="L141" s="8"/>
      <c r="M141" s="8"/>
    </row>
    <row r="142" spans="1:13" ht="13.5">
      <c r="A142" s="6"/>
      <c r="B142" s="8"/>
      <c r="C142" s="8"/>
      <c r="D142" s="8"/>
      <c r="E142" s="8"/>
      <c r="F142" s="8"/>
      <c r="G142" s="6" t="s">
        <v>652</v>
      </c>
      <c r="H142" s="6"/>
      <c r="I142" s="8"/>
      <c r="J142" s="8"/>
      <c r="K142" s="8"/>
      <c r="L142" s="8"/>
      <c r="M142" s="8"/>
    </row>
    <row r="143" spans="1:13" ht="13.5">
      <c r="A143" s="6" t="s">
        <v>653</v>
      </c>
      <c r="B143" s="9" t="s">
        <v>755</v>
      </c>
      <c r="C143" s="9"/>
      <c r="D143" s="9"/>
      <c r="E143" s="9"/>
      <c r="F143" s="9"/>
      <c r="G143" s="9"/>
      <c r="H143" s="9"/>
      <c r="I143" s="9"/>
      <c r="J143" s="9"/>
      <c r="K143" s="9"/>
      <c r="L143" s="9"/>
      <c r="M143" s="9"/>
    </row>
    <row r="144" spans="1:13" ht="13.5">
      <c r="A144" s="6" t="s">
        <v>655</v>
      </c>
      <c r="B144" s="9"/>
      <c r="C144" s="9"/>
      <c r="D144" s="9"/>
      <c r="E144" s="9"/>
      <c r="F144" s="9"/>
      <c r="G144" s="9"/>
      <c r="H144" s="9"/>
      <c r="I144" s="9"/>
      <c r="J144" s="9"/>
      <c r="K144" s="9"/>
      <c r="L144" s="9"/>
      <c r="M144" s="9"/>
    </row>
    <row r="145" spans="1:13" ht="13.5">
      <c r="A145" s="6" t="s">
        <v>656</v>
      </c>
      <c r="B145" s="9" t="s">
        <v>756</v>
      </c>
      <c r="C145" s="9"/>
      <c r="D145" s="9"/>
      <c r="E145" s="9"/>
      <c r="F145" s="9"/>
      <c r="G145" s="9"/>
      <c r="H145" s="9"/>
      <c r="I145" s="9"/>
      <c r="J145" s="9"/>
      <c r="K145" s="9"/>
      <c r="L145" s="9"/>
      <c r="M145" s="9"/>
    </row>
    <row r="146" spans="1:13" ht="22.5">
      <c r="A146" s="6" t="s">
        <v>658</v>
      </c>
      <c r="B146" s="6" t="s">
        <v>597</v>
      </c>
      <c r="C146" s="6" t="s">
        <v>598</v>
      </c>
      <c r="D146" s="6" t="s">
        <v>659</v>
      </c>
      <c r="E146" s="6"/>
      <c r="F146" s="6" t="s">
        <v>660</v>
      </c>
      <c r="G146" s="6"/>
      <c r="H146" s="6" t="s">
        <v>661</v>
      </c>
      <c r="I146" s="6"/>
      <c r="J146" s="6" t="s">
        <v>662</v>
      </c>
      <c r="K146" s="6"/>
      <c r="L146" s="6" t="s">
        <v>663</v>
      </c>
      <c r="M146" s="6" t="s">
        <v>664</v>
      </c>
    </row>
    <row r="147" spans="1:13" ht="13.5">
      <c r="A147" s="6"/>
      <c r="B147" s="9" t="s">
        <v>604</v>
      </c>
      <c r="C147" s="9" t="s">
        <v>605</v>
      </c>
      <c r="D147" s="9" t="s">
        <v>757</v>
      </c>
      <c r="E147" s="9"/>
      <c r="F147" s="6" t="s">
        <v>635</v>
      </c>
      <c r="G147" s="6"/>
      <c r="H147" s="6" t="s">
        <v>744</v>
      </c>
      <c r="I147" s="6"/>
      <c r="J147" s="6" t="s">
        <v>611</v>
      </c>
      <c r="K147" s="6"/>
      <c r="L147" s="6" t="s">
        <v>740</v>
      </c>
      <c r="M147" s="6" t="s">
        <v>666</v>
      </c>
    </row>
    <row r="148" spans="1:13" ht="13.5">
      <c r="A148" s="6"/>
      <c r="B148" s="9" t="s">
        <v>604</v>
      </c>
      <c r="C148" s="9" t="s">
        <v>605</v>
      </c>
      <c r="D148" s="9" t="s">
        <v>758</v>
      </c>
      <c r="E148" s="9"/>
      <c r="F148" s="6" t="s">
        <v>635</v>
      </c>
      <c r="G148" s="6"/>
      <c r="H148" s="6" t="s">
        <v>722</v>
      </c>
      <c r="I148" s="6"/>
      <c r="J148" s="6" t="s">
        <v>611</v>
      </c>
      <c r="K148" s="6"/>
      <c r="L148" s="6" t="s">
        <v>732</v>
      </c>
      <c r="M148" s="6" t="s">
        <v>674</v>
      </c>
    </row>
    <row r="149" spans="1:13" ht="22.5">
      <c r="A149" s="6"/>
      <c r="B149" s="9" t="s">
        <v>636</v>
      </c>
      <c r="C149" s="9" t="s">
        <v>637</v>
      </c>
      <c r="D149" s="9" t="s">
        <v>638</v>
      </c>
      <c r="E149" s="9"/>
      <c r="F149" s="6" t="s">
        <v>665</v>
      </c>
      <c r="G149" s="6"/>
      <c r="H149" s="6" t="s">
        <v>617</v>
      </c>
      <c r="I149" s="6"/>
      <c r="J149" s="6" t="s">
        <v>611</v>
      </c>
      <c r="K149" s="6"/>
      <c r="L149" s="6" t="s">
        <v>639</v>
      </c>
      <c r="M149" s="6" t="s">
        <v>666</v>
      </c>
    </row>
    <row r="150" spans="1:13" ht="13.5">
      <c r="A150" s="6"/>
      <c r="B150" s="9" t="s">
        <v>623</v>
      </c>
      <c r="C150" s="9" t="s">
        <v>670</v>
      </c>
      <c r="D150" s="9" t="s">
        <v>759</v>
      </c>
      <c r="E150" s="9"/>
      <c r="F150" s="6" t="s">
        <v>635</v>
      </c>
      <c r="G150" s="6"/>
      <c r="H150" s="6" t="s">
        <v>617</v>
      </c>
      <c r="I150" s="6"/>
      <c r="J150" s="6" t="s">
        <v>672</v>
      </c>
      <c r="K150" s="6"/>
      <c r="L150" s="6" t="s">
        <v>760</v>
      </c>
      <c r="M150" s="6" t="s">
        <v>674</v>
      </c>
    </row>
    <row r="151" spans="1:13" ht="13.5">
      <c r="A151" s="6"/>
      <c r="B151" s="9" t="s">
        <v>604</v>
      </c>
      <c r="C151" s="9" t="s">
        <v>614</v>
      </c>
      <c r="D151" s="9" t="s">
        <v>761</v>
      </c>
      <c r="E151" s="9"/>
      <c r="F151" s="6" t="s">
        <v>635</v>
      </c>
      <c r="G151" s="6"/>
      <c r="H151" s="6"/>
      <c r="I151" s="6"/>
      <c r="J151" s="6" t="s">
        <v>716</v>
      </c>
      <c r="K151" s="6"/>
      <c r="L151" s="6" t="s">
        <v>674</v>
      </c>
      <c r="M151" s="6" t="s">
        <v>674</v>
      </c>
    </row>
    <row r="152" spans="1:13" ht="19.5">
      <c r="A152" s="3" t="s">
        <v>642</v>
      </c>
      <c r="B152" s="3"/>
      <c r="C152" s="3"/>
      <c r="D152" s="3"/>
      <c r="E152" s="3"/>
      <c r="F152" s="3"/>
      <c r="G152" s="3"/>
      <c r="H152" s="3"/>
      <c r="I152" s="3"/>
      <c r="J152" s="3"/>
      <c r="K152" s="3"/>
      <c r="L152" s="3"/>
      <c r="M152" s="3"/>
    </row>
    <row r="153" spans="1:13" ht="13.5">
      <c r="A153" s="4" t="s">
        <v>643</v>
      </c>
      <c r="B153" s="5" t="s">
        <v>585</v>
      </c>
      <c r="C153" s="5"/>
      <c r="D153" s="5"/>
      <c r="E153" s="5"/>
      <c r="F153" s="5"/>
      <c r="G153" s="5"/>
      <c r="H153" s="5"/>
      <c r="I153" s="5"/>
      <c r="J153" s="5"/>
      <c r="K153" s="10" t="s">
        <v>313</v>
      </c>
      <c r="L153" s="10"/>
      <c r="M153" s="10"/>
    </row>
    <row r="154" spans="1:13" ht="13.5">
      <c r="A154" s="6" t="s">
        <v>644</v>
      </c>
      <c r="B154" s="7" t="s">
        <v>762</v>
      </c>
      <c r="C154" s="7"/>
      <c r="D154" s="7"/>
      <c r="E154" s="7"/>
      <c r="F154" s="7"/>
      <c r="G154" s="6" t="s">
        <v>646</v>
      </c>
      <c r="H154" s="6"/>
      <c r="I154" s="6" t="s">
        <v>647</v>
      </c>
      <c r="J154" s="6"/>
      <c r="K154" s="6"/>
      <c r="L154" s="6"/>
      <c r="M154" s="6"/>
    </row>
    <row r="155" spans="1:13" ht="13.5">
      <c r="A155" s="6" t="s">
        <v>648</v>
      </c>
      <c r="B155" s="6">
        <v>10</v>
      </c>
      <c r="C155" s="6"/>
      <c r="D155" s="6"/>
      <c r="E155" s="6"/>
      <c r="F155" s="6"/>
      <c r="G155" s="6" t="s">
        <v>649</v>
      </c>
      <c r="H155" s="6"/>
      <c r="I155" s="6"/>
      <c r="J155" s="6"/>
      <c r="K155" s="6"/>
      <c r="L155" s="6"/>
      <c r="M155" s="6"/>
    </row>
    <row r="156" spans="1:13" ht="13.5">
      <c r="A156" s="6" t="s">
        <v>650</v>
      </c>
      <c r="B156" s="8">
        <v>20</v>
      </c>
      <c r="C156" s="8"/>
      <c r="D156" s="8"/>
      <c r="E156" s="8"/>
      <c r="F156" s="8"/>
      <c r="G156" s="6" t="s">
        <v>651</v>
      </c>
      <c r="H156" s="6"/>
      <c r="I156" s="8">
        <v>20</v>
      </c>
      <c r="J156" s="8"/>
      <c r="K156" s="8"/>
      <c r="L156" s="8"/>
      <c r="M156" s="8"/>
    </row>
    <row r="157" spans="1:13" ht="13.5">
      <c r="A157" s="6"/>
      <c r="B157" s="8"/>
      <c r="C157" s="8"/>
      <c r="D157" s="8"/>
      <c r="E157" s="8"/>
      <c r="F157" s="8"/>
      <c r="G157" s="6" t="s">
        <v>652</v>
      </c>
      <c r="H157" s="6"/>
      <c r="I157" s="8"/>
      <c r="J157" s="8"/>
      <c r="K157" s="8"/>
      <c r="L157" s="8"/>
      <c r="M157" s="8"/>
    </row>
    <row r="158" spans="1:13" ht="13.5">
      <c r="A158" s="6" t="s">
        <v>653</v>
      </c>
      <c r="B158" s="9" t="s">
        <v>763</v>
      </c>
      <c r="C158" s="9"/>
      <c r="D158" s="9"/>
      <c r="E158" s="9"/>
      <c r="F158" s="9"/>
      <c r="G158" s="9"/>
      <c r="H158" s="9"/>
      <c r="I158" s="9"/>
      <c r="J158" s="9"/>
      <c r="K158" s="9"/>
      <c r="L158" s="9"/>
      <c r="M158" s="9"/>
    </row>
    <row r="159" spans="1:13" ht="13.5">
      <c r="A159" s="6" t="s">
        <v>655</v>
      </c>
      <c r="B159" s="9"/>
      <c r="C159" s="9"/>
      <c r="D159" s="9"/>
      <c r="E159" s="9"/>
      <c r="F159" s="9"/>
      <c r="G159" s="9"/>
      <c r="H159" s="9"/>
      <c r="I159" s="9"/>
      <c r="J159" s="9"/>
      <c r="K159" s="9"/>
      <c r="L159" s="9"/>
      <c r="M159" s="9"/>
    </row>
    <row r="160" spans="1:13" ht="13.5">
      <c r="A160" s="6" t="s">
        <v>656</v>
      </c>
      <c r="B160" s="9" t="s">
        <v>764</v>
      </c>
      <c r="C160" s="9"/>
      <c r="D160" s="9"/>
      <c r="E160" s="9"/>
      <c r="F160" s="9"/>
      <c r="G160" s="9"/>
      <c r="H160" s="9"/>
      <c r="I160" s="9"/>
      <c r="J160" s="9"/>
      <c r="K160" s="9"/>
      <c r="L160" s="9"/>
      <c r="M160" s="9"/>
    </row>
    <row r="161" spans="1:13" ht="22.5">
      <c r="A161" s="6" t="s">
        <v>658</v>
      </c>
      <c r="B161" s="6" t="s">
        <v>597</v>
      </c>
      <c r="C161" s="6" t="s">
        <v>598</v>
      </c>
      <c r="D161" s="6" t="s">
        <v>659</v>
      </c>
      <c r="E161" s="6"/>
      <c r="F161" s="6" t="s">
        <v>660</v>
      </c>
      <c r="G161" s="6"/>
      <c r="H161" s="6" t="s">
        <v>661</v>
      </c>
      <c r="I161" s="6"/>
      <c r="J161" s="6" t="s">
        <v>662</v>
      </c>
      <c r="K161" s="6"/>
      <c r="L161" s="6" t="s">
        <v>663</v>
      </c>
      <c r="M161" s="6" t="s">
        <v>664</v>
      </c>
    </row>
    <row r="162" spans="1:13" ht="13.5">
      <c r="A162" s="6"/>
      <c r="B162" s="9" t="s">
        <v>604</v>
      </c>
      <c r="C162" s="9" t="s">
        <v>605</v>
      </c>
      <c r="D162" s="9" t="s">
        <v>765</v>
      </c>
      <c r="E162" s="9"/>
      <c r="F162" s="6" t="s">
        <v>635</v>
      </c>
      <c r="G162" s="6"/>
      <c r="H162" s="6" t="s">
        <v>722</v>
      </c>
      <c r="I162" s="6"/>
      <c r="J162" s="6" t="s">
        <v>611</v>
      </c>
      <c r="K162" s="6"/>
      <c r="L162" s="6" t="s">
        <v>766</v>
      </c>
      <c r="M162" s="6" t="s">
        <v>674</v>
      </c>
    </row>
    <row r="163" spans="1:13" ht="13.5">
      <c r="A163" s="6"/>
      <c r="B163" s="9" t="s">
        <v>604</v>
      </c>
      <c r="C163" s="9" t="s">
        <v>605</v>
      </c>
      <c r="D163" s="9" t="s">
        <v>703</v>
      </c>
      <c r="E163" s="9"/>
      <c r="F163" s="6" t="s">
        <v>635</v>
      </c>
      <c r="G163" s="6"/>
      <c r="H163" s="6" t="s">
        <v>631</v>
      </c>
      <c r="I163" s="6"/>
      <c r="J163" s="6" t="s">
        <v>611</v>
      </c>
      <c r="K163" s="6"/>
      <c r="L163" s="6" t="s">
        <v>635</v>
      </c>
      <c r="M163" s="6" t="s">
        <v>666</v>
      </c>
    </row>
    <row r="164" spans="1:13" ht="13.5">
      <c r="A164" s="6"/>
      <c r="B164" s="9" t="s">
        <v>604</v>
      </c>
      <c r="C164" s="9" t="s">
        <v>605</v>
      </c>
      <c r="D164" s="9" t="s">
        <v>767</v>
      </c>
      <c r="E164" s="9"/>
      <c r="F164" s="6" t="s">
        <v>635</v>
      </c>
      <c r="G164" s="6"/>
      <c r="H164" s="6" t="s">
        <v>668</v>
      </c>
      <c r="I164" s="6"/>
      <c r="J164" s="6" t="s">
        <v>611</v>
      </c>
      <c r="K164" s="6"/>
      <c r="L164" s="6" t="s">
        <v>630</v>
      </c>
      <c r="M164" s="6" t="s">
        <v>674</v>
      </c>
    </row>
    <row r="165" spans="1:13" ht="22.5">
      <c r="A165" s="6"/>
      <c r="B165" s="9" t="s">
        <v>636</v>
      </c>
      <c r="C165" s="9" t="s">
        <v>637</v>
      </c>
      <c r="D165" s="9" t="s">
        <v>638</v>
      </c>
      <c r="E165" s="9"/>
      <c r="F165" s="6" t="s">
        <v>665</v>
      </c>
      <c r="G165" s="6"/>
      <c r="H165" s="6" t="s">
        <v>617</v>
      </c>
      <c r="I165" s="6"/>
      <c r="J165" s="6" t="s">
        <v>611</v>
      </c>
      <c r="K165" s="6"/>
      <c r="L165" s="6" t="s">
        <v>639</v>
      </c>
      <c r="M165" s="6" t="s">
        <v>666</v>
      </c>
    </row>
    <row r="166" spans="1:13" ht="13.5">
      <c r="A166" s="6"/>
      <c r="B166" s="9" t="s">
        <v>623</v>
      </c>
      <c r="C166" s="9" t="s">
        <v>670</v>
      </c>
      <c r="D166" s="9" t="s">
        <v>768</v>
      </c>
      <c r="E166" s="9"/>
      <c r="F166" s="6" t="s">
        <v>635</v>
      </c>
      <c r="G166" s="6"/>
      <c r="H166" s="6" t="s">
        <v>722</v>
      </c>
      <c r="I166" s="6"/>
      <c r="J166" s="6" t="s">
        <v>611</v>
      </c>
      <c r="K166" s="6"/>
      <c r="L166" s="6" t="s">
        <v>635</v>
      </c>
      <c r="M166" s="6" t="s">
        <v>674</v>
      </c>
    </row>
    <row r="167" spans="1:13" ht="19.5">
      <c r="A167" s="3" t="s">
        <v>642</v>
      </c>
      <c r="B167" s="3"/>
      <c r="C167" s="3"/>
      <c r="D167" s="3"/>
      <c r="E167" s="3"/>
      <c r="F167" s="3"/>
      <c r="G167" s="3"/>
      <c r="H167" s="3"/>
      <c r="I167" s="3"/>
      <c r="J167" s="3"/>
      <c r="K167" s="3"/>
      <c r="L167" s="3"/>
      <c r="M167" s="3"/>
    </row>
    <row r="168" spans="1:13" ht="13.5">
      <c r="A168" s="4" t="s">
        <v>643</v>
      </c>
      <c r="B168" s="5" t="s">
        <v>585</v>
      </c>
      <c r="C168" s="5"/>
      <c r="D168" s="5"/>
      <c r="E168" s="5"/>
      <c r="F168" s="5"/>
      <c r="G168" s="5"/>
      <c r="H168" s="5"/>
      <c r="I168" s="5"/>
      <c r="J168" s="5"/>
      <c r="K168" s="10" t="s">
        <v>313</v>
      </c>
      <c r="L168" s="10"/>
      <c r="M168" s="10"/>
    </row>
    <row r="169" spans="1:13" ht="13.5">
      <c r="A169" s="6" t="s">
        <v>644</v>
      </c>
      <c r="B169" s="7" t="s">
        <v>769</v>
      </c>
      <c r="C169" s="7"/>
      <c r="D169" s="7"/>
      <c r="E169" s="7"/>
      <c r="F169" s="7"/>
      <c r="G169" s="6" t="s">
        <v>646</v>
      </c>
      <c r="H169" s="6"/>
      <c r="I169" s="6" t="s">
        <v>647</v>
      </c>
      <c r="J169" s="6"/>
      <c r="K169" s="6"/>
      <c r="L169" s="6"/>
      <c r="M169" s="6"/>
    </row>
    <row r="170" spans="1:13" ht="13.5">
      <c r="A170" s="6" t="s">
        <v>648</v>
      </c>
      <c r="B170" s="6">
        <v>10</v>
      </c>
      <c r="C170" s="6"/>
      <c r="D170" s="6"/>
      <c r="E170" s="6"/>
      <c r="F170" s="6"/>
      <c r="G170" s="6" t="s">
        <v>649</v>
      </c>
      <c r="H170" s="6"/>
      <c r="I170" s="6"/>
      <c r="J170" s="6"/>
      <c r="K170" s="6"/>
      <c r="L170" s="6"/>
      <c r="M170" s="6"/>
    </row>
    <row r="171" spans="1:13" ht="13.5">
      <c r="A171" s="6" t="s">
        <v>650</v>
      </c>
      <c r="B171" s="8">
        <v>10</v>
      </c>
      <c r="C171" s="8"/>
      <c r="D171" s="8"/>
      <c r="E171" s="8"/>
      <c r="F171" s="8"/>
      <c r="G171" s="6" t="s">
        <v>651</v>
      </c>
      <c r="H171" s="6"/>
      <c r="I171" s="8">
        <v>10</v>
      </c>
      <c r="J171" s="8"/>
      <c r="K171" s="8"/>
      <c r="L171" s="8"/>
      <c r="M171" s="8"/>
    </row>
    <row r="172" spans="1:13" ht="13.5">
      <c r="A172" s="6"/>
      <c r="B172" s="8"/>
      <c r="C172" s="8"/>
      <c r="D172" s="8"/>
      <c r="E172" s="8"/>
      <c r="F172" s="8"/>
      <c r="G172" s="6" t="s">
        <v>652</v>
      </c>
      <c r="H172" s="6"/>
      <c r="I172" s="8"/>
      <c r="J172" s="8"/>
      <c r="K172" s="8"/>
      <c r="L172" s="8"/>
      <c r="M172" s="8"/>
    </row>
    <row r="173" spans="1:13" ht="13.5">
      <c r="A173" s="6" t="s">
        <v>653</v>
      </c>
      <c r="B173" s="9" t="s">
        <v>770</v>
      </c>
      <c r="C173" s="9"/>
      <c r="D173" s="9"/>
      <c r="E173" s="9"/>
      <c r="F173" s="9"/>
      <c r="G173" s="9"/>
      <c r="H173" s="9"/>
      <c r="I173" s="9"/>
      <c r="J173" s="9"/>
      <c r="K173" s="9"/>
      <c r="L173" s="9"/>
      <c r="M173" s="9"/>
    </row>
    <row r="174" spans="1:13" ht="13.5">
      <c r="A174" s="6" t="s">
        <v>655</v>
      </c>
      <c r="B174" s="9"/>
      <c r="C174" s="9"/>
      <c r="D174" s="9"/>
      <c r="E174" s="9"/>
      <c r="F174" s="9"/>
      <c r="G174" s="9"/>
      <c r="H174" s="9"/>
      <c r="I174" s="9"/>
      <c r="J174" s="9"/>
      <c r="K174" s="9"/>
      <c r="L174" s="9"/>
      <c r="M174" s="9"/>
    </row>
    <row r="175" spans="1:13" ht="13.5">
      <c r="A175" s="6" t="s">
        <v>656</v>
      </c>
      <c r="B175" s="9" t="s">
        <v>771</v>
      </c>
      <c r="C175" s="9"/>
      <c r="D175" s="9"/>
      <c r="E175" s="9"/>
      <c r="F175" s="9"/>
      <c r="G175" s="9"/>
      <c r="H175" s="9"/>
      <c r="I175" s="9"/>
      <c r="J175" s="9"/>
      <c r="K175" s="9"/>
      <c r="L175" s="9"/>
      <c r="M175" s="9"/>
    </row>
    <row r="176" spans="1:13" ht="22.5">
      <c r="A176" s="6" t="s">
        <v>658</v>
      </c>
      <c r="B176" s="6" t="s">
        <v>597</v>
      </c>
      <c r="C176" s="6" t="s">
        <v>598</v>
      </c>
      <c r="D176" s="6" t="s">
        <v>659</v>
      </c>
      <c r="E176" s="6"/>
      <c r="F176" s="6" t="s">
        <v>660</v>
      </c>
      <c r="G176" s="6"/>
      <c r="H176" s="6" t="s">
        <v>661</v>
      </c>
      <c r="I176" s="6"/>
      <c r="J176" s="6" t="s">
        <v>662</v>
      </c>
      <c r="K176" s="6"/>
      <c r="L176" s="6" t="s">
        <v>663</v>
      </c>
      <c r="M176" s="6" t="s">
        <v>664</v>
      </c>
    </row>
    <row r="177" spans="1:13" ht="13.5">
      <c r="A177" s="6"/>
      <c r="B177" s="9" t="s">
        <v>604</v>
      </c>
      <c r="C177" s="9" t="s">
        <v>605</v>
      </c>
      <c r="D177" s="9" t="s">
        <v>772</v>
      </c>
      <c r="E177" s="9"/>
      <c r="F177" s="6" t="s">
        <v>635</v>
      </c>
      <c r="G177" s="6"/>
      <c r="H177" s="6" t="s">
        <v>613</v>
      </c>
      <c r="I177" s="6"/>
      <c r="J177" s="6" t="s">
        <v>611</v>
      </c>
      <c r="K177" s="6"/>
      <c r="L177" s="6" t="s">
        <v>773</v>
      </c>
      <c r="M177" s="6" t="s">
        <v>674</v>
      </c>
    </row>
    <row r="178" spans="1:13" ht="13.5">
      <c r="A178" s="6"/>
      <c r="B178" s="9" t="s">
        <v>604</v>
      </c>
      <c r="C178" s="9" t="s">
        <v>605</v>
      </c>
      <c r="D178" s="9" t="s">
        <v>695</v>
      </c>
      <c r="E178" s="9"/>
      <c r="F178" s="6" t="s">
        <v>635</v>
      </c>
      <c r="G178" s="6"/>
      <c r="H178" s="6" t="s">
        <v>613</v>
      </c>
      <c r="I178" s="6"/>
      <c r="J178" s="6" t="s">
        <v>611</v>
      </c>
      <c r="K178" s="6"/>
      <c r="L178" s="6" t="s">
        <v>696</v>
      </c>
      <c r="M178" s="6" t="s">
        <v>674</v>
      </c>
    </row>
    <row r="179" spans="1:13" ht="22.5">
      <c r="A179" s="6"/>
      <c r="B179" s="9" t="s">
        <v>636</v>
      </c>
      <c r="C179" s="9" t="s">
        <v>637</v>
      </c>
      <c r="D179" s="9" t="s">
        <v>638</v>
      </c>
      <c r="E179" s="9"/>
      <c r="F179" s="6" t="s">
        <v>665</v>
      </c>
      <c r="G179" s="6"/>
      <c r="H179" s="6" t="s">
        <v>617</v>
      </c>
      <c r="I179" s="6"/>
      <c r="J179" s="6" t="s">
        <v>611</v>
      </c>
      <c r="K179" s="6"/>
      <c r="L179" s="6" t="s">
        <v>639</v>
      </c>
      <c r="M179" s="6" t="s">
        <v>666</v>
      </c>
    </row>
    <row r="180" spans="1:13" ht="13.5">
      <c r="A180" s="6"/>
      <c r="B180" s="9" t="s">
        <v>623</v>
      </c>
      <c r="C180" s="9" t="s">
        <v>670</v>
      </c>
      <c r="D180" s="9" t="s">
        <v>774</v>
      </c>
      <c r="E180" s="9"/>
      <c r="F180" s="6" t="s">
        <v>635</v>
      </c>
      <c r="G180" s="6"/>
      <c r="H180" s="6" t="s">
        <v>617</v>
      </c>
      <c r="I180" s="6"/>
      <c r="J180" s="6" t="s">
        <v>611</v>
      </c>
      <c r="K180" s="6"/>
      <c r="L180" s="6" t="s">
        <v>616</v>
      </c>
      <c r="M180" s="6" t="s">
        <v>674</v>
      </c>
    </row>
    <row r="181" spans="1:13" ht="13.5">
      <c r="A181" s="6"/>
      <c r="B181" s="9" t="s">
        <v>604</v>
      </c>
      <c r="C181" s="9" t="s">
        <v>605</v>
      </c>
      <c r="D181" s="9" t="s">
        <v>775</v>
      </c>
      <c r="E181" s="9"/>
      <c r="F181" s="6" t="s">
        <v>635</v>
      </c>
      <c r="G181" s="6"/>
      <c r="H181" s="6" t="s">
        <v>613</v>
      </c>
      <c r="I181" s="6"/>
      <c r="J181" s="6" t="s">
        <v>611</v>
      </c>
      <c r="K181" s="6"/>
      <c r="L181" s="6" t="s">
        <v>773</v>
      </c>
      <c r="M181" s="6" t="s">
        <v>666</v>
      </c>
    </row>
    <row r="182" spans="1:13" ht="19.5">
      <c r="A182" s="3" t="s">
        <v>642</v>
      </c>
      <c r="B182" s="3"/>
      <c r="C182" s="3"/>
      <c r="D182" s="3"/>
      <c r="E182" s="3"/>
      <c r="F182" s="3"/>
      <c r="G182" s="3"/>
      <c r="H182" s="3"/>
      <c r="I182" s="3"/>
      <c r="J182" s="3"/>
      <c r="K182" s="3"/>
      <c r="L182" s="3"/>
      <c r="M182" s="3"/>
    </row>
    <row r="183" spans="1:13" ht="13.5">
      <c r="A183" s="4" t="s">
        <v>643</v>
      </c>
      <c r="B183" s="5" t="s">
        <v>585</v>
      </c>
      <c r="C183" s="5"/>
      <c r="D183" s="5"/>
      <c r="E183" s="5"/>
      <c r="F183" s="5"/>
      <c r="G183" s="5"/>
      <c r="H183" s="5"/>
      <c r="I183" s="5"/>
      <c r="J183" s="5"/>
      <c r="K183" s="10" t="s">
        <v>313</v>
      </c>
      <c r="L183" s="10"/>
      <c r="M183" s="10"/>
    </row>
    <row r="184" spans="1:13" ht="13.5">
      <c r="A184" s="6" t="s">
        <v>644</v>
      </c>
      <c r="B184" s="7" t="s">
        <v>776</v>
      </c>
      <c r="C184" s="7"/>
      <c r="D184" s="7"/>
      <c r="E184" s="7"/>
      <c r="F184" s="7"/>
      <c r="G184" s="6" t="s">
        <v>646</v>
      </c>
      <c r="H184" s="6"/>
      <c r="I184" s="6" t="s">
        <v>647</v>
      </c>
      <c r="J184" s="6"/>
      <c r="K184" s="6"/>
      <c r="L184" s="6"/>
      <c r="M184" s="6"/>
    </row>
    <row r="185" spans="1:13" ht="13.5">
      <c r="A185" s="6" t="s">
        <v>648</v>
      </c>
      <c r="B185" s="6">
        <v>10</v>
      </c>
      <c r="C185" s="6"/>
      <c r="D185" s="6"/>
      <c r="E185" s="6"/>
      <c r="F185" s="6"/>
      <c r="G185" s="6" t="s">
        <v>649</v>
      </c>
      <c r="H185" s="6"/>
      <c r="I185" s="6" t="s">
        <v>680</v>
      </c>
      <c r="J185" s="6"/>
      <c r="K185" s="6"/>
      <c r="L185" s="6"/>
      <c r="M185" s="6"/>
    </row>
    <row r="186" spans="1:13" ht="13.5">
      <c r="A186" s="6" t="s">
        <v>650</v>
      </c>
      <c r="B186" s="8">
        <v>50</v>
      </c>
      <c r="C186" s="8"/>
      <c r="D186" s="8"/>
      <c r="E186" s="8"/>
      <c r="F186" s="8"/>
      <c r="G186" s="6" t="s">
        <v>651</v>
      </c>
      <c r="H186" s="6"/>
      <c r="I186" s="8">
        <v>50</v>
      </c>
      <c r="J186" s="8"/>
      <c r="K186" s="8"/>
      <c r="L186" s="8"/>
      <c r="M186" s="8"/>
    </row>
    <row r="187" spans="1:13" ht="13.5">
      <c r="A187" s="6"/>
      <c r="B187" s="8"/>
      <c r="C187" s="8"/>
      <c r="D187" s="8"/>
      <c r="E187" s="8"/>
      <c r="F187" s="8"/>
      <c r="G187" s="6" t="s">
        <v>652</v>
      </c>
      <c r="H187" s="6"/>
      <c r="I187" s="8"/>
      <c r="J187" s="8"/>
      <c r="K187" s="8"/>
      <c r="L187" s="8"/>
      <c r="M187" s="8"/>
    </row>
    <row r="188" spans="1:13" ht="13.5">
      <c r="A188" s="6" t="s">
        <v>653</v>
      </c>
      <c r="B188" s="9" t="s">
        <v>777</v>
      </c>
      <c r="C188" s="9"/>
      <c r="D188" s="9"/>
      <c r="E188" s="9"/>
      <c r="F188" s="9"/>
      <c r="G188" s="9"/>
      <c r="H188" s="9"/>
      <c r="I188" s="9"/>
      <c r="J188" s="9"/>
      <c r="K188" s="9"/>
      <c r="L188" s="9"/>
      <c r="M188" s="9"/>
    </row>
    <row r="189" spans="1:13" ht="13.5">
      <c r="A189" s="6" t="s">
        <v>655</v>
      </c>
      <c r="B189" s="9" t="s">
        <v>778</v>
      </c>
      <c r="C189" s="9"/>
      <c r="D189" s="9"/>
      <c r="E189" s="9"/>
      <c r="F189" s="9"/>
      <c r="G189" s="9"/>
      <c r="H189" s="9"/>
      <c r="I189" s="9"/>
      <c r="J189" s="9"/>
      <c r="K189" s="9"/>
      <c r="L189" s="9"/>
      <c r="M189" s="9"/>
    </row>
    <row r="190" spans="1:13" ht="13.5">
      <c r="A190" s="6" t="s">
        <v>656</v>
      </c>
      <c r="B190" s="9" t="s">
        <v>779</v>
      </c>
      <c r="C190" s="9"/>
      <c r="D190" s="9"/>
      <c r="E190" s="9"/>
      <c r="F190" s="9"/>
      <c r="G190" s="9"/>
      <c r="H190" s="9"/>
      <c r="I190" s="9"/>
      <c r="J190" s="9"/>
      <c r="K190" s="9"/>
      <c r="L190" s="9"/>
      <c r="M190" s="9"/>
    </row>
    <row r="191" spans="1:13" ht="22.5">
      <c r="A191" s="6" t="s">
        <v>658</v>
      </c>
      <c r="B191" s="6" t="s">
        <v>597</v>
      </c>
      <c r="C191" s="6" t="s">
        <v>598</v>
      </c>
      <c r="D191" s="6" t="s">
        <v>659</v>
      </c>
      <c r="E191" s="6"/>
      <c r="F191" s="6" t="s">
        <v>660</v>
      </c>
      <c r="G191" s="6"/>
      <c r="H191" s="6" t="s">
        <v>661</v>
      </c>
      <c r="I191" s="6"/>
      <c r="J191" s="6" t="s">
        <v>662</v>
      </c>
      <c r="K191" s="6"/>
      <c r="L191" s="6" t="s">
        <v>663</v>
      </c>
      <c r="M191" s="6" t="s">
        <v>664</v>
      </c>
    </row>
    <row r="192" spans="1:13" ht="22.5">
      <c r="A192" s="6"/>
      <c r="B192" s="9" t="s">
        <v>636</v>
      </c>
      <c r="C192" s="9" t="s">
        <v>637</v>
      </c>
      <c r="D192" s="9" t="s">
        <v>638</v>
      </c>
      <c r="E192" s="9"/>
      <c r="F192" s="6" t="s">
        <v>665</v>
      </c>
      <c r="G192" s="6"/>
      <c r="H192" s="6" t="s">
        <v>617</v>
      </c>
      <c r="I192" s="6"/>
      <c r="J192" s="6" t="s">
        <v>611</v>
      </c>
      <c r="K192" s="6"/>
      <c r="L192" s="6" t="s">
        <v>639</v>
      </c>
      <c r="M192" s="6" t="s">
        <v>666</v>
      </c>
    </row>
    <row r="193" spans="1:13" ht="13.5">
      <c r="A193" s="6"/>
      <c r="B193" s="9" t="s">
        <v>604</v>
      </c>
      <c r="C193" s="9" t="s">
        <v>605</v>
      </c>
      <c r="D193" s="9" t="s">
        <v>780</v>
      </c>
      <c r="E193" s="9"/>
      <c r="F193" s="6" t="s">
        <v>635</v>
      </c>
      <c r="G193" s="6"/>
      <c r="H193" s="6" t="s">
        <v>631</v>
      </c>
      <c r="I193" s="6"/>
      <c r="J193" s="6" t="s">
        <v>611</v>
      </c>
      <c r="K193" s="6"/>
      <c r="L193" s="6" t="s">
        <v>616</v>
      </c>
      <c r="M193" s="6" t="s">
        <v>666</v>
      </c>
    </row>
    <row r="194" spans="1:13" ht="13.5">
      <c r="A194" s="6"/>
      <c r="B194" s="9" t="s">
        <v>623</v>
      </c>
      <c r="C194" s="9" t="s">
        <v>670</v>
      </c>
      <c r="D194" s="9" t="s">
        <v>781</v>
      </c>
      <c r="E194" s="9"/>
      <c r="F194" s="6" t="s">
        <v>635</v>
      </c>
      <c r="G194" s="6"/>
      <c r="H194" s="6" t="s">
        <v>731</v>
      </c>
      <c r="I194" s="6"/>
      <c r="J194" s="6" t="s">
        <v>611</v>
      </c>
      <c r="K194" s="6"/>
      <c r="L194" s="6" t="s">
        <v>723</v>
      </c>
      <c r="M194" s="6" t="s">
        <v>674</v>
      </c>
    </row>
    <row r="195" spans="1:13" ht="13.5">
      <c r="A195" s="6"/>
      <c r="B195" s="9" t="s">
        <v>604</v>
      </c>
      <c r="C195" s="9" t="s">
        <v>614</v>
      </c>
      <c r="D195" s="9" t="s">
        <v>782</v>
      </c>
      <c r="E195" s="9"/>
      <c r="F195" s="6" t="s">
        <v>635</v>
      </c>
      <c r="G195" s="6"/>
      <c r="H195" s="6"/>
      <c r="I195" s="6"/>
      <c r="J195" s="6" t="s">
        <v>716</v>
      </c>
      <c r="K195" s="6"/>
      <c r="L195" s="6" t="s">
        <v>674</v>
      </c>
      <c r="M195" s="6" t="s">
        <v>674</v>
      </c>
    </row>
    <row r="196" spans="1:13" ht="13.5">
      <c r="A196" s="6"/>
      <c r="B196" s="9" t="s">
        <v>604</v>
      </c>
      <c r="C196" s="9" t="s">
        <v>605</v>
      </c>
      <c r="D196" s="9" t="s">
        <v>783</v>
      </c>
      <c r="E196" s="9"/>
      <c r="F196" s="6" t="s">
        <v>635</v>
      </c>
      <c r="G196" s="6"/>
      <c r="H196" s="6" t="s">
        <v>617</v>
      </c>
      <c r="I196" s="6"/>
      <c r="J196" s="6" t="s">
        <v>607</v>
      </c>
      <c r="K196" s="6"/>
      <c r="L196" s="6" t="s">
        <v>616</v>
      </c>
      <c r="M196" s="6" t="s">
        <v>674</v>
      </c>
    </row>
    <row r="197" spans="1:13" ht="19.5">
      <c r="A197" s="3" t="s">
        <v>642</v>
      </c>
      <c r="B197" s="3"/>
      <c r="C197" s="3"/>
      <c r="D197" s="3"/>
      <c r="E197" s="3"/>
      <c r="F197" s="3"/>
      <c r="G197" s="3"/>
      <c r="H197" s="3"/>
      <c r="I197" s="3"/>
      <c r="J197" s="3"/>
      <c r="K197" s="3"/>
      <c r="L197" s="3"/>
      <c r="M197" s="3"/>
    </row>
    <row r="198" spans="1:13" ht="13.5">
      <c r="A198" s="4" t="s">
        <v>643</v>
      </c>
      <c r="B198" s="5" t="s">
        <v>585</v>
      </c>
      <c r="C198" s="5"/>
      <c r="D198" s="5"/>
      <c r="E198" s="5"/>
      <c r="F198" s="5"/>
      <c r="G198" s="5"/>
      <c r="H198" s="5"/>
      <c r="I198" s="5"/>
      <c r="J198" s="5"/>
      <c r="K198" s="10" t="s">
        <v>313</v>
      </c>
      <c r="L198" s="10"/>
      <c r="M198" s="10"/>
    </row>
    <row r="199" spans="1:13" ht="13.5">
      <c r="A199" s="6" t="s">
        <v>644</v>
      </c>
      <c r="B199" s="7" t="s">
        <v>784</v>
      </c>
      <c r="C199" s="7"/>
      <c r="D199" s="7"/>
      <c r="E199" s="7"/>
      <c r="F199" s="7"/>
      <c r="G199" s="6" t="s">
        <v>646</v>
      </c>
      <c r="H199" s="6"/>
      <c r="I199" s="6" t="s">
        <v>647</v>
      </c>
      <c r="J199" s="6"/>
      <c r="K199" s="6"/>
      <c r="L199" s="6"/>
      <c r="M199" s="6"/>
    </row>
    <row r="200" spans="1:13" ht="13.5">
      <c r="A200" s="6" t="s">
        <v>648</v>
      </c>
      <c r="B200" s="6">
        <v>10</v>
      </c>
      <c r="C200" s="6"/>
      <c r="D200" s="6"/>
      <c r="E200" s="6"/>
      <c r="F200" s="6"/>
      <c r="G200" s="6" t="s">
        <v>649</v>
      </c>
      <c r="H200" s="6"/>
      <c r="I200" s="6" t="s">
        <v>680</v>
      </c>
      <c r="J200" s="6"/>
      <c r="K200" s="6"/>
      <c r="L200" s="6"/>
      <c r="M200" s="6"/>
    </row>
    <row r="201" spans="1:13" ht="13.5">
      <c r="A201" s="6" t="s">
        <v>650</v>
      </c>
      <c r="B201" s="8">
        <v>29.3</v>
      </c>
      <c r="C201" s="8"/>
      <c r="D201" s="8"/>
      <c r="E201" s="8"/>
      <c r="F201" s="8"/>
      <c r="G201" s="6" t="s">
        <v>651</v>
      </c>
      <c r="H201" s="6"/>
      <c r="I201" s="8">
        <v>29.3</v>
      </c>
      <c r="J201" s="8"/>
      <c r="K201" s="8"/>
      <c r="L201" s="8"/>
      <c r="M201" s="8"/>
    </row>
    <row r="202" spans="1:13" ht="13.5">
      <c r="A202" s="6"/>
      <c r="B202" s="8"/>
      <c r="C202" s="8"/>
      <c r="D202" s="8"/>
      <c r="E202" s="8"/>
      <c r="F202" s="8"/>
      <c r="G202" s="6" t="s">
        <v>652</v>
      </c>
      <c r="H202" s="6"/>
      <c r="I202" s="8"/>
      <c r="J202" s="8"/>
      <c r="K202" s="8"/>
      <c r="L202" s="8"/>
      <c r="M202" s="8"/>
    </row>
    <row r="203" spans="1:13" ht="13.5">
      <c r="A203" s="6" t="s">
        <v>653</v>
      </c>
      <c r="B203" s="9" t="s">
        <v>785</v>
      </c>
      <c r="C203" s="9"/>
      <c r="D203" s="9"/>
      <c r="E203" s="9"/>
      <c r="F203" s="9"/>
      <c r="G203" s="9"/>
      <c r="H203" s="9"/>
      <c r="I203" s="9"/>
      <c r="J203" s="9"/>
      <c r="K203" s="9"/>
      <c r="L203" s="9"/>
      <c r="M203" s="9"/>
    </row>
    <row r="204" spans="1:13" ht="13.5">
      <c r="A204" s="6" t="s">
        <v>655</v>
      </c>
      <c r="B204" s="9" t="s">
        <v>778</v>
      </c>
      <c r="C204" s="9"/>
      <c r="D204" s="9"/>
      <c r="E204" s="9"/>
      <c r="F204" s="9"/>
      <c r="G204" s="9"/>
      <c r="H204" s="9"/>
      <c r="I204" s="9"/>
      <c r="J204" s="9"/>
      <c r="K204" s="9"/>
      <c r="L204" s="9"/>
      <c r="M204" s="9"/>
    </row>
    <row r="205" spans="1:13" ht="13.5">
      <c r="A205" s="6" t="s">
        <v>656</v>
      </c>
      <c r="B205" s="9" t="s">
        <v>786</v>
      </c>
      <c r="C205" s="9"/>
      <c r="D205" s="9"/>
      <c r="E205" s="9"/>
      <c r="F205" s="9"/>
      <c r="G205" s="9"/>
      <c r="H205" s="9"/>
      <c r="I205" s="9"/>
      <c r="J205" s="9"/>
      <c r="K205" s="9"/>
      <c r="L205" s="9"/>
      <c r="M205" s="9"/>
    </row>
    <row r="206" spans="1:13" ht="22.5">
      <c r="A206" s="6" t="s">
        <v>658</v>
      </c>
      <c r="B206" s="6" t="s">
        <v>597</v>
      </c>
      <c r="C206" s="6" t="s">
        <v>598</v>
      </c>
      <c r="D206" s="6" t="s">
        <v>659</v>
      </c>
      <c r="E206" s="6"/>
      <c r="F206" s="6" t="s">
        <v>660</v>
      </c>
      <c r="G206" s="6"/>
      <c r="H206" s="6" t="s">
        <v>661</v>
      </c>
      <c r="I206" s="6"/>
      <c r="J206" s="6" t="s">
        <v>662</v>
      </c>
      <c r="K206" s="6"/>
      <c r="L206" s="6" t="s">
        <v>663</v>
      </c>
      <c r="M206" s="6" t="s">
        <v>664</v>
      </c>
    </row>
    <row r="207" spans="1:13" ht="13.5">
      <c r="A207" s="6"/>
      <c r="B207" s="9" t="s">
        <v>604</v>
      </c>
      <c r="C207" s="9" t="s">
        <v>614</v>
      </c>
      <c r="D207" s="9" t="s">
        <v>787</v>
      </c>
      <c r="E207" s="9"/>
      <c r="F207" s="6" t="s">
        <v>635</v>
      </c>
      <c r="G207" s="6"/>
      <c r="H207" s="6" t="s">
        <v>617</v>
      </c>
      <c r="I207" s="6"/>
      <c r="J207" s="6" t="s">
        <v>611</v>
      </c>
      <c r="K207" s="6"/>
      <c r="L207" s="6" t="s">
        <v>788</v>
      </c>
      <c r="M207" s="6" t="s">
        <v>666</v>
      </c>
    </row>
    <row r="208" spans="1:13" ht="13.5">
      <c r="A208" s="6"/>
      <c r="B208" s="9" t="s">
        <v>623</v>
      </c>
      <c r="C208" s="9" t="s">
        <v>670</v>
      </c>
      <c r="D208" s="9" t="s">
        <v>783</v>
      </c>
      <c r="E208" s="9"/>
      <c r="F208" s="6" t="s">
        <v>635</v>
      </c>
      <c r="G208" s="6"/>
      <c r="H208" s="6" t="s">
        <v>617</v>
      </c>
      <c r="I208" s="6"/>
      <c r="J208" s="6" t="s">
        <v>607</v>
      </c>
      <c r="K208" s="6"/>
      <c r="L208" s="6" t="s">
        <v>616</v>
      </c>
      <c r="M208" s="6" t="s">
        <v>674</v>
      </c>
    </row>
    <row r="209" spans="1:13" ht="22.5">
      <c r="A209" s="6"/>
      <c r="B209" s="9" t="s">
        <v>636</v>
      </c>
      <c r="C209" s="9" t="s">
        <v>637</v>
      </c>
      <c r="D209" s="9" t="s">
        <v>638</v>
      </c>
      <c r="E209" s="9"/>
      <c r="F209" s="6" t="s">
        <v>665</v>
      </c>
      <c r="G209" s="6"/>
      <c r="H209" s="6" t="s">
        <v>617</v>
      </c>
      <c r="I209" s="6"/>
      <c r="J209" s="6" t="s">
        <v>611</v>
      </c>
      <c r="K209" s="6"/>
      <c r="L209" s="6" t="s">
        <v>639</v>
      </c>
      <c r="M209" s="6" t="s">
        <v>666</v>
      </c>
    </row>
    <row r="210" spans="1:13" ht="13.5">
      <c r="A210" s="6"/>
      <c r="B210" s="9" t="s">
        <v>604</v>
      </c>
      <c r="C210" s="9" t="s">
        <v>605</v>
      </c>
      <c r="D210" s="9" t="s">
        <v>789</v>
      </c>
      <c r="E210" s="9"/>
      <c r="F210" s="6" t="s">
        <v>635</v>
      </c>
      <c r="G210" s="6"/>
      <c r="H210" s="6" t="s">
        <v>631</v>
      </c>
      <c r="I210" s="6"/>
      <c r="J210" s="6" t="s">
        <v>611</v>
      </c>
      <c r="K210" s="6"/>
      <c r="L210" s="6" t="s">
        <v>790</v>
      </c>
      <c r="M210" s="6" t="s">
        <v>674</v>
      </c>
    </row>
    <row r="211" spans="1:13" ht="13.5">
      <c r="A211" s="6"/>
      <c r="B211" s="9" t="s">
        <v>604</v>
      </c>
      <c r="C211" s="9" t="s">
        <v>614</v>
      </c>
      <c r="D211" s="9" t="s">
        <v>791</v>
      </c>
      <c r="E211" s="9"/>
      <c r="F211" s="6" t="s">
        <v>635</v>
      </c>
      <c r="G211" s="6"/>
      <c r="H211" s="6"/>
      <c r="I211" s="6"/>
      <c r="J211" s="6" t="s">
        <v>716</v>
      </c>
      <c r="K211" s="6"/>
      <c r="L211" s="6" t="s">
        <v>674</v>
      </c>
      <c r="M211" s="6" t="s">
        <v>674</v>
      </c>
    </row>
    <row r="212" spans="1:13" ht="19.5">
      <c r="A212" s="3" t="s">
        <v>642</v>
      </c>
      <c r="B212" s="3"/>
      <c r="C212" s="3"/>
      <c r="D212" s="3"/>
      <c r="E212" s="3"/>
      <c r="F212" s="3"/>
      <c r="G212" s="3"/>
      <c r="H212" s="3"/>
      <c r="I212" s="3"/>
      <c r="J212" s="3"/>
      <c r="K212" s="3"/>
      <c r="L212" s="3"/>
      <c r="M212" s="3"/>
    </row>
    <row r="213" spans="1:13" ht="13.5">
      <c r="A213" s="4" t="s">
        <v>643</v>
      </c>
      <c r="B213" s="5" t="s">
        <v>585</v>
      </c>
      <c r="C213" s="5"/>
      <c r="D213" s="5"/>
      <c r="E213" s="5"/>
      <c r="F213" s="5"/>
      <c r="G213" s="5"/>
      <c r="H213" s="5"/>
      <c r="I213" s="5"/>
      <c r="J213" s="5"/>
      <c r="K213" s="10" t="s">
        <v>313</v>
      </c>
      <c r="L213" s="10"/>
      <c r="M213" s="10"/>
    </row>
    <row r="214" spans="1:13" ht="13.5">
      <c r="A214" s="6" t="s">
        <v>644</v>
      </c>
      <c r="B214" s="7" t="s">
        <v>792</v>
      </c>
      <c r="C214" s="7"/>
      <c r="D214" s="7"/>
      <c r="E214" s="7"/>
      <c r="F214" s="7"/>
      <c r="G214" s="6" t="s">
        <v>646</v>
      </c>
      <c r="H214" s="6"/>
      <c r="I214" s="6" t="s">
        <v>647</v>
      </c>
      <c r="J214" s="6"/>
      <c r="K214" s="6"/>
      <c r="L214" s="6"/>
      <c r="M214" s="6"/>
    </row>
    <row r="215" spans="1:13" ht="13.5">
      <c r="A215" s="6" t="s">
        <v>648</v>
      </c>
      <c r="B215" s="6">
        <v>10</v>
      </c>
      <c r="C215" s="6"/>
      <c r="D215" s="6"/>
      <c r="E215" s="6"/>
      <c r="F215" s="6"/>
      <c r="G215" s="6" t="s">
        <v>649</v>
      </c>
      <c r="H215" s="6"/>
      <c r="I215" s="6" t="s">
        <v>680</v>
      </c>
      <c r="J215" s="6"/>
      <c r="K215" s="6"/>
      <c r="L215" s="6"/>
      <c r="M215" s="6"/>
    </row>
    <row r="216" spans="1:13" ht="13.5">
      <c r="A216" s="6" t="s">
        <v>650</v>
      </c>
      <c r="B216" s="8">
        <v>10</v>
      </c>
      <c r="C216" s="8"/>
      <c r="D216" s="8"/>
      <c r="E216" s="8"/>
      <c r="F216" s="8"/>
      <c r="G216" s="6" t="s">
        <v>651</v>
      </c>
      <c r="H216" s="6"/>
      <c r="I216" s="8">
        <v>10</v>
      </c>
      <c r="J216" s="8"/>
      <c r="K216" s="8"/>
      <c r="L216" s="8"/>
      <c r="M216" s="8"/>
    </row>
    <row r="217" spans="1:13" ht="13.5">
      <c r="A217" s="6"/>
      <c r="B217" s="8"/>
      <c r="C217" s="8"/>
      <c r="D217" s="8"/>
      <c r="E217" s="8"/>
      <c r="F217" s="8"/>
      <c r="G217" s="6" t="s">
        <v>652</v>
      </c>
      <c r="H217" s="6"/>
      <c r="I217" s="8"/>
      <c r="J217" s="8"/>
      <c r="K217" s="8"/>
      <c r="L217" s="8"/>
      <c r="M217" s="8"/>
    </row>
    <row r="218" spans="1:13" ht="13.5">
      <c r="A218" s="6" t="s">
        <v>653</v>
      </c>
      <c r="B218" s="9" t="s">
        <v>793</v>
      </c>
      <c r="C218" s="9"/>
      <c r="D218" s="9"/>
      <c r="E218" s="9"/>
      <c r="F218" s="9"/>
      <c r="G218" s="9"/>
      <c r="H218" s="9"/>
      <c r="I218" s="9"/>
      <c r="J218" s="9"/>
      <c r="K218" s="9"/>
      <c r="L218" s="9"/>
      <c r="M218" s="9"/>
    </row>
    <row r="219" spans="1:13" ht="13.5">
      <c r="A219" s="6" t="s">
        <v>655</v>
      </c>
      <c r="B219" s="9" t="s">
        <v>778</v>
      </c>
      <c r="C219" s="9"/>
      <c r="D219" s="9"/>
      <c r="E219" s="9"/>
      <c r="F219" s="9"/>
      <c r="G219" s="9"/>
      <c r="H219" s="9"/>
      <c r="I219" s="9"/>
      <c r="J219" s="9"/>
      <c r="K219" s="9"/>
      <c r="L219" s="9"/>
      <c r="M219" s="9"/>
    </row>
    <row r="220" spans="1:13" ht="13.5">
      <c r="A220" s="6" t="s">
        <v>656</v>
      </c>
      <c r="B220" s="9" t="s">
        <v>794</v>
      </c>
      <c r="C220" s="9"/>
      <c r="D220" s="9"/>
      <c r="E220" s="9"/>
      <c r="F220" s="9"/>
      <c r="G220" s="9"/>
      <c r="H220" s="9"/>
      <c r="I220" s="9"/>
      <c r="J220" s="9"/>
      <c r="K220" s="9"/>
      <c r="L220" s="9"/>
      <c r="M220" s="9"/>
    </row>
    <row r="221" spans="1:13" ht="22.5">
      <c r="A221" s="6" t="s">
        <v>658</v>
      </c>
      <c r="B221" s="6" t="s">
        <v>597</v>
      </c>
      <c r="C221" s="6" t="s">
        <v>598</v>
      </c>
      <c r="D221" s="6" t="s">
        <v>659</v>
      </c>
      <c r="E221" s="6"/>
      <c r="F221" s="6" t="s">
        <v>660</v>
      </c>
      <c r="G221" s="6"/>
      <c r="H221" s="6" t="s">
        <v>661</v>
      </c>
      <c r="I221" s="6"/>
      <c r="J221" s="6" t="s">
        <v>662</v>
      </c>
      <c r="K221" s="6"/>
      <c r="L221" s="6" t="s">
        <v>663</v>
      </c>
      <c r="M221" s="6" t="s">
        <v>664</v>
      </c>
    </row>
    <row r="222" spans="1:13" ht="13.5">
      <c r="A222" s="6"/>
      <c r="B222" s="9" t="s">
        <v>623</v>
      </c>
      <c r="C222" s="9" t="s">
        <v>670</v>
      </c>
      <c r="D222" s="9" t="s">
        <v>795</v>
      </c>
      <c r="E222" s="9"/>
      <c r="F222" s="6" t="s">
        <v>635</v>
      </c>
      <c r="G222" s="6"/>
      <c r="H222" s="6" t="s">
        <v>617</v>
      </c>
      <c r="I222" s="6"/>
      <c r="J222" s="6" t="s">
        <v>611</v>
      </c>
      <c r="K222" s="6"/>
      <c r="L222" s="6" t="s">
        <v>788</v>
      </c>
      <c r="M222" s="6" t="s">
        <v>674</v>
      </c>
    </row>
    <row r="223" spans="1:13" ht="22.5">
      <c r="A223" s="6"/>
      <c r="B223" s="9" t="s">
        <v>636</v>
      </c>
      <c r="C223" s="9" t="s">
        <v>637</v>
      </c>
      <c r="D223" s="9" t="s">
        <v>638</v>
      </c>
      <c r="E223" s="9"/>
      <c r="F223" s="6" t="s">
        <v>665</v>
      </c>
      <c r="G223" s="6"/>
      <c r="H223" s="6" t="s">
        <v>617</v>
      </c>
      <c r="I223" s="6"/>
      <c r="J223" s="6" t="s">
        <v>611</v>
      </c>
      <c r="K223" s="6"/>
      <c r="L223" s="6" t="s">
        <v>639</v>
      </c>
      <c r="M223" s="6" t="s">
        <v>666</v>
      </c>
    </row>
    <row r="224" spans="1:13" ht="13.5">
      <c r="A224" s="6"/>
      <c r="B224" s="9" t="s">
        <v>604</v>
      </c>
      <c r="C224" s="9" t="s">
        <v>605</v>
      </c>
      <c r="D224" s="9" t="s">
        <v>789</v>
      </c>
      <c r="E224" s="9"/>
      <c r="F224" s="6" t="s">
        <v>635</v>
      </c>
      <c r="G224" s="6"/>
      <c r="H224" s="6" t="s">
        <v>631</v>
      </c>
      <c r="I224" s="6"/>
      <c r="J224" s="6" t="s">
        <v>611</v>
      </c>
      <c r="K224" s="6"/>
      <c r="L224" s="6" t="s">
        <v>616</v>
      </c>
      <c r="M224" s="6" t="s">
        <v>674</v>
      </c>
    </row>
    <row r="225" spans="1:13" ht="13.5">
      <c r="A225" s="6"/>
      <c r="B225" s="9" t="s">
        <v>604</v>
      </c>
      <c r="C225" s="9" t="s">
        <v>605</v>
      </c>
      <c r="D225" s="9" t="s">
        <v>796</v>
      </c>
      <c r="E225" s="9"/>
      <c r="F225" s="6" t="s">
        <v>635</v>
      </c>
      <c r="G225" s="6"/>
      <c r="H225" s="6" t="s">
        <v>722</v>
      </c>
      <c r="I225" s="6"/>
      <c r="J225" s="6" t="s">
        <v>611</v>
      </c>
      <c r="K225" s="6"/>
      <c r="L225" s="6" t="s">
        <v>713</v>
      </c>
      <c r="M225" s="6" t="s">
        <v>674</v>
      </c>
    </row>
    <row r="226" spans="1:13" ht="13.5">
      <c r="A226" s="6"/>
      <c r="B226" s="9" t="s">
        <v>604</v>
      </c>
      <c r="C226" s="9" t="s">
        <v>605</v>
      </c>
      <c r="D226" s="9" t="s">
        <v>783</v>
      </c>
      <c r="E226" s="9"/>
      <c r="F226" s="6" t="s">
        <v>635</v>
      </c>
      <c r="G226" s="6"/>
      <c r="H226" s="6" t="s">
        <v>617</v>
      </c>
      <c r="I226" s="6"/>
      <c r="J226" s="6" t="s">
        <v>607</v>
      </c>
      <c r="K226" s="6"/>
      <c r="L226" s="6" t="s">
        <v>616</v>
      </c>
      <c r="M226" s="6" t="s">
        <v>666</v>
      </c>
    </row>
    <row r="227" spans="1:13" ht="19.5">
      <c r="A227" s="3" t="s">
        <v>642</v>
      </c>
      <c r="B227" s="3"/>
      <c r="C227" s="3"/>
      <c r="D227" s="3"/>
      <c r="E227" s="3"/>
      <c r="F227" s="3"/>
      <c r="G227" s="3"/>
      <c r="H227" s="3"/>
      <c r="I227" s="3"/>
      <c r="J227" s="3"/>
      <c r="K227" s="3"/>
      <c r="L227" s="3"/>
      <c r="M227" s="3"/>
    </row>
    <row r="228" spans="1:13" ht="13.5">
      <c r="A228" s="4" t="s">
        <v>643</v>
      </c>
      <c r="B228" s="5" t="s">
        <v>585</v>
      </c>
      <c r="C228" s="5"/>
      <c r="D228" s="5"/>
      <c r="E228" s="5"/>
      <c r="F228" s="5"/>
      <c r="G228" s="5"/>
      <c r="H228" s="5"/>
      <c r="I228" s="5"/>
      <c r="J228" s="5"/>
      <c r="K228" s="10" t="s">
        <v>313</v>
      </c>
      <c r="L228" s="10"/>
      <c r="M228" s="10"/>
    </row>
    <row r="229" spans="1:13" ht="13.5">
      <c r="A229" s="6" t="s">
        <v>644</v>
      </c>
      <c r="B229" s="7" t="s">
        <v>797</v>
      </c>
      <c r="C229" s="7"/>
      <c r="D229" s="7"/>
      <c r="E229" s="7"/>
      <c r="F229" s="7"/>
      <c r="G229" s="6" t="s">
        <v>646</v>
      </c>
      <c r="H229" s="6"/>
      <c r="I229" s="6" t="s">
        <v>647</v>
      </c>
      <c r="J229" s="6"/>
      <c r="K229" s="6"/>
      <c r="L229" s="6"/>
      <c r="M229" s="6"/>
    </row>
    <row r="230" spans="1:13" ht="13.5">
      <c r="A230" s="6" t="s">
        <v>648</v>
      </c>
      <c r="B230" s="6">
        <v>10</v>
      </c>
      <c r="C230" s="6"/>
      <c r="D230" s="6"/>
      <c r="E230" s="6"/>
      <c r="F230" s="6"/>
      <c r="G230" s="6" t="s">
        <v>649</v>
      </c>
      <c r="H230" s="6"/>
      <c r="I230" s="6" t="s">
        <v>680</v>
      </c>
      <c r="J230" s="6"/>
      <c r="K230" s="6"/>
      <c r="L230" s="6"/>
      <c r="M230" s="6"/>
    </row>
    <row r="231" spans="1:13" ht="13.5">
      <c r="A231" s="6" t="s">
        <v>650</v>
      </c>
      <c r="B231" s="8">
        <v>5</v>
      </c>
      <c r="C231" s="8"/>
      <c r="D231" s="8"/>
      <c r="E231" s="8"/>
      <c r="F231" s="8"/>
      <c r="G231" s="6" t="s">
        <v>651</v>
      </c>
      <c r="H231" s="6"/>
      <c r="I231" s="8">
        <v>5</v>
      </c>
      <c r="J231" s="8"/>
      <c r="K231" s="8"/>
      <c r="L231" s="8"/>
      <c r="M231" s="8"/>
    </row>
    <row r="232" spans="1:13" ht="13.5">
      <c r="A232" s="6"/>
      <c r="B232" s="8"/>
      <c r="C232" s="8"/>
      <c r="D232" s="8"/>
      <c r="E232" s="8"/>
      <c r="F232" s="8"/>
      <c r="G232" s="6" t="s">
        <v>652</v>
      </c>
      <c r="H232" s="6"/>
      <c r="I232" s="8"/>
      <c r="J232" s="8"/>
      <c r="K232" s="8"/>
      <c r="L232" s="8"/>
      <c r="M232" s="8"/>
    </row>
    <row r="233" spans="1:13" ht="13.5">
      <c r="A233" s="6" t="s">
        <v>653</v>
      </c>
      <c r="B233" s="9" t="s">
        <v>798</v>
      </c>
      <c r="C233" s="9"/>
      <c r="D233" s="9"/>
      <c r="E233" s="9"/>
      <c r="F233" s="9"/>
      <c r="G233" s="9"/>
      <c r="H233" s="9"/>
      <c r="I233" s="9"/>
      <c r="J233" s="9"/>
      <c r="K233" s="9"/>
      <c r="L233" s="9"/>
      <c r="M233" s="9"/>
    </row>
    <row r="234" spans="1:13" ht="13.5">
      <c r="A234" s="6" t="s">
        <v>655</v>
      </c>
      <c r="B234" s="9" t="s">
        <v>778</v>
      </c>
      <c r="C234" s="9"/>
      <c r="D234" s="9"/>
      <c r="E234" s="9"/>
      <c r="F234" s="9"/>
      <c r="G234" s="9"/>
      <c r="H234" s="9"/>
      <c r="I234" s="9"/>
      <c r="J234" s="9"/>
      <c r="K234" s="9"/>
      <c r="L234" s="9"/>
      <c r="M234" s="9"/>
    </row>
    <row r="235" spans="1:13" ht="13.5">
      <c r="A235" s="6" t="s">
        <v>656</v>
      </c>
      <c r="B235" s="9" t="s">
        <v>799</v>
      </c>
      <c r="C235" s="9"/>
      <c r="D235" s="9"/>
      <c r="E235" s="9"/>
      <c r="F235" s="9"/>
      <c r="G235" s="9"/>
      <c r="H235" s="9"/>
      <c r="I235" s="9"/>
      <c r="J235" s="9"/>
      <c r="K235" s="9"/>
      <c r="L235" s="9"/>
      <c r="M235" s="9"/>
    </row>
    <row r="236" spans="1:13" ht="22.5">
      <c r="A236" s="6" t="s">
        <v>658</v>
      </c>
      <c r="B236" s="6" t="s">
        <v>597</v>
      </c>
      <c r="C236" s="6" t="s">
        <v>598</v>
      </c>
      <c r="D236" s="6" t="s">
        <v>659</v>
      </c>
      <c r="E236" s="6"/>
      <c r="F236" s="6" t="s">
        <v>660</v>
      </c>
      <c r="G236" s="6"/>
      <c r="H236" s="6" t="s">
        <v>661</v>
      </c>
      <c r="I236" s="6"/>
      <c r="J236" s="6" t="s">
        <v>662</v>
      </c>
      <c r="K236" s="6"/>
      <c r="L236" s="6" t="s">
        <v>663</v>
      </c>
      <c r="M236" s="6" t="s">
        <v>664</v>
      </c>
    </row>
    <row r="237" spans="1:13" ht="13.5">
      <c r="A237" s="6"/>
      <c r="B237" s="9" t="s">
        <v>623</v>
      </c>
      <c r="C237" s="9" t="s">
        <v>670</v>
      </c>
      <c r="D237" s="9" t="s">
        <v>800</v>
      </c>
      <c r="E237" s="9"/>
      <c r="F237" s="6" t="s">
        <v>635</v>
      </c>
      <c r="G237" s="6"/>
      <c r="H237" s="6" t="s">
        <v>617</v>
      </c>
      <c r="I237" s="6"/>
      <c r="J237" s="6" t="s">
        <v>611</v>
      </c>
      <c r="K237" s="6"/>
      <c r="L237" s="6" t="s">
        <v>788</v>
      </c>
      <c r="M237" s="6" t="s">
        <v>674</v>
      </c>
    </row>
    <row r="238" spans="1:13" ht="13.5">
      <c r="A238" s="6"/>
      <c r="B238" s="9" t="s">
        <v>604</v>
      </c>
      <c r="C238" s="9" t="s">
        <v>605</v>
      </c>
      <c r="D238" s="9" t="s">
        <v>783</v>
      </c>
      <c r="E238" s="9"/>
      <c r="F238" s="6" t="s">
        <v>635</v>
      </c>
      <c r="G238" s="6"/>
      <c r="H238" s="6" t="s">
        <v>617</v>
      </c>
      <c r="I238" s="6"/>
      <c r="J238" s="6" t="s">
        <v>611</v>
      </c>
      <c r="K238" s="6"/>
      <c r="L238" s="6" t="s">
        <v>616</v>
      </c>
      <c r="M238" s="6" t="s">
        <v>666</v>
      </c>
    </row>
    <row r="239" spans="1:13" ht="22.5">
      <c r="A239" s="6"/>
      <c r="B239" s="9" t="s">
        <v>636</v>
      </c>
      <c r="C239" s="9" t="s">
        <v>637</v>
      </c>
      <c r="D239" s="9" t="s">
        <v>638</v>
      </c>
      <c r="E239" s="9"/>
      <c r="F239" s="6" t="s">
        <v>665</v>
      </c>
      <c r="G239" s="6"/>
      <c r="H239" s="6" t="s">
        <v>617</v>
      </c>
      <c r="I239" s="6"/>
      <c r="J239" s="6" t="s">
        <v>611</v>
      </c>
      <c r="K239" s="6"/>
      <c r="L239" s="6" t="s">
        <v>639</v>
      </c>
      <c r="M239" s="6" t="s">
        <v>666</v>
      </c>
    </row>
    <row r="240" spans="1:13" ht="13.5">
      <c r="A240" s="6"/>
      <c r="B240" s="9" t="s">
        <v>604</v>
      </c>
      <c r="C240" s="9" t="s">
        <v>605</v>
      </c>
      <c r="D240" s="9" t="s">
        <v>789</v>
      </c>
      <c r="E240" s="9"/>
      <c r="F240" s="6" t="s">
        <v>635</v>
      </c>
      <c r="G240" s="6"/>
      <c r="H240" s="6" t="s">
        <v>631</v>
      </c>
      <c r="I240" s="6"/>
      <c r="J240" s="6" t="s">
        <v>611</v>
      </c>
      <c r="K240" s="6"/>
      <c r="L240" s="6" t="s">
        <v>616</v>
      </c>
      <c r="M240" s="6" t="s">
        <v>674</v>
      </c>
    </row>
    <row r="241" spans="1:13" ht="13.5">
      <c r="A241" s="6"/>
      <c r="B241" s="9" t="s">
        <v>604</v>
      </c>
      <c r="C241" s="9" t="s">
        <v>614</v>
      </c>
      <c r="D241" s="9" t="s">
        <v>801</v>
      </c>
      <c r="E241" s="9"/>
      <c r="F241" s="6" t="s">
        <v>635</v>
      </c>
      <c r="G241" s="6"/>
      <c r="H241" s="6"/>
      <c r="I241" s="6"/>
      <c r="J241" s="6" t="s">
        <v>716</v>
      </c>
      <c r="K241" s="6"/>
      <c r="L241" s="6" t="s">
        <v>674</v>
      </c>
      <c r="M241" s="6" t="s">
        <v>674</v>
      </c>
    </row>
    <row r="242" spans="1:13" ht="19.5">
      <c r="A242" s="3" t="s">
        <v>642</v>
      </c>
      <c r="B242" s="3"/>
      <c r="C242" s="3"/>
      <c r="D242" s="3"/>
      <c r="E242" s="3"/>
      <c r="F242" s="3"/>
      <c r="G242" s="3"/>
      <c r="H242" s="3"/>
      <c r="I242" s="3"/>
      <c r="J242" s="3"/>
      <c r="K242" s="3"/>
      <c r="L242" s="3"/>
      <c r="M242" s="3"/>
    </row>
    <row r="243" spans="1:13" ht="13.5">
      <c r="A243" s="4" t="s">
        <v>643</v>
      </c>
      <c r="B243" s="5" t="s">
        <v>585</v>
      </c>
      <c r="C243" s="5"/>
      <c r="D243" s="5"/>
      <c r="E243" s="5"/>
      <c r="F243" s="5"/>
      <c r="G243" s="5"/>
      <c r="H243" s="5"/>
      <c r="I243" s="5"/>
      <c r="J243" s="5"/>
      <c r="K243" s="10" t="s">
        <v>313</v>
      </c>
      <c r="L243" s="10"/>
      <c r="M243" s="10"/>
    </row>
    <row r="244" spans="1:13" ht="13.5">
      <c r="A244" s="6" t="s">
        <v>644</v>
      </c>
      <c r="B244" s="7" t="s">
        <v>802</v>
      </c>
      <c r="C244" s="7"/>
      <c r="D244" s="7"/>
      <c r="E244" s="7"/>
      <c r="F244" s="7"/>
      <c r="G244" s="6" t="s">
        <v>646</v>
      </c>
      <c r="H244" s="6"/>
      <c r="I244" s="6" t="s">
        <v>647</v>
      </c>
      <c r="J244" s="6"/>
      <c r="K244" s="6"/>
      <c r="L244" s="6"/>
      <c r="M244" s="6"/>
    </row>
    <row r="245" spans="1:13" ht="13.5">
      <c r="A245" s="6" t="s">
        <v>648</v>
      </c>
      <c r="B245" s="6">
        <v>10</v>
      </c>
      <c r="C245" s="6"/>
      <c r="D245" s="6"/>
      <c r="E245" s="6"/>
      <c r="F245" s="6"/>
      <c r="G245" s="6" t="s">
        <v>649</v>
      </c>
      <c r="H245" s="6"/>
      <c r="I245" s="6" t="s">
        <v>680</v>
      </c>
      <c r="J245" s="6"/>
      <c r="K245" s="6"/>
      <c r="L245" s="6"/>
      <c r="M245" s="6"/>
    </row>
    <row r="246" spans="1:13" ht="13.5">
      <c r="A246" s="6" t="s">
        <v>650</v>
      </c>
      <c r="B246" s="8">
        <v>5</v>
      </c>
      <c r="C246" s="8"/>
      <c r="D246" s="8"/>
      <c r="E246" s="8"/>
      <c r="F246" s="8"/>
      <c r="G246" s="6" t="s">
        <v>651</v>
      </c>
      <c r="H246" s="6"/>
      <c r="I246" s="8">
        <v>5</v>
      </c>
      <c r="J246" s="8"/>
      <c r="K246" s="8"/>
      <c r="L246" s="8"/>
      <c r="M246" s="8"/>
    </row>
    <row r="247" spans="1:13" ht="13.5">
      <c r="A247" s="6"/>
      <c r="B247" s="8"/>
      <c r="C247" s="8"/>
      <c r="D247" s="8"/>
      <c r="E247" s="8"/>
      <c r="F247" s="8"/>
      <c r="G247" s="6" t="s">
        <v>652</v>
      </c>
      <c r="H247" s="6"/>
      <c r="I247" s="8"/>
      <c r="J247" s="8"/>
      <c r="K247" s="8"/>
      <c r="L247" s="8"/>
      <c r="M247" s="8"/>
    </row>
    <row r="248" spans="1:13" ht="13.5">
      <c r="A248" s="6" t="s">
        <v>653</v>
      </c>
      <c r="B248" s="9" t="s">
        <v>803</v>
      </c>
      <c r="C248" s="9"/>
      <c r="D248" s="9"/>
      <c r="E248" s="9"/>
      <c r="F248" s="9"/>
      <c r="G248" s="9"/>
      <c r="H248" s="9"/>
      <c r="I248" s="9"/>
      <c r="J248" s="9"/>
      <c r="K248" s="9"/>
      <c r="L248" s="9"/>
      <c r="M248" s="9"/>
    </row>
    <row r="249" spans="1:13" ht="13.5">
      <c r="A249" s="6" t="s">
        <v>655</v>
      </c>
      <c r="B249" s="9" t="s">
        <v>778</v>
      </c>
      <c r="C249" s="9"/>
      <c r="D249" s="9"/>
      <c r="E249" s="9"/>
      <c r="F249" s="9"/>
      <c r="G249" s="9"/>
      <c r="H249" s="9"/>
      <c r="I249" s="9"/>
      <c r="J249" s="9"/>
      <c r="K249" s="9"/>
      <c r="L249" s="9"/>
      <c r="M249" s="9"/>
    </row>
    <row r="250" spans="1:13" ht="13.5">
      <c r="A250" s="6" t="s">
        <v>656</v>
      </c>
      <c r="B250" s="9" t="s">
        <v>804</v>
      </c>
      <c r="C250" s="9"/>
      <c r="D250" s="9"/>
      <c r="E250" s="9"/>
      <c r="F250" s="9"/>
      <c r="G250" s="9"/>
      <c r="H250" s="9"/>
      <c r="I250" s="9"/>
      <c r="J250" s="9"/>
      <c r="K250" s="9"/>
      <c r="L250" s="9"/>
      <c r="M250" s="9"/>
    </row>
    <row r="251" spans="1:13" ht="22.5">
      <c r="A251" s="6" t="s">
        <v>658</v>
      </c>
      <c r="B251" s="6" t="s">
        <v>597</v>
      </c>
      <c r="C251" s="6" t="s">
        <v>598</v>
      </c>
      <c r="D251" s="6" t="s">
        <v>659</v>
      </c>
      <c r="E251" s="6"/>
      <c r="F251" s="6" t="s">
        <v>660</v>
      </c>
      <c r="G251" s="6"/>
      <c r="H251" s="6" t="s">
        <v>661</v>
      </c>
      <c r="I251" s="6"/>
      <c r="J251" s="6" t="s">
        <v>662</v>
      </c>
      <c r="K251" s="6"/>
      <c r="L251" s="6" t="s">
        <v>663</v>
      </c>
      <c r="M251" s="6" t="s">
        <v>664</v>
      </c>
    </row>
    <row r="252" spans="1:13" ht="22.5">
      <c r="A252" s="6"/>
      <c r="B252" s="9" t="s">
        <v>636</v>
      </c>
      <c r="C252" s="9" t="s">
        <v>637</v>
      </c>
      <c r="D252" s="9" t="s">
        <v>638</v>
      </c>
      <c r="E252" s="9"/>
      <c r="F252" s="6" t="s">
        <v>665</v>
      </c>
      <c r="G252" s="6"/>
      <c r="H252" s="6" t="s">
        <v>617</v>
      </c>
      <c r="I252" s="6"/>
      <c r="J252" s="6" t="s">
        <v>611</v>
      </c>
      <c r="K252" s="6"/>
      <c r="L252" s="6" t="s">
        <v>639</v>
      </c>
      <c r="M252" s="6" t="s">
        <v>666</v>
      </c>
    </row>
    <row r="253" spans="1:13" ht="13.5">
      <c r="A253" s="6"/>
      <c r="B253" s="9" t="s">
        <v>604</v>
      </c>
      <c r="C253" s="9" t="s">
        <v>605</v>
      </c>
      <c r="D253" s="9" t="s">
        <v>783</v>
      </c>
      <c r="E253" s="9"/>
      <c r="F253" s="6" t="s">
        <v>635</v>
      </c>
      <c r="G253" s="6"/>
      <c r="H253" s="6" t="s">
        <v>617</v>
      </c>
      <c r="I253" s="6"/>
      <c r="J253" s="6" t="s">
        <v>607</v>
      </c>
      <c r="K253" s="6"/>
      <c r="L253" s="6" t="s">
        <v>616</v>
      </c>
      <c r="M253" s="6" t="s">
        <v>666</v>
      </c>
    </row>
    <row r="254" spans="1:13" ht="13.5">
      <c r="A254" s="6"/>
      <c r="B254" s="9" t="s">
        <v>604</v>
      </c>
      <c r="C254" s="9" t="s">
        <v>605</v>
      </c>
      <c r="D254" s="9" t="s">
        <v>780</v>
      </c>
      <c r="E254" s="9"/>
      <c r="F254" s="6" t="s">
        <v>635</v>
      </c>
      <c r="G254" s="6"/>
      <c r="H254" s="6" t="s">
        <v>631</v>
      </c>
      <c r="I254" s="6"/>
      <c r="J254" s="6" t="s">
        <v>611</v>
      </c>
      <c r="K254" s="6"/>
      <c r="L254" s="6" t="s">
        <v>687</v>
      </c>
      <c r="M254" s="6" t="s">
        <v>674</v>
      </c>
    </row>
    <row r="255" spans="1:13" ht="13.5">
      <c r="A255" s="6"/>
      <c r="B255" s="9" t="s">
        <v>604</v>
      </c>
      <c r="C255" s="9" t="s">
        <v>614</v>
      </c>
      <c r="D255" s="9" t="s">
        <v>805</v>
      </c>
      <c r="E255" s="9"/>
      <c r="F255" s="6" t="s">
        <v>635</v>
      </c>
      <c r="G255" s="6"/>
      <c r="H255" s="6"/>
      <c r="I255" s="6"/>
      <c r="J255" s="6" t="s">
        <v>716</v>
      </c>
      <c r="K255" s="6"/>
      <c r="L255" s="6" t="s">
        <v>674</v>
      </c>
      <c r="M255" s="6" t="s">
        <v>674</v>
      </c>
    </row>
    <row r="256" spans="1:13" ht="13.5">
      <c r="A256" s="6"/>
      <c r="B256" s="9" t="s">
        <v>623</v>
      </c>
      <c r="C256" s="9" t="s">
        <v>670</v>
      </c>
      <c r="D256" s="9" t="s">
        <v>806</v>
      </c>
      <c r="E256" s="9"/>
      <c r="F256" s="6" t="s">
        <v>635</v>
      </c>
      <c r="G256" s="6"/>
      <c r="H256" s="6" t="s">
        <v>731</v>
      </c>
      <c r="I256" s="6"/>
      <c r="J256" s="6" t="s">
        <v>611</v>
      </c>
      <c r="K256" s="6"/>
      <c r="L256" s="6" t="s">
        <v>713</v>
      </c>
      <c r="M256" s="6" t="s">
        <v>674</v>
      </c>
    </row>
    <row r="257" spans="1:13" ht="19.5">
      <c r="A257" s="3" t="s">
        <v>642</v>
      </c>
      <c r="B257" s="3"/>
      <c r="C257" s="3"/>
      <c r="D257" s="3"/>
      <c r="E257" s="3"/>
      <c r="F257" s="3"/>
      <c r="G257" s="3"/>
      <c r="H257" s="3"/>
      <c r="I257" s="3"/>
      <c r="J257" s="3"/>
      <c r="K257" s="3"/>
      <c r="L257" s="3"/>
      <c r="M257" s="3"/>
    </row>
    <row r="258" spans="1:13" ht="13.5">
      <c r="A258" s="4" t="s">
        <v>643</v>
      </c>
      <c r="B258" s="5" t="s">
        <v>585</v>
      </c>
      <c r="C258" s="5"/>
      <c r="D258" s="5"/>
      <c r="E258" s="5"/>
      <c r="F258" s="5"/>
      <c r="G258" s="5"/>
      <c r="H258" s="5"/>
      <c r="I258" s="5"/>
      <c r="J258" s="5"/>
      <c r="K258" s="10" t="s">
        <v>313</v>
      </c>
      <c r="L258" s="10"/>
      <c r="M258" s="10"/>
    </row>
    <row r="259" spans="1:13" ht="13.5">
      <c r="A259" s="6" t="s">
        <v>644</v>
      </c>
      <c r="B259" s="7" t="s">
        <v>807</v>
      </c>
      <c r="C259" s="7"/>
      <c r="D259" s="7"/>
      <c r="E259" s="7"/>
      <c r="F259" s="7"/>
      <c r="G259" s="6" t="s">
        <v>646</v>
      </c>
      <c r="H259" s="6"/>
      <c r="I259" s="6" t="s">
        <v>647</v>
      </c>
      <c r="J259" s="6"/>
      <c r="K259" s="6"/>
      <c r="L259" s="6"/>
      <c r="M259" s="6"/>
    </row>
    <row r="260" spans="1:13" ht="13.5">
      <c r="A260" s="6" t="s">
        <v>648</v>
      </c>
      <c r="B260" s="6">
        <v>10</v>
      </c>
      <c r="C260" s="6"/>
      <c r="D260" s="6"/>
      <c r="E260" s="6"/>
      <c r="F260" s="6"/>
      <c r="G260" s="6" t="s">
        <v>649</v>
      </c>
      <c r="H260" s="6"/>
      <c r="I260" s="6" t="s">
        <v>680</v>
      </c>
      <c r="J260" s="6"/>
      <c r="K260" s="6"/>
      <c r="L260" s="6"/>
      <c r="M260" s="6"/>
    </row>
    <row r="261" spans="1:13" ht="13.5">
      <c r="A261" s="6" t="s">
        <v>650</v>
      </c>
      <c r="B261" s="8">
        <v>5</v>
      </c>
      <c r="C261" s="8"/>
      <c r="D261" s="8"/>
      <c r="E261" s="8"/>
      <c r="F261" s="8"/>
      <c r="G261" s="6" t="s">
        <v>651</v>
      </c>
      <c r="H261" s="6"/>
      <c r="I261" s="8">
        <v>5</v>
      </c>
      <c r="J261" s="8"/>
      <c r="K261" s="8"/>
      <c r="L261" s="8"/>
      <c r="M261" s="8"/>
    </row>
    <row r="262" spans="1:13" ht="13.5">
      <c r="A262" s="6"/>
      <c r="B262" s="8"/>
      <c r="C262" s="8"/>
      <c r="D262" s="8"/>
      <c r="E262" s="8"/>
      <c r="F262" s="8"/>
      <c r="G262" s="6" t="s">
        <v>652</v>
      </c>
      <c r="H262" s="6"/>
      <c r="I262" s="8"/>
      <c r="J262" s="8"/>
      <c r="K262" s="8"/>
      <c r="L262" s="8"/>
      <c r="M262" s="8"/>
    </row>
    <row r="263" spans="1:13" ht="13.5">
      <c r="A263" s="6" t="s">
        <v>653</v>
      </c>
      <c r="B263" s="9" t="s">
        <v>808</v>
      </c>
      <c r="C263" s="9"/>
      <c r="D263" s="9"/>
      <c r="E263" s="9"/>
      <c r="F263" s="9"/>
      <c r="G263" s="9"/>
      <c r="H263" s="9"/>
      <c r="I263" s="9"/>
      <c r="J263" s="9"/>
      <c r="K263" s="9"/>
      <c r="L263" s="9"/>
      <c r="M263" s="9"/>
    </row>
    <row r="264" spans="1:13" ht="13.5">
      <c r="A264" s="6" t="s">
        <v>655</v>
      </c>
      <c r="B264" s="9" t="s">
        <v>778</v>
      </c>
      <c r="C264" s="9"/>
      <c r="D264" s="9"/>
      <c r="E264" s="9"/>
      <c r="F264" s="9"/>
      <c r="G264" s="9"/>
      <c r="H264" s="9"/>
      <c r="I264" s="9"/>
      <c r="J264" s="9"/>
      <c r="K264" s="9"/>
      <c r="L264" s="9"/>
      <c r="M264" s="9"/>
    </row>
    <row r="265" spans="1:13" ht="13.5">
      <c r="A265" s="6" t="s">
        <v>656</v>
      </c>
      <c r="B265" s="9" t="s">
        <v>809</v>
      </c>
      <c r="C265" s="9"/>
      <c r="D265" s="9"/>
      <c r="E265" s="9"/>
      <c r="F265" s="9"/>
      <c r="G265" s="9"/>
      <c r="H265" s="9"/>
      <c r="I265" s="9"/>
      <c r="J265" s="9"/>
      <c r="K265" s="9"/>
      <c r="L265" s="9"/>
      <c r="M265" s="9"/>
    </row>
    <row r="266" spans="1:13" ht="22.5">
      <c r="A266" s="6" t="s">
        <v>658</v>
      </c>
      <c r="B266" s="6" t="s">
        <v>597</v>
      </c>
      <c r="C266" s="6" t="s">
        <v>598</v>
      </c>
      <c r="D266" s="6" t="s">
        <v>659</v>
      </c>
      <c r="E266" s="6"/>
      <c r="F266" s="6" t="s">
        <v>660</v>
      </c>
      <c r="G266" s="6"/>
      <c r="H266" s="6" t="s">
        <v>661</v>
      </c>
      <c r="I266" s="6"/>
      <c r="J266" s="6" t="s">
        <v>662</v>
      </c>
      <c r="K266" s="6"/>
      <c r="L266" s="6" t="s">
        <v>663</v>
      </c>
      <c r="M266" s="6" t="s">
        <v>664</v>
      </c>
    </row>
    <row r="267" spans="1:13" ht="13.5">
      <c r="A267" s="6"/>
      <c r="B267" s="9" t="s">
        <v>604</v>
      </c>
      <c r="C267" s="9" t="s">
        <v>605</v>
      </c>
      <c r="D267" s="9" t="s">
        <v>810</v>
      </c>
      <c r="E267" s="9"/>
      <c r="F267" s="6" t="s">
        <v>635</v>
      </c>
      <c r="G267" s="6"/>
      <c r="H267" s="6" t="s">
        <v>722</v>
      </c>
      <c r="I267" s="6"/>
      <c r="J267" s="6" t="s">
        <v>611</v>
      </c>
      <c r="K267" s="6"/>
      <c r="L267" s="6" t="s">
        <v>713</v>
      </c>
      <c r="M267" s="6" t="s">
        <v>674</v>
      </c>
    </row>
    <row r="268" spans="1:13" ht="13.5">
      <c r="A268" s="6"/>
      <c r="B268" s="9" t="s">
        <v>604</v>
      </c>
      <c r="C268" s="9" t="s">
        <v>605</v>
      </c>
      <c r="D268" s="9" t="s">
        <v>789</v>
      </c>
      <c r="E268" s="9"/>
      <c r="F268" s="6" t="s">
        <v>635</v>
      </c>
      <c r="G268" s="6"/>
      <c r="H268" s="6" t="s">
        <v>631</v>
      </c>
      <c r="I268" s="6"/>
      <c r="J268" s="6" t="s">
        <v>611</v>
      </c>
      <c r="K268" s="6"/>
      <c r="L268" s="6" t="s">
        <v>616</v>
      </c>
      <c r="M268" s="6" t="s">
        <v>674</v>
      </c>
    </row>
    <row r="269" spans="1:13" ht="13.5">
      <c r="A269" s="6"/>
      <c r="B269" s="9" t="s">
        <v>623</v>
      </c>
      <c r="C269" s="9" t="s">
        <v>670</v>
      </c>
      <c r="D269" s="9" t="s">
        <v>800</v>
      </c>
      <c r="E269" s="9"/>
      <c r="F269" s="6" t="s">
        <v>635</v>
      </c>
      <c r="G269" s="6"/>
      <c r="H269" s="6" t="s">
        <v>617</v>
      </c>
      <c r="I269" s="6"/>
      <c r="J269" s="6" t="s">
        <v>611</v>
      </c>
      <c r="K269" s="6"/>
      <c r="L269" s="6" t="s">
        <v>788</v>
      </c>
      <c r="M269" s="6" t="s">
        <v>674</v>
      </c>
    </row>
    <row r="270" spans="1:13" ht="22.5">
      <c r="A270" s="6"/>
      <c r="B270" s="9" t="s">
        <v>636</v>
      </c>
      <c r="C270" s="9" t="s">
        <v>637</v>
      </c>
      <c r="D270" s="9" t="s">
        <v>638</v>
      </c>
      <c r="E270" s="9"/>
      <c r="F270" s="6" t="s">
        <v>665</v>
      </c>
      <c r="G270" s="6"/>
      <c r="H270" s="6" t="s">
        <v>617</v>
      </c>
      <c r="I270" s="6"/>
      <c r="J270" s="6" t="s">
        <v>611</v>
      </c>
      <c r="K270" s="6"/>
      <c r="L270" s="6" t="s">
        <v>639</v>
      </c>
      <c r="M270" s="6" t="s">
        <v>666</v>
      </c>
    </row>
    <row r="271" spans="1:13" ht="13.5">
      <c r="A271" s="6"/>
      <c r="B271" s="9" t="s">
        <v>604</v>
      </c>
      <c r="C271" s="9" t="s">
        <v>605</v>
      </c>
      <c r="D271" s="9" t="s">
        <v>783</v>
      </c>
      <c r="E271" s="9"/>
      <c r="F271" s="6" t="s">
        <v>635</v>
      </c>
      <c r="G271" s="6"/>
      <c r="H271" s="6" t="s">
        <v>617</v>
      </c>
      <c r="I271" s="6"/>
      <c r="J271" s="6" t="s">
        <v>607</v>
      </c>
      <c r="K271" s="6"/>
      <c r="L271" s="6" t="s">
        <v>616</v>
      </c>
      <c r="M271" s="6" t="s">
        <v>666</v>
      </c>
    </row>
    <row r="272" spans="1:13" ht="19.5">
      <c r="A272" s="3" t="s">
        <v>642</v>
      </c>
      <c r="B272" s="3"/>
      <c r="C272" s="3"/>
      <c r="D272" s="3"/>
      <c r="E272" s="3"/>
      <c r="F272" s="3"/>
      <c r="G272" s="3"/>
      <c r="H272" s="3"/>
      <c r="I272" s="3"/>
      <c r="J272" s="3"/>
      <c r="K272" s="3"/>
      <c r="L272" s="3"/>
      <c r="M272" s="3"/>
    </row>
    <row r="273" spans="1:13" ht="13.5">
      <c r="A273" s="4" t="s">
        <v>643</v>
      </c>
      <c r="B273" s="5" t="s">
        <v>585</v>
      </c>
      <c r="C273" s="5"/>
      <c r="D273" s="5"/>
      <c r="E273" s="5"/>
      <c r="F273" s="5"/>
      <c r="G273" s="5"/>
      <c r="H273" s="5"/>
      <c r="I273" s="5"/>
      <c r="J273" s="5"/>
      <c r="K273" s="10" t="s">
        <v>313</v>
      </c>
      <c r="L273" s="10"/>
      <c r="M273" s="10"/>
    </row>
    <row r="274" spans="1:13" ht="13.5">
      <c r="A274" s="6" t="s">
        <v>644</v>
      </c>
      <c r="B274" s="7" t="s">
        <v>811</v>
      </c>
      <c r="C274" s="7"/>
      <c r="D274" s="7"/>
      <c r="E274" s="7"/>
      <c r="F274" s="7"/>
      <c r="G274" s="6" t="s">
        <v>646</v>
      </c>
      <c r="H274" s="6"/>
      <c r="I274" s="6" t="s">
        <v>647</v>
      </c>
      <c r="J274" s="6"/>
      <c r="K274" s="6"/>
      <c r="L274" s="6"/>
      <c r="M274" s="6"/>
    </row>
    <row r="275" spans="1:13" ht="13.5">
      <c r="A275" s="6" t="s">
        <v>648</v>
      </c>
      <c r="B275" s="6">
        <v>10</v>
      </c>
      <c r="C275" s="6"/>
      <c r="D275" s="6"/>
      <c r="E275" s="6"/>
      <c r="F275" s="6"/>
      <c r="G275" s="6" t="s">
        <v>649</v>
      </c>
      <c r="H275" s="6"/>
      <c r="I275" s="6" t="s">
        <v>680</v>
      </c>
      <c r="J275" s="6"/>
      <c r="K275" s="6"/>
      <c r="L275" s="6"/>
      <c r="M275" s="6"/>
    </row>
    <row r="276" spans="1:13" ht="13.5">
      <c r="A276" s="6" t="s">
        <v>650</v>
      </c>
      <c r="B276" s="8">
        <v>20</v>
      </c>
      <c r="C276" s="8"/>
      <c r="D276" s="8"/>
      <c r="E276" s="8"/>
      <c r="F276" s="8"/>
      <c r="G276" s="6" t="s">
        <v>651</v>
      </c>
      <c r="H276" s="6"/>
      <c r="I276" s="8">
        <v>20</v>
      </c>
      <c r="J276" s="8"/>
      <c r="K276" s="8"/>
      <c r="L276" s="8"/>
      <c r="M276" s="8"/>
    </row>
    <row r="277" spans="1:13" ht="13.5">
      <c r="A277" s="6"/>
      <c r="B277" s="8"/>
      <c r="C277" s="8"/>
      <c r="D277" s="8"/>
      <c r="E277" s="8"/>
      <c r="F277" s="8"/>
      <c r="G277" s="6" t="s">
        <v>652</v>
      </c>
      <c r="H277" s="6"/>
      <c r="I277" s="8"/>
      <c r="J277" s="8"/>
      <c r="K277" s="8"/>
      <c r="L277" s="8"/>
      <c r="M277" s="8"/>
    </row>
    <row r="278" spans="1:13" ht="13.5">
      <c r="A278" s="6" t="s">
        <v>653</v>
      </c>
      <c r="B278" s="9" t="s">
        <v>812</v>
      </c>
      <c r="C278" s="9"/>
      <c r="D278" s="9"/>
      <c r="E278" s="9"/>
      <c r="F278" s="9"/>
      <c r="G278" s="9"/>
      <c r="H278" s="9"/>
      <c r="I278" s="9"/>
      <c r="J278" s="9"/>
      <c r="K278" s="9"/>
      <c r="L278" s="9"/>
      <c r="M278" s="9"/>
    </row>
    <row r="279" spans="1:13" ht="13.5">
      <c r="A279" s="6" t="s">
        <v>655</v>
      </c>
      <c r="B279" s="9" t="s">
        <v>778</v>
      </c>
      <c r="C279" s="9"/>
      <c r="D279" s="9"/>
      <c r="E279" s="9"/>
      <c r="F279" s="9"/>
      <c r="G279" s="9"/>
      <c r="H279" s="9"/>
      <c r="I279" s="9"/>
      <c r="J279" s="9"/>
      <c r="K279" s="9"/>
      <c r="L279" s="9"/>
      <c r="M279" s="9"/>
    </row>
    <row r="280" spans="1:13" ht="13.5">
      <c r="A280" s="6" t="s">
        <v>656</v>
      </c>
      <c r="B280" s="9" t="s">
        <v>813</v>
      </c>
      <c r="C280" s="9"/>
      <c r="D280" s="9"/>
      <c r="E280" s="9"/>
      <c r="F280" s="9"/>
      <c r="G280" s="9"/>
      <c r="H280" s="9"/>
      <c r="I280" s="9"/>
      <c r="J280" s="9"/>
      <c r="K280" s="9"/>
      <c r="L280" s="9"/>
      <c r="M280" s="9"/>
    </row>
    <row r="281" spans="1:13" ht="22.5">
      <c r="A281" s="6" t="s">
        <v>658</v>
      </c>
      <c r="B281" s="6" t="s">
        <v>597</v>
      </c>
      <c r="C281" s="6" t="s">
        <v>598</v>
      </c>
      <c r="D281" s="6" t="s">
        <v>659</v>
      </c>
      <c r="E281" s="6"/>
      <c r="F281" s="6" t="s">
        <v>660</v>
      </c>
      <c r="G281" s="6"/>
      <c r="H281" s="6" t="s">
        <v>661</v>
      </c>
      <c r="I281" s="6"/>
      <c r="J281" s="6" t="s">
        <v>662</v>
      </c>
      <c r="K281" s="6"/>
      <c r="L281" s="6" t="s">
        <v>663</v>
      </c>
      <c r="M281" s="6" t="s">
        <v>664</v>
      </c>
    </row>
    <row r="282" spans="1:13" ht="13.5">
      <c r="A282" s="6"/>
      <c r="B282" s="9" t="s">
        <v>604</v>
      </c>
      <c r="C282" s="9" t="s">
        <v>605</v>
      </c>
      <c r="D282" s="9" t="s">
        <v>789</v>
      </c>
      <c r="E282" s="9"/>
      <c r="F282" s="6" t="s">
        <v>635</v>
      </c>
      <c r="G282" s="6"/>
      <c r="H282" s="6" t="s">
        <v>631</v>
      </c>
      <c r="I282" s="6"/>
      <c r="J282" s="6" t="s">
        <v>611</v>
      </c>
      <c r="K282" s="6"/>
      <c r="L282" s="6" t="s">
        <v>616</v>
      </c>
      <c r="M282" s="6" t="s">
        <v>666</v>
      </c>
    </row>
    <row r="283" spans="1:13" ht="13.5">
      <c r="A283" s="6"/>
      <c r="B283" s="9" t="s">
        <v>604</v>
      </c>
      <c r="C283" s="9" t="s">
        <v>605</v>
      </c>
      <c r="D283" s="9" t="s">
        <v>814</v>
      </c>
      <c r="E283" s="9"/>
      <c r="F283" s="6" t="s">
        <v>635</v>
      </c>
      <c r="G283" s="6"/>
      <c r="H283" s="6" t="s">
        <v>722</v>
      </c>
      <c r="I283" s="6"/>
      <c r="J283" s="6" t="s">
        <v>611</v>
      </c>
      <c r="K283" s="6"/>
      <c r="L283" s="6" t="s">
        <v>713</v>
      </c>
      <c r="M283" s="6" t="s">
        <v>674</v>
      </c>
    </row>
    <row r="284" spans="1:13" ht="22.5">
      <c r="A284" s="6"/>
      <c r="B284" s="9" t="s">
        <v>636</v>
      </c>
      <c r="C284" s="9" t="s">
        <v>637</v>
      </c>
      <c r="D284" s="9" t="s">
        <v>638</v>
      </c>
      <c r="E284" s="9"/>
      <c r="F284" s="6" t="s">
        <v>665</v>
      </c>
      <c r="G284" s="6"/>
      <c r="H284" s="6" t="s">
        <v>617</v>
      </c>
      <c r="I284" s="6"/>
      <c r="J284" s="6" t="s">
        <v>611</v>
      </c>
      <c r="K284" s="6"/>
      <c r="L284" s="6" t="s">
        <v>639</v>
      </c>
      <c r="M284" s="6" t="s">
        <v>666</v>
      </c>
    </row>
    <row r="285" spans="1:13" ht="13.5">
      <c r="A285" s="6"/>
      <c r="B285" s="9" t="s">
        <v>623</v>
      </c>
      <c r="C285" s="9" t="s">
        <v>670</v>
      </c>
      <c r="D285" s="9" t="s">
        <v>795</v>
      </c>
      <c r="E285" s="9"/>
      <c r="F285" s="6" t="s">
        <v>635</v>
      </c>
      <c r="G285" s="6"/>
      <c r="H285" s="6" t="s">
        <v>617</v>
      </c>
      <c r="I285" s="6"/>
      <c r="J285" s="6" t="s">
        <v>611</v>
      </c>
      <c r="K285" s="6"/>
      <c r="L285" s="6" t="s">
        <v>788</v>
      </c>
      <c r="M285" s="6" t="s">
        <v>674</v>
      </c>
    </row>
    <row r="286" spans="1:13" ht="13.5">
      <c r="A286" s="6"/>
      <c r="B286" s="9" t="s">
        <v>604</v>
      </c>
      <c r="C286" s="9" t="s">
        <v>605</v>
      </c>
      <c r="D286" s="9" t="s">
        <v>783</v>
      </c>
      <c r="E286" s="9"/>
      <c r="F286" s="6" t="s">
        <v>635</v>
      </c>
      <c r="G286" s="6"/>
      <c r="H286" s="6" t="s">
        <v>617</v>
      </c>
      <c r="I286" s="6"/>
      <c r="J286" s="6" t="s">
        <v>607</v>
      </c>
      <c r="K286" s="6"/>
      <c r="L286" s="6" t="s">
        <v>616</v>
      </c>
      <c r="M286" s="6" t="s">
        <v>674</v>
      </c>
    </row>
    <row r="287" spans="1:13" ht="19.5">
      <c r="A287" s="3" t="s">
        <v>642</v>
      </c>
      <c r="B287" s="3"/>
      <c r="C287" s="3"/>
      <c r="D287" s="3"/>
      <c r="E287" s="3"/>
      <c r="F287" s="3"/>
      <c r="G287" s="3"/>
      <c r="H287" s="3"/>
      <c r="I287" s="3"/>
      <c r="J287" s="3"/>
      <c r="K287" s="3"/>
      <c r="L287" s="3"/>
      <c r="M287" s="3"/>
    </row>
    <row r="288" spans="1:13" ht="13.5">
      <c r="A288" s="4" t="s">
        <v>643</v>
      </c>
      <c r="B288" s="5" t="s">
        <v>585</v>
      </c>
      <c r="C288" s="5"/>
      <c r="D288" s="5"/>
      <c r="E288" s="5"/>
      <c r="F288" s="5"/>
      <c r="G288" s="5"/>
      <c r="H288" s="5"/>
      <c r="I288" s="5"/>
      <c r="J288" s="5"/>
      <c r="K288" s="10" t="s">
        <v>313</v>
      </c>
      <c r="L288" s="10"/>
      <c r="M288" s="10"/>
    </row>
    <row r="289" spans="1:13" ht="13.5">
      <c r="A289" s="6" t="s">
        <v>644</v>
      </c>
      <c r="B289" s="7" t="s">
        <v>815</v>
      </c>
      <c r="C289" s="7"/>
      <c r="D289" s="7"/>
      <c r="E289" s="7"/>
      <c r="F289" s="7"/>
      <c r="G289" s="6" t="s">
        <v>646</v>
      </c>
      <c r="H289" s="6"/>
      <c r="I289" s="6" t="s">
        <v>647</v>
      </c>
      <c r="J289" s="6"/>
      <c r="K289" s="6"/>
      <c r="L289" s="6"/>
      <c r="M289" s="6"/>
    </row>
    <row r="290" spans="1:13" ht="13.5">
      <c r="A290" s="6" t="s">
        <v>648</v>
      </c>
      <c r="B290" s="6">
        <v>10</v>
      </c>
      <c r="C290" s="6"/>
      <c r="D290" s="6"/>
      <c r="E290" s="6"/>
      <c r="F290" s="6"/>
      <c r="G290" s="6" t="s">
        <v>649</v>
      </c>
      <c r="H290" s="6"/>
      <c r="I290" s="6" t="s">
        <v>680</v>
      </c>
      <c r="J290" s="6"/>
      <c r="K290" s="6"/>
      <c r="L290" s="6"/>
      <c r="M290" s="6"/>
    </row>
    <row r="291" spans="1:13" ht="13.5">
      <c r="A291" s="6" t="s">
        <v>650</v>
      </c>
      <c r="B291" s="8">
        <v>5</v>
      </c>
      <c r="C291" s="8"/>
      <c r="D291" s="8"/>
      <c r="E291" s="8"/>
      <c r="F291" s="8"/>
      <c r="G291" s="6" t="s">
        <v>651</v>
      </c>
      <c r="H291" s="6"/>
      <c r="I291" s="8">
        <v>5</v>
      </c>
      <c r="J291" s="8"/>
      <c r="K291" s="8"/>
      <c r="L291" s="8"/>
      <c r="M291" s="8"/>
    </row>
    <row r="292" spans="1:13" ht="13.5">
      <c r="A292" s="6"/>
      <c r="B292" s="8"/>
      <c r="C292" s="8"/>
      <c r="D292" s="8"/>
      <c r="E292" s="8"/>
      <c r="F292" s="8"/>
      <c r="G292" s="6" t="s">
        <v>652</v>
      </c>
      <c r="H292" s="6"/>
      <c r="I292" s="8"/>
      <c r="J292" s="8"/>
      <c r="K292" s="8"/>
      <c r="L292" s="8"/>
      <c r="M292" s="8"/>
    </row>
    <row r="293" spans="1:13" ht="13.5">
      <c r="A293" s="6" t="s">
        <v>653</v>
      </c>
      <c r="B293" s="9" t="s">
        <v>816</v>
      </c>
      <c r="C293" s="9"/>
      <c r="D293" s="9"/>
      <c r="E293" s="9"/>
      <c r="F293" s="9"/>
      <c r="G293" s="9"/>
      <c r="H293" s="9"/>
      <c r="I293" s="9"/>
      <c r="J293" s="9"/>
      <c r="K293" s="9"/>
      <c r="L293" s="9"/>
      <c r="M293" s="9"/>
    </row>
    <row r="294" spans="1:13" ht="13.5">
      <c r="A294" s="6" t="s">
        <v>655</v>
      </c>
      <c r="B294" s="9" t="s">
        <v>778</v>
      </c>
      <c r="C294" s="9"/>
      <c r="D294" s="9"/>
      <c r="E294" s="9"/>
      <c r="F294" s="9"/>
      <c r="G294" s="9"/>
      <c r="H294" s="9"/>
      <c r="I294" s="9"/>
      <c r="J294" s="9"/>
      <c r="K294" s="9"/>
      <c r="L294" s="9"/>
      <c r="M294" s="9"/>
    </row>
    <row r="295" spans="1:13" ht="13.5">
      <c r="A295" s="6" t="s">
        <v>656</v>
      </c>
      <c r="B295" s="9" t="s">
        <v>817</v>
      </c>
      <c r="C295" s="9"/>
      <c r="D295" s="9"/>
      <c r="E295" s="9"/>
      <c r="F295" s="9"/>
      <c r="G295" s="9"/>
      <c r="H295" s="9"/>
      <c r="I295" s="9"/>
      <c r="J295" s="9"/>
      <c r="K295" s="9"/>
      <c r="L295" s="9"/>
      <c r="M295" s="9"/>
    </row>
    <row r="296" spans="1:13" ht="22.5">
      <c r="A296" s="6" t="s">
        <v>658</v>
      </c>
      <c r="B296" s="6" t="s">
        <v>597</v>
      </c>
      <c r="C296" s="6" t="s">
        <v>598</v>
      </c>
      <c r="D296" s="6" t="s">
        <v>659</v>
      </c>
      <c r="E296" s="6"/>
      <c r="F296" s="6" t="s">
        <v>660</v>
      </c>
      <c r="G296" s="6"/>
      <c r="H296" s="6" t="s">
        <v>661</v>
      </c>
      <c r="I296" s="6"/>
      <c r="J296" s="6" t="s">
        <v>662</v>
      </c>
      <c r="K296" s="6"/>
      <c r="L296" s="6" t="s">
        <v>663</v>
      </c>
      <c r="M296" s="6" t="s">
        <v>664</v>
      </c>
    </row>
    <row r="297" spans="1:13" ht="13.5">
      <c r="A297" s="6"/>
      <c r="B297" s="9" t="s">
        <v>623</v>
      </c>
      <c r="C297" s="9" t="s">
        <v>670</v>
      </c>
      <c r="D297" s="9" t="s">
        <v>818</v>
      </c>
      <c r="E297" s="9"/>
      <c r="F297" s="6" t="s">
        <v>635</v>
      </c>
      <c r="G297" s="6"/>
      <c r="H297" s="6" t="s">
        <v>617</v>
      </c>
      <c r="I297" s="6"/>
      <c r="J297" s="6" t="s">
        <v>611</v>
      </c>
      <c r="K297" s="6"/>
      <c r="L297" s="6" t="s">
        <v>616</v>
      </c>
      <c r="M297" s="6" t="s">
        <v>674</v>
      </c>
    </row>
    <row r="298" spans="1:13" ht="13.5">
      <c r="A298" s="6"/>
      <c r="B298" s="9" t="s">
        <v>604</v>
      </c>
      <c r="C298" s="9" t="s">
        <v>614</v>
      </c>
      <c r="D298" s="9" t="s">
        <v>819</v>
      </c>
      <c r="E298" s="9"/>
      <c r="F298" s="6" t="s">
        <v>635</v>
      </c>
      <c r="G298" s="6"/>
      <c r="H298" s="6"/>
      <c r="I298" s="6"/>
      <c r="J298" s="6" t="s">
        <v>716</v>
      </c>
      <c r="K298" s="6"/>
      <c r="L298" s="6" t="s">
        <v>674</v>
      </c>
      <c r="M298" s="6" t="s">
        <v>666</v>
      </c>
    </row>
    <row r="299" spans="1:13" ht="13.5">
      <c r="A299" s="6"/>
      <c r="B299" s="9" t="s">
        <v>604</v>
      </c>
      <c r="C299" s="9" t="s">
        <v>614</v>
      </c>
      <c r="D299" s="9" t="s">
        <v>820</v>
      </c>
      <c r="E299" s="9"/>
      <c r="F299" s="6" t="s">
        <v>635</v>
      </c>
      <c r="G299" s="6"/>
      <c r="H299" s="6" t="s">
        <v>731</v>
      </c>
      <c r="I299" s="6"/>
      <c r="J299" s="6" t="s">
        <v>611</v>
      </c>
      <c r="K299" s="6"/>
      <c r="L299" s="6" t="s">
        <v>723</v>
      </c>
      <c r="M299" s="6" t="s">
        <v>674</v>
      </c>
    </row>
    <row r="300" spans="1:13" ht="13.5">
      <c r="A300" s="6"/>
      <c r="B300" s="9" t="s">
        <v>604</v>
      </c>
      <c r="C300" s="9" t="s">
        <v>605</v>
      </c>
      <c r="D300" s="9" t="s">
        <v>821</v>
      </c>
      <c r="E300" s="9"/>
      <c r="F300" s="6" t="s">
        <v>635</v>
      </c>
      <c r="G300" s="6"/>
      <c r="H300" s="6" t="s">
        <v>631</v>
      </c>
      <c r="I300" s="6"/>
      <c r="J300" s="6" t="s">
        <v>611</v>
      </c>
      <c r="K300" s="6"/>
      <c r="L300" s="6" t="s">
        <v>616</v>
      </c>
      <c r="M300" s="6" t="s">
        <v>674</v>
      </c>
    </row>
    <row r="301" spans="1:13" ht="22.5">
      <c r="A301" s="6"/>
      <c r="B301" s="9" t="s">
        <v>636</v>
      </c>
      <c r="C301" s="9" t="s">
        <v>637</v>
      </c>
      <c r="D301" s="9" t="s">
        <v>638</v>
      </c>
      <c r="E301" s="9"/>
      <c r="F301" s="6" t="s">
        <v>665</v>
      </c>
      <c r="G301" s="6"/>
      <c r="H301" s="6" t="s">
        <v>617</v>
      </c>
      <c r="I301" s="6"/>
      <c r="J301" s="6" t="s">
        <v>611</v>
      </c>
      <c r="K301" s="6"/>
      <c r="L301" s="6" t="s">
        <v>639</v>
      </c>
      <c r="M301" s="6" t="s">
        <v>666</v>
      </c>
    </row>
    <row r="302" spans="1:13" ht="19.5">
      <c r="A302" s="3" t="s">
        <v>642</v>
      </c>
      <c r="B302" s="3"/>
      <c r="C302" s="3"/>
      <c r="D302" s="3"/>
      <c r="E302" s="3"/>
      <c r="F302" s="3"/>
      <c r="G302" s="3"/>
      <c r="H302" s="3"/>
      <c r="I302" s="3"/>
      <c r="J302" s="3"/>
      <c r="K302" s="3"/>
      <c r="L302" s="3"/>
      <c r="M302" s="3"/>
    </row>
    <row r="303" spans="1:13" ht="13.5">
      <c r="A303" s="4" t="s">
        <v>643</v>
      </c>
      <c r="B303" s="5" t="s">
        <v>585</v>
      </c>
      <c r="C303" s="5"/>
      <c r="D303" s="5"/>
      <c r="E303" s="5"/>
      <c r="F303" s="5"/>
      <c r="G303" s="5"/>
      <c r="H303" s="5"/>
      <c r="I303" s="5"/>
      <c r="J303" s="5"/>
      <c r="K303" s="10" t="s">
        <v>313</v>
      </c>
      <c r="L303" s="10"/>
      <c r="M303" s="10"/>
    </row>
    <row r="304" spans="1:13" ht="13.5">
      <c r="A304" s="6" t="s">
        <v>644</v>
      </c>
      <c r="B304" s="7" t="s">
        <v>822</v>
      </c>
      <c r="C304" s="7"/>
      <c r="D304" s="7"/>
      <c r="E304" s="7"/>
      <c r="F304" s="7"/>
      <c r="G304" s="6" t="s">
        <v>646</v>
      </c>
      <c r="H304" s="6"/>
      <c r="I304" s="6" t="s">
        <v>647</v>
      </c>
      <c r="J304" s="6"/>
      <c r="K304" s="6"/>
      <c r="L304" s="6"/>
      <c r="M304" s="6"/>
    </row>
    <row r="305" spans="1:13" ht="13.5">
      <c r="A305" s="6" t="s">
        <v>648</v>
      </c>
      <c r="B305" s="6">
        <v>10</v>
      </c>
      <c r="C305" s="6"/>
      <c r="D305" s="6"/>
      <c r="E305" s="6"/>
      <c r="F305" s="6"/>
      <c r="G305" s="6" t="s">
        <v>649</v>
      </c>
      <c r="H305" s="6"/>
      <c r="I305" s="6" t="s">
        <v>680</v>
      </c>
      <c r="J305" s="6"/>
      <c r="K305" s="6"/>
      <c r="L305" s="6"/>
      <c r="M305" s="6"/>
    </row>
    <row r="306" spans="1:13" ht="13.5">
      <c r="A306" s="6" t="s">
        <v>650</v>
      </c>
      <c r="B306" s="8">
        <v>16</v>
      </c>
      <c r="C306" s="8"/>
      <c r="D306" s="8"/>
      <c r="E306" s="8"/>
      <c r="F306" s="8"/>
      <c r="G306" s="6" t="s">
        <v>651</v>
      </c>
      <c r="H306" s="6"/>
      <c r="I306" s="8">
        <v>16</v>
      </c>
      <c r="J306" s="8"/>
      <c r="K306" s="8"/>
      <c r="L306" s="8"/>
      <c r="M306" s="8"/>
    </row>
    <row r="307" spans="1:13" ht="13.5">
      <c r="A307" s="6"/>
      <c r="B307" s="8"/>
      <c r="C307" s="8"/>
      <c r="D307" s="8"/>
      <c r="E307" s="8"/>
      <c r="F307" s="8"/>
      <c r="G307" s="6" t="s">
        <v>652</v>
      </c>
      <c r="H307" s="6"/>
      <c r="I307" s="8"/>
      <c r="J307" s="8"/>
      <c r="K307" s="8"/>
      <c r="L307" s="8"/>
      <c r="M307" s="8"/>
    </row>
    <row r="308" spans="1:13" ht="13.5">
      <c r="A308" s="6" t="s">
        <v>653</v>
      </c>
      <c r="B308" s="9" t="s">
        <v>823</v>
      </c>
      <c r="C308" s="9"/>
      <c r="D308" s="9"/>
      <c r="E308" s="9"/>
      <c r="F308" s="9"/>
      <c r="G308" s="9"/>
      <c r="H308" s="9"/>
      <c r="I308" s="9"/>
      <c r="J308" s="9"/>
      <c r="K308" s="9"/>
      <c r="L308" s="9"/>
      <c r="M308" s="9"/>
    </row>
    <row r="309" spans="1:13" ht="13.5">
      <c r="A309" s="6" t="s">
        <v>655</v>
      </c>
      <c r="B309" s="9" t="s">
        <v>778</v>
      </c>
      <c r="C309" s="9"/>
      <c r="D309" s="9"/>
      <c r="E309" s="9"/>
      <c r="F309" s="9"/>
      <c r="G309" s="9"/>
      <c r="H309" s="9"/>
      <c r="I309" s="9"/>
      <c r="J309" s="9"/>
      <c r="K309" s="9"/>
      <c r="L309" s="9"/>
      <c r="M309" s="9"/>
    </row>
    <row r="310" spans="1:13" ht="13.5">
      <c r="A310" s="6" t="s">
        <v>656</v>
      </c>
      <c r="B310" s="9" t="s">
        <v>824</v>
      </c>
      <c r="C310" s="9"/>
      <c r="D310" s="9"/>
      <c r="E310" s="9"/>
      <c r="F310" s="9"/>
      <c r="G310" s="9"/>
      <c r="H310" s="9"/>
      <c r="I310" s="9"/>
      <c r="J310" s="9"/>
      <c r="K310" s="9"/>
      <c r="L310" s="9"/>
      <c r="M310" s="9"/>
    </row>
    <row r="311" spans="1:13" ht="22.5">
      <c r="A311" s="6" t="s">
        <v>658</v>
      </c>
      <c r="B311" s="6" t="s">
        <v>597</v>
      </c>
      <c r="C311" s="6" t="s">
        <v>598</v>
      </c>
      <c r="D311" s="6" t="s">
        <v>659</v>
      </c>
      <c r="E311" s="6"/>
      <c r="F311" s="6" t="s">
        <v>660</v>
      </c>
      <c r="G311" s="6"/>
      <c r="H311" s="6" t="s">
        <v>661</v>
      </c>
      <c r="I311" s="6"/>
      <c r="J311" s="6" t="s">
        <v>662</v>
      </c>
      <c r="K311" s="6"/>
      <c r="L311" s="6" t="s">
        <v>663</v>
      </c>
      <c r="M311" s="6" t="s">
        <v>664</v>
      </c>
    </row>
    <row r="312" spans="1:13" ht="13.5">
      <c r="A312" s="6"/>
      <c r="B312" s="9" t="s">
        <v>604</v>
      </c>
      <c r="C312" s="9" t="s">
        <v>605</v>
      </c>
      <c r="D312" s="9" t="s">
        <v>825</v>
      </c>
      <c r="E312" s="9"/>
      <c r="F312" s="6" t="s">
        <v>635</v>
      </c>
      <c r="G312" s="6"/>
      <c r="H312" s="6" t="s">
        <v>826</v>
      </c>
      <c r="I312" s="6"/>
      <c r="J312" s="6" t="s">
        <v>611</v>
      </c>
      <c r="K312" s="6"/>
      <c r="L312" s="6" t="s">
        <v>687</v>
      </c>
      <c r="M312" s="6" t="s">
        <v>674</v>
      </c>
    </row>
    <row r="313" spans="1:13" ht="13.5">
      <c r="A313" s="6"/>
      <c r="B313" s="9" t="s">
        <v>604</v>
      </c>
      <c r="C313" s="9" t="s">
        <v>605</v>
      </c>
      <c r="D313" s="9" t="s">
        <v>827</v>
      </c>
      <c r="E313" s="9"/>
      <c r="F313" s="6" t="s">
        <v>635</v>
      </c>
      <c r="G313" s="6"/>
      <c r="H313" s="6" t="s">
        <v>722</v>
      </c>
      <c r="I313" s="6"/>
      <c r="J313" s="6" t="s">
        <v>611</v>
      </c>
      <c r="K313" s="6"/>
      <c r="L313" s="6" t="s">
        <v>665</v>
      </c>
      <c r="M313" s="6" t="s">
        <v>666</v>
      </c>
    </row>
    <row r="314" spans="1:13" ht="22.5">
      <c r="A314" s="6"/>
      <c r="B314" s="9" t="s">
        <v>636</v>
      </c>
      <c r="C314" s="9" t="s">
        <v>637</v>
      </c>
      <c r="D314" s="9" t="s">
        <v>638</v>
      </c>
      <c r="E314" s="9"/>
      <c r="F314" s="6" t="s">
        <v>665</v>
      </c>
      <c r="G314" s="6"/>
      <c r="H314" s="6" t="s">
        <v>617</v>
      </c>
      <c r="I314" s="6"/>
      <c r="J314" s="6" t="s">
        <v>611</v>
      </c>
      <c r="K314" s="6"/>
      <c r="L314" s="6" t="s">
        <v>639</v>
      </c>
      <c r="M314" s="6" t="s">
        <v>666</v>
      </c>
    </row>
    <row r="315" spans="1:13" ht="13.5">
      <c r="A315" s="6"/>
      <c r="B315" s="9" t="s">
        <v>623</v>
      </c>
      <c r="C315" s="9" t="s">
        <v>693</v>
      </c>
      <c r="D315" s="9" t="s">
        <v>828</v>
      </c>
      <c r="E315" s="9"/>
      <c r="F315" s="6" t="s">
        <v>635</v>
      </c>
      <c r="G315" s="6"/>
      <c r="H315" s="6" t="s">
        <v>617</v>
      </c>
      <c r="I315" s="6"/>
      <c r="J315" s="6" t="s">
        <v>672</v>
      </c>
      <c r="K315" s="6"/>
      <c r="L315" s="6" t="s">
        <v>760</v>
      </c>
      <c r="M315" s="6" t="s">
        <v>674</v>
      </c>
    </row>
    <row r="316" spans="1:13" ht="13.5">
      <c r="A316" s="6"/>
      <c r="B316" s="9" t="s">
        <v>604</v>
      </c>
      <c r="C316" s="9" t="s">
        <v>605</v>
      </c>
      <c r="D316" s="9" t="s">
        <v>829</v>
      </c>
      <c r="E316" s="9"/>
      <c r="F316" s="6" t="s">
        <v>635</v>
      </c>
      <c r="G316" s="6"/>
      <c r="H316" s="6" t="s">
        <v>617</v>
      </c>
      <c r="I316" s="6"/>
      <c r="J316" s="6" t="s">
        <v>611</v>
      </c>
      <c r="K316" s="6"/>
      <c r="L316" s="6" t="s">
        <v>830</v>
      </c>
      <c r="M316" s="6" t="s">
        <v>674</v>
      </c>
    </row>
    <row r="317" spans="1:13" ht="19.5">
      <c r="A317" s="3" t="s">
        <v>642</v>
      </c>
      <c r="B317" s="3"/>
      <c r="C317" s="3"/>
      <c r="D317" s="3"/>
      <c r="E317" s="3"/>
      <c r="F317" s="3"/>
      <c r="G317" s="3"/>
      <c r="H317" s="3"/>
      <c r="I317" s="3"/>
      <c r="J317" s="3"/>
      <c r="K317" s="3"/>
      <c r="L317" s="3"/>
      <c r="M317" s="3"/>
    </row>
    <row r="318" spans="1:13" ht="13.5">
      <c r="A318" s="4" t="s">
        <v>643</v>
      </c>
      <c r="B318" s="5" t="s">
        <v>585</v>
      </c>
      <c r="C318" s="5"/>
      <c r="D318" s="5"/>
      <c r="E318" s="5"/>
      <c r="F318" s="5"/>
      <c r="G318" s="5"/>
      <c r="H318" s="5"/>
      <c r="I318" s="5"/>
      <c r="J318" s="5"/>
      <c r="K318" s="10" t="s">
        <v>313</v>
      </c>
      <c r="L318" s="10"/>
      <c r="M318" s="10"/>
    </row>
    <row r="319" spans="1:13" ht="13.5">
      <c r="A319" s="6" t="s">
        <v>644</v>
      </c>
      <c r="B319" s="7" t="s">
        <v>831</v>
      </c>
      <c r="C319" s="7"/>
      <c r="D319" s="7"/>
      <c r="E319" s="7"/>
      <c r="F319" s="7"/>
      <c r="G319" s="6" t="s">
        <v>646</v>
      </c>
      <c r="H319" s="6"/>
      <c r="I319" s="6" t="s">
        <v>647</v>
      </c>
      <c r="J319" s="6"/>
      <c r="K319" s="6"/>
      <c r="L319" s="6"/>
      <c r="M319" s="6"/>
    </row>
    <row r="320" spans="1:13" ht="13.5">
      <c r="A320" s="6" t="s">
        <v>648</v>
      </c>
      <c r="B320" s="6">
        <v>10</v>
      </c>
      <c r="C320" s="6"/>
      <c r="D320" s="6"/>
      <c r="E320" s="6"/>
      <c r="F320" s="6"/>
      <c r="G320" s="6" t="s">
        <v>649</v>
      </c>
      <c r="H320" s="6"/>
      <c r="I320" s="6" t="s">
        <v>680</v>
      </c>
      <c r="J320" s="6"/>
      <c r="K320" s="6"/>
      <c r="L320" s="6"/>
      <c r="M320" s="6"/>
    </row>
    <row r="321" spans="1:13" ht="13.5">
      <c r="A321" s="6" t="s">
        <v>650</v>
      </c>
      <c r="B321" s="8">
        <v>22.6</v>
      </c>
      <c r="C321" s="8"/>
      <c r="D321" s="8"/>
      <c r="E321" s="8"/>
      <c r="F321" s="8"/>
      <c r="G321" s="6" t="s">
        <v>651</v>
      </c>
      <c r="H321" s="6"/>
      <c r="I321" s="8"/>
      <c r="J321" s="8"/>
      <c r="K321" s="8"/>
      <c r="L321" s="8"/>
      <c r="M321" s="8"/>
    </row>
    <row r="322" spans="1:13" ht="13.5">
      <c r="A322" s="6"/>
      <c r="B322" s="8"/>
      <c r="C322" s="8"/>
      <c r="D322" s="8"/>
      <c r="E322" s="8"/>
      <c r="F322" s="8"/>
      <c r="G322" s="6" t="s">
        <v>652</v>
      </c>
      <c r="H322" s="6"/>
      <c r="I322" s="8">
        <v>22.6</v>
      </c>
      <c r="J322" s="8"/>
      <c r="K322" s="8"/>
      <c r="L322" s="8"/>
      <c r="M322" s="8"/>
    </row>
    <row r="323" spans="1:13" ht="13.5">
      <c r="A323" s="6" t="s">
        <v>653</v>
      </c>
      <c r="B323" s="9" t="s">
        <v>832</v>
      </c>
      <c r="C323" s="9"/>
      <c r="D323" s="9"/>
      <c r="E323" s="9"/>
      <c r="F323" s="9"/>
      <c r="G323" s="9"/>
      <c r="H323" s="9"/>
      <c r="I323" s="9"/>
      <c r="J323" s="9"/>
      <c r="K323" s="9"/>
      <c r="L323" s="9"/>
      <c r="M323" s="9"/>
    </row>
    <row r="324" spans="1:13" ht="13.5">
      <c r="A324" s="6" t="s">
        <v>655</v>
      </c>
      <c r="B324" s="9" t="s">
        <v>778</v>
      </c>
      <c r="C324" s="9"/>
      <c r="D324" s="9"/>
      <c r="E324" s="9"/>
      <c r="F324" s="9"/>
      <c r="G324" s="9"/>
      <c r="H324" s="9"/>
      <c r="I324" s="9"/>
      <c r="J324" s="9"/>
      <c r="K324" s="9"/>
      <c r="L324" s="9"/>
      <c r="M324" s="9"/>
    </row>
    <row r="325" spans="1:13" ht="13.5">
      <c r="A325" s="6" t="s">
        <v>656</v>
      </c>
      <c r="B325" s="9" t="s">
        <v>832</v>
      </c>
      <c r="C325" s="9"/>
      <c r="D325" s="9"/>
      <c r="E325" s="9"/>
      <c r="F325" s="9"/>
      <c r="G325" s="9"/>
      <c r="H325" s="9"/>
      <c r="I325" s="9"/>
      <c r="J325" s="9"/>
      <c r="K325" s="9"/>
      <c r="L325" s="9"/>
      <c r="M325" s="9"/>
    </row>
    <row r="326" spans="1:13" ht="22.5">
      <c r="A326" s="6" t="s">
        <v>658</v>
      </c>
      <c r="B326" s="6" t="s">
        <v>597</v>
      </c>
      <c r="C326" s="6" t="s">
        <v>598</v>
      </c>
      <c r="D326" s="6" t="s">
        <v>659</v>
      </c>
      <c r="E326" s="6"/>
      <c r="F326" s="6" t="s">
        <v>660</v>
      </c>
      <c r="G326" s="6"/>
      <c r="H326" s="6" t="s">
        <v>661</v>
      </c>
      <c r="I326" s="6"/>
      <c r="J326" s="6" t="s">
        <v>662</v>
      </c>
      <c r="K326" s="6"/>
      <c r="L326" s="6" t="s">
        <v>663</v>
      </c>
      <c r="M326" s="6" t="s">
        <v>664</v>
      </c>
    </row>
    <row r="327" spans="1:13" ht="13.5">
      <c r="A327" s="6"/>
      <c r="B327" s="9" t="s">
        <v>604</v>
      </c>
      <c r="C327" s="9" t="s">
        <v>614</v>
      </c>
      <c r="D327" s="9" t="s">
        <v>833</v>
      </c>
      <c r="E327" s="9"/>
      <c r="F327" s="6" t="s">
        <v>635</v>
      </c>
      <c r="G327" s="6"/>
      <c r="H327" s="6" t="s">
        <v>617</v>
      </c>
      <c r="I327" s="6"/>
      <c r="J327" s="6" t="s">
        <v>607</v>
      </c>
      <c r="K327" s="6"/>
      <c r="L327" s="6" t="s">
        <v>616</v>
      </c>
      <c r="M327" s="6" t="s">
        <v>674</v>
      </c>
    </row>
    <row r="328" spans="1:13" ht="13.5">
      <c r="A328" s="6"/>
      <c r="B328" s="9" t="s">
        <v>604</v>
      </c>
      <c r="C328" s="9" t="s">
        <v>618</v>
      </c>
      <c r="D328" s="9" t="s">
        <v>834</v>
      </c>
      <c r="E328" s="9"/>
      <c r="F328" s="6" t="s">
        <v>635</v>
      </c>
      <c r="G328" s="6"/>
      <c r="H328" s="6" t="s">
        <v>617</v>
      </c>
      <c r="I328" s="6"/>
      <c r="J328" s="6" t="s">
        <v>611</v>
      </c>
      <c r="K328" s="6"/>
      <c r="L328" s="6" t="s">
        <v>788</v>
      </c>
      <c r="M328" s="6" t="s">
        <v>674</v>
      </c>
    </row>
    <row r="329" spans="1:13" ht="22.5">
      <c r="A329" s="6"/>
      <c r="B329" s="9" t="s">
        <v>636</v>
      </c>
      <c r="C329" s="9" t="s">
        <v>637</v>
      </c>
      <c r="D329" s="9" t="s">
        <v>638</v>
      </c>
      <c r="E329" s="9"/>
      <c r="F329" s="6" t="s">
        <v>665</v>
      </c>
      <c r="G329" s="6"/>
      <c r="H329" s="6" t="s">
        <v>617</v>
      </c>
      <c r="I329" s="6"/>
      <c r="J329" s="6" t="s">
        <v>611</v>
      </c>
      <c r="K329" s="6"/>
      <c r="L329" s="6" t="s">
        <v>788</v>
      </c>
      <c r="M329" s="6" t="s">
        <v>666</v>
      </c>
    </row>
    <row r="330" spans="1:13" ht="13.5">
      <c r="A330" s="6"/>
      <c r="B330" s="9" t="s">
        <v>623</v>
      </c>
      <c r="C330" s="9" t="s">
        <v>670</v>
      </c>
      <c r="D330" s="9" t="s">
        <v>835</v>
      </c>
      <c r="E330" s="9"/>
      <c r="F330" s="6" t="s">
        <v>635</v>
      </c>
      <c r="G330" s="6"/>
      <c r="H330" s="6"/>
      <c r="I330" s="6"/>
      <c r="J330" s="6" t="s">
        <v>716</v>
      </c>
      <c r="K330" s="6"/>
      <c r="L330" s="6" t="s">
        <v>674</v>
      </c>
      <c r="M330" s="6" t="s">
        <v>666</v>
      </c>
    </row>
    <row r="331" spans="1:13" ht="13.5">
      <c r="A331" s="6"/>
      <c r="B331" s="9" t="s">
        <v>604</v>
      </c>
      <c r="C331" s="9" t="s">
        <v>605</v>
      </c>
      <c r="D331" s="9" t="s">
        <v>836</v>
      </c>
      <c r="E331" s="9"/>
      <c r="F331" s="6" t="s">
        <v>635</v>
      </c>
      <c r="G331" s="6"/>
      <c r="H331" s="6" t="s">
        <v>613</v>
      </c>
      <c r="I331" s="6"/>
      <c r="J331" s="6" t="s">
        <v>611</v>
      </c>
      <c r="K331" s="6"/>
      <c r="L331" s="6" t="s">
        <v>612</v>
      </c>
      <c r="M331" s="6" t="s">
        <v>674</v>
      </c>
    </row>
    <row r="332" spans="1:13" ht="19.5">
      <c r="A332" s="3" t="s">
        <v>642</v>
      </c>
      <c r="B332" s="3"/>
      <c r="C332" s="3"/>
      <c r="D332" s="3"/>
      <c r="E332" s="3"/>
      <c r="F332" s="3"/>
      <c r="G332" s="3"/>
      <c r="H332" s="3"/>
      <c r="I332" s="3"/>
      <c r="J332" s="3"/>
      <c r="K332" s="3"/>
      <c r="L332" s="3"/>
      <c r="M332" s="3"/>
    </row>
    <row r="333" spans="1:13" ht="13.5">
      <c r="A333" s="4" t="s">
        <v>643</v>
      </c>
      <c r="B333" s="5" t="s">
        <v>585</v>
      </c>
      <c r="C333" s="5"/>
      <c r="D333" s="5"/>
      <c r="E333" s="5"/>
      <c r="F333" s="5"/>
      <c r="G333" s="5"/>
      <c r="H333" s="5"/>
      <c r="I333" s="5"/>
      <c r="J333" s="5"/>
      <c r="K333" s="10" t="s">
        <v>313</v>
      </c>
      <c r="L333" s="10"/>
      <c r="M333" s="10"/>
    </row>
    <row r="334" spans="1:13" ht="13.5">
      <c r="A334" s="6" t="s">
        <v>644</v>
      </c>
      <c r="B334" s="7" t="s">
        <v>837</v>
      </c>
      <c r="C334" s="7"/>
      <c r="D334" s="7"/>
      <c r="E334" s="7"/>
      <c r="F334" s="7"/>
      <c r="G334" s="6" t="s">
        <v>646</v>
      </c>
      <c r="H334" s="6"/>
      <c r="I334" s="6" t="s">
        <v>647</v>
      </c>
      <c r="J334" s="6"/>
      <c r="K334" s="6"/>
      <c r="L334" s="6"/>
      <c r="M334" s="6"/>
    </row>
    <row r="335" spans="1:13" ht="13.5">
      <c r="A335" s="6" t="s">
        <v>648</v>
      </c>
      <c r="B335" s="6">
        <v>10</v>
      </c>
      <c r="C335" s="6"/>
      <c r="D335" s="6"/>
      <c r="E335" s="6"/>
      <c r="F335" s="6"/>
      <c r="G335" s="6" t="s">
        <v>649</v>
      </c>
      <c r="H335" s="6"/>
      <c r="I335" s="6" t="s">
        <v>680</v>
      </c>
      <c r="J335" s="6"/>
      <c r="K335" s="6"/>
      <c r="L335" s="6"/>
      <c r="M335" s="6"/>
    </row>
    <row r="336" spans="1:13" ht="13.5">
      <c r="A336" s="6" t="s">
        <v>650</v>
      </c>
      <c r="B336" s="8">
        <v>13904</v>
      </c>
      <c r="C336" s="8"/>
      <c r="D336" s="8"/>
      <c r="E336" s="8"/>
      <c r="F336" s="8"/>
      <c r="G336" s="6" t="s">
        <v>651</v>
      </c>
      <c r="H336" s="6"/>
      <c r="I336" s="8"/>
      <c r="J336" s="8"/>
      <c r="K336" s="8"/>
      <c r="L336" s="8"/>
      <c r="M336" s="8"/>
    </row>
    <row r="337" spans="1:13" ht="13.5">
      <c r="A337" s="6"/>
      <c r="B337" s="8"/>
      <c r="C337" s="8"/>
      <c r="D337" s="8"/>
      <c r="E337" s="8"/>
      <c r="F337" s="8"/>
      <c r="G337" s="6" t="s">
        <v>652</v>
      </c>
      <c r="H337" s="6"/>
      <c r="I337" s="8">
        <v>13904</v>
      </c>
      <c r="J337" s="8"/>
      <c r="K337" s="8"/>
      <c r="L337" s="8"/>
      <c r="M337" s="8"/>
    </row>
    <row r="338" spans="1:13" ht="13.5">
      <c r="A338" s="6" t="s">
        <v>653</v>
      </c>
      <c r="B338" s="9" t="s">
        <v>838</v>
      </c>
      <c r="C338" s="9"/>
      <c r="D338" s="9"/>
      <c r="E338" s="9"/>
      <c r="F338" s="9"/>
      <c r="G338" s="9"/>
      <c r="H338" s="9"/>
      <c r="I338" s="9"/>
      <c r="J338" s="9"/>
      <c r="K338" s="9"/>
      <c r="L338" s="9"/>
      <c r="M338" s="9"/>
    </row>
    <row r="339" spans="1:13" ht="13.5">
      <c r="A339" s="6" t="s">
        <v>655</v>
      </c>
      <c r="B339" s="9" t="s">
        <v>839</v>
      </c>
      <c r="C339" s="9"/>
      <c r="D339" s="9"/>
      <c r="E339" s="9"/>
      <c r="F339" s="9"/>
      <c r="G339" s="9"/>
      <c r="H339" s="9"/>
      <c r="I339" s="9"/>
      <c r="J339" s="9"/>
      <c r="K339" s="9"/>
      <c r="L339" s="9"/>
      <c r="M339" s="9"/>
    </row>
    <row r="340" spans="1:13" ht="13.5">
      <c r="A340" s="6" t="s">
        <v>656</v>
      </c>
      <c r="B340" s="9" t="s">
        <v>838</v>
      </c>
      <c r="C340" s="9"/>
      <c r="D340" s="9"/>
      <c r="E340" s="9"/>
      <c r="F340" s="9"/>
      <c r="G340" s="9"/>
      <c r="H340" s="9"/>
      <c r="I340" s="9"/>
      <c r="J340" s="9"/>
      <c r="K340" s="9"/>
      <c r="L340" s="9"/>
      <c r="M340" s="9"/>
    </row>
    <row r="341" spans="1:13" ht="22.5">
      <c r="A341" s="6" t="s">
        <v>658</v>
      </c>
      <c r="B341" s="6" t="s">
        <v>597</v>
      </c>
      <c r="C341" s="6" t="s">
        <v>598</v>
      </c>
      <c r="D341" s="6" t="s">
        <v>659</v>
      </c>
      <c r="E341" s="6"/>
      <c r="F341" s="6" t="s">
        <v>660</v>
      </c>
      <c r="G341" s="6"/>
      <c r="H341" s="6" t="s">
        <v>661</v>
      </c>
      <c r="I341" s="6"/>
      <c r="J341" s="6" t="s">
        <v>662</v>
      </c>
      <c r="K341" s="6"/>
      <c r="L341" s="6" t="s">
        <v>663</v>
      </c>
      <c r="M341" s="6" t="s">
        <v>664</v>
      </c>
    </row>
    <row r="342" spans="1:13" ht="13.5">
      <c r="A342" s="6"/>
      <c r="B342" s="9" t="s">
        <v>604</v>
      </c>
      <c r="C342" s="9" t="s">
        <v>605</v>
      </c>
      <c r="D342" s="9" t="s">
        <v>840</v>
      </c>
      <c r="E342" s="9"/>
      <c r="F342" s="6" t="s">
        <v>635</v>
      </c>
      <c r="G342" s="6"/>
      <c r="H342" s="6" t="s">
        <v>613</v>
      </c>
      <c r="I342" s="6"/>
      <c r="J342" s="6" t="s">
        <v>611</v>
      </c>
      <c r="K342" s="6"/>
      <c r="L342" s="6" t="s">
        <v>773</v>
      </c>
      <c r="M342" s="6" t="s">
        <v>674</v>
      </c>
    </row>
    <row r="343" spans="1:13" ht="22.5">
      <c r="A343" s="6"/>
      <c r="B343" s="9" t="s">
        <v>636</v>
      </c>
      <c r="C343" s="9" t="s">
        <v>637</v>
      </c>
      <c r="D343" s="9" t="s">
        <v>841</v>
      </c>
      <c r="E343" s="9"/>
      <c r="F343" s="6" t="s">
        <v>665</v>
      </c>
      <c r="G343" s="6"/>
      <c r="H343" s="6" t="s">
        <v>617</v>
      </c>
      <c r="I343" s="6"/>
      <c r="J343" s="6" t="s">
        <v>611</v>
      </c>
      <c r="K343" s="6"/>
      <c r="L343" s="6" t="s">
        <v>639</v>
      </c>
      <c r="M343" s="6" t="s">
        <v>666</v>
      </c>
    </row>
    <row r="344" spans="1:13" ht="13.5">
      <c r="A344" s="6"/>
      <c r="B344" s="9" t="s">
        <v>623</v>
      </c>
      <c r="C344" s="9" t="s">
        <v>670</v>
      </c>
      <c r="D344" s="9" t="s">
        <v>842</v>
      </c>
      <c r="E344" s="9"/>
      <c r="F344" s="6" t="s">
        <v>635</v>
      </c>
      <c r="G344" s="6"/>
      <c r="H344" s="6" t="s">
        <v>617</v>
      </c>
      <c r="I344" s="6"/>
      <c r="J344" s="6" t="s">
        <v>611</v>
      </c>
      <c r="K344" s="6"/>
      <c r="L344" s="6" t="s">
        <v>725</v>
      </c>
      <c r="M344" s="6" t="s">
        <v>666</v>
      </c>
    </row>
    <row r="345" spans="1:13" ht="13.5">
      <c r="A345" s="6"/>
      <c r="B345" s="9" t="s">
        <v>604</v>
      </c>
      <c r="C345" s="9" t="s">
        <v>618</v>
      </c>
      <c r="D345" s="9" t="s">
        <v>843</v>
      </c>
      <c r="E345" s="9"/>
      <c r="F345" s="6" t="s">
        <v>635</v>
      </c>
      <c r="G345" s="6"/>
      <c r="H345" s="6" t="s">
        <v>617</v>
      </c>
      <c r="I345" s="6"/>
      <c r="J345" s="6" t="s">
        <v>611</v>
      </c>
      <c r="K345" s="6"/>
      <c r="L345" s="6" t="s">
        <v>616</v>
      </c>
      <c r="M345" s="6" t="s">
        <v>674</v>
      </c>
    </row>
    <row r="346" spans="1:13" ht="13.5">
      <c r="A346" s="6"/>
      <c r="B346" s="9" t="s">
        <v>604</v>
      </c>
      <c r="C346" s="9" t="s">
        <v>614</v>
      </c>
      <c r="D346" s="9" t="s">
        <v>844</v>
      </c>
      <c r="E346" s="9"/>
      <c r="F346" s="6" t="s">
        <v>635</v>
      </c>
      <c r="G346" s="6"/>
      <c r="H346" s="6" t="s">
        <v>617</v>
      </c>
      <c r="I346" s="6"/>
      <c r="J346" s="6" t="s">
        <v>611</v>
      </c>
      <c r="K346" s="6"/>
      <c r="L346" s="6" t="s">
        <v>616</v>
      </c>
      <c r="M346" s="6" t="s">
        <v>674</v>
      </c>
    </row>
    <row r="347" spans="1:13" ht="19.5">
      <c r="A347" s="3" t="s">
        <v>642</v>
      </c>
      <c r="B347" s="3"/>
      <c r="C347" s="3"/>
      <c r="D347" s="3"/>
      <c r="E347" s="3"/>
      <c r="F347" s="3"/>
      <c r="G347" s="3"/>
      <c r="H347" s="3"/>
      <c r="I347" s="3"/>
      <c r="J347" s="3"/>
      <c r="K347" s="3"/>
      <c r="L347" s="3"/>
      <c r="M347" s="3"/>
    </row>
    <row r="348" spans="1:13" ht="13.5">
      <c r="A348" s="4" t="s">
        <v>643</v>
      </c>
      <c r="B348" s="5" t="s">
        <v>585</v>
      </c>
      <c r="C348" s="5"/>
      <c r="D348" s="5"/>
      <c r="E348" s="5"/>
      <c r="F348" s="5"/>
      <c r="G348" s="5"/>
      <c r="H348" s="5"/>
      <c r="I348" s="5"/>
      <c r="J348" s="5"/>
      <c r="K348" s="10" t="s">
        <v>313</v>
      </c>
      <c r="L348" s="10"/>
      <c r="M348" s="10"/>
    </row>
    <row r="349" spans="1:13" ht="13.5">
      <c r="A349" s="6" t="s">
        <v>644</v>
      </c>
      <c r="B349" s="7" t="s">
        <v>845</v>
      </c>
      <c r="C349" s="7"/>
      <c r="D349" s="7"/>
      <c r="E349" s="7"/>
      <c r="F349" s="7"/>
      <c r="G349" s="6" t="s">
        <v>646</v>
      </c>
      <c r="H349" s="6"/>
      <c r="I349" s="6" t="s">
        <v>647</v>
      </c>
      <c r="J349" s="6"/>
      <c r="K349" s="6"/>
      <c r="L349" s="6"/>
      <c r="M349" s="6"/>
    </row>
    <row r="350" spans="1:13" ht="13.5">
      <c r="A350" s="6" t="s">
        <v>648</v>
      </c>
      <c r="B350" s="6">
        <v>10</v>
      </c>
      <c r="C350" s="6"/>
      <c r="D350" s="6"/>
      <c r="E350" s="6"/>
      <c r="F350" s="6"/>
      <c r="G350" s="6" t="s">
        <v>649</v>
      </c>
      <c r="H350" s="6"/>
      <c r="I350" s="6" t="s">
        <v>680</v>
      </c>
      <c r="J350" s="6"/>
      <c r="K350" s="6"/>
      <c r="L350" s="6"/>
      <c r="M350" s="6"/>
    </row>
    <row r="351" spans="1:13" ht="13.5">
      <c r="A351" s="6" t="s">
        <v>650</v>
      </c>
      <c r="B351" s="8">
        <v>2648</v>
      </c>
      <c r="C351" s="8"/>
      <c r="D351" s="8"/>
      <c r="E351" s="8"/>
      <c r="F351" s="8"/>
      <c r="G351" s="6" t="s">
        <v>651</v>
      </c>
      <c r="H351" s="6"/>
      <c r="I351" s="8"/>
      <c r="J351" s="8"/>
      <c r="K351" s="8"/>
      <c r="L351" s="8"/>
      <c r="M351" s="8"/>
    </row>
    <row r="352" spans="1:13" ht="13.5">
      <c r="A352" s="6"/>
      <c r="B352" s="8"/>
      <c r="C352" s="8"/>
      <c r="D352" s="8"/>
      <c r="E352" s="8"/>
      <c r="F352" s="8"/>
      <c r="G352" s="6" t="s">
        <v>652</v>
      </c>
      <c r="H352" s="6"/>
      <c r="I352" s="8">
        <v>2648</v>
      </c>
      <c r="J352" s="8"/>
      <c r="K352" s="8"/>
      <c r="L352" s="8"/>
      <c r="M352" s="8"/>
    </row>
    <row r="353" spans="1:13" ht="13.5">
      <c r="A353" s="6" t="s">
        <v>653</v>
      </c>
      <c r="B353" s="9" t="s">
        <v>838</v>
      </c>
      <c r="C353" s="9"/>
      <c r="D353" s="9"/>
      <c r="E353" s="9"/>
      <c r="F353" s="9"/>
      <c r="G353" s="9"/>
      <c r="H353" s="9"/>
      <c r="I353" s="9"/>
      <c r="J353" s="9"/>
      <c r="K353" s="9"/>
      <c r="L353" s="9"/>
      <c r="M353" s="9"/>
    </row>
    <row r="354" spans="1:13" ht="13.5">
      <c r="A354" s="6" t="s">
        <v>655</v>
      </c>
      <c r="B354" s="9" t="s">
        <v>846</v>
      </c>
      <c r="C354" s="9"/>
      <c r="D354" s="9"/>
      <c r="E354" s="9"/>
      <c r="F354" s="9"/>
      <c r="G354" s="9"/>
      <c r="H354" s="9"/>
      <c r="I354" s="9"/>
      <c r="J354" s="9"/>
      <c r="K354" s="9"/>
      <c r="L354" s="9"/>
      <c r="M354" s="9"/>
    </row>
    <row r="355" spans="1:13" ht="13.5">
      <c r="A355" s="6" t="s">
        <v>656</v>
      </c>
      <c r="B355" s="9" t="s">
        <v>838</v>
      </c>
      <c r="C355" s="9"/>
      <c r="D355" s="9"/>
      <c r="E355" s="9"/>
      <c r="F355" s="9"/>
      <c r="G355" s="9"/>
      <c r="H355" s="9"/>
      <c r="I355" s="9"/>
      <c r="J355" s="9"/>
      <c r="K355" s="9"/>
      <c r="L355" s="9"/>
      <c r="M355" s="9"/>
    </row>
    <row r="356" spans="1:13" ht="22.5">
      <c r="A356" s="6" t="s">
        <v>658</v>
      </c>
      <c r="B356" s="6" t="s">
        <v>597</v>
      </c>
      <c r="C356" s="6" t="s">
        <v>598</v>
      </c>
      <c r="D356" s="6" t="s">
        <v>659</v>
      </c>
      <c r="E356" s="6"/>
      <c r="F356" s="6" t="s">
        <v>660</v>
      </c>
      <c r="G356" s="6"/>
      <c r="H356" s="6" t="s">
        <v>661</v>
      </c>
      <c r="I356" s="6"/>
      <c r="J356" s="6" t="s">
        <v>662</v>
      </c>
      <c r="K356" s="6"/>
      <c r="L356" s="6" t="s">
        <v>663</v>
      </c>
      <c r="M356" s="6" t="s">
        <v>664</v>
      </c>
    </row>
    <row r="357" spans="1:13" ht="13.5">
      <c r="A357" s="6"/>
      <c r="B357" s="9" t="s">
        <v>623</v>
      </c>
      <c r="C357" s="9" t="s">
        <v>670</v>
      </c>
      <c r="D357" s="9" t="s">
        <v>847</v>
      </c>
      <c r="E357" s="9"/>
      <c r="F357" s="6" t="s">
        <v>635</v>
      </c>
      <c r="G357" s="6"/>
      <c r="H357" s="6"/>
      <c r="I357" s="6"/>
      <c r="J357" s="6" t="s">
        <v>716</v>
      </c>
      <c r="K357" s="6"/>
      <c r="L357" s="6" t="s">
        <v>674</v>
      </c>
      <c r="M357" s="6" t="s">
        <v>666</v>
      </c>
    </row>
    <row r="358" spans="1:13" ht="13.5">
      <c r="A358" s="6"/>
      <c r="B358" s="9" t="s">
        <v>604</v>
      </c>
      <c r="C358" s="9" t="s">
        <v>605</v>
      </c>
      <c r="D358" s="9" t="s">
        <v>848</v>
      </c>
      <c r="E358" s="9"/>
      <c r="F358" s="6" t="s">
        <v>635</v>
      </c>
      <c r="G358" s="6"/>
      <c r="H358" s="6" t="s">
        <v>849</v>
      </c>
      <c r="I358" s="6"/>
      <c r="J358" s="6" t="s">
        <v>611</v>
      </c>
      <c r="K358" s="6"/>
      <c r="L358" s="6" t="s">
        <v>713</v>
      </c>
      <c r="M358" s="6" t="s">
        <v>674</v>
      </c>
    </row>
    <row r="359" spans="1:13" ht="13.5">
      <c r="A359" s="6"/>
      <c r="B359" s="9" t="s">
        <v>604</v>
      </c>
      <c r="C359" s="9" t="s">
        <v>605</v>
      </c>
      <c r="D359" s="9" t="s">
        <v>850</v>
      </c>
      <c r="E359" s="9"/>
      <c r="F359" s="6" t="s">
        <v>635</v>
      </c>
      <c r="G359" s="6"/>
      <c r="H359" s="6" t="s">
        <v>613</v>
      </c>
      <c r="I359" s="6"/>
      <c r="J359" s="6" t="s">
        <v>611</v>
      </c>
      <c r="K359" s="6"/>
      <c r="L359" s="6" t="s">
        <v>851</v>
      </c>
      <c r="M359" s="6" t="s">
        <v>674</v>
      </c>
    </row>
    <row r="360" spans="1:13" ht="22.5">
      <c r="A360" s="6"/>
      <c r="B360" s="9" t="s">
        <v>636</v>
      </c>
      <c r="C360" s="9" t="s">
        <v>637</v>
      </c>
      <c r="D360" s="9" t="s">
        <v>852</v>
      </c>
      <c r="E360" s="9"/>
      <c r="F360" s="6" t="s">
        <v>665</v>
      </c>
      <c r="G360" s="6"/>
      <c r="H360" s="6" t="s">
        <v>617</v>
      </c>
      <c r="I360" s="6"/>
      <c r="J360" s="6" t="s">
        <v>611</v>
      </c>
      <c r="K360" s="6"/>
      <c r="L360" s="6" t="s">
        <v>639</v>
      </c>
      <c r="M360" s="6" t="s">
        <v>666</v>
      </c>
    </row>
    <row r="361" spans="1:13" ht="13.5">
      <c r="A361" s="6"/>
      <c r="B361" s="9" t="s">
        <v>604</v>
      </c>
      <c r="C361" s="9" t="s">
        <v>614</v>
      </c>
      <c r="D361" s="9" t="s">
        <v>844</v>
      </c>
      <c r="E361" s="9"/>
      <c r="F361" s="6" t="s">
        <v>635</v>
      </c>
      <c r="G361" s="6"/>
      <c r="H361" s="6" t="s">
        <v>617</v>
      </c>
      <c r="I361" s="6"/>
      <c r="J361" s="6" t="s">
        <v>611</v>
      </c>
      <c r="K361" s="6"/>
      <c r="L361" s="6" t="s">
        <v>616</v>
      </c>
      <c r="M361" s="6" t="s">
        <v>674</v>
      </c>
    </row>
  </sheetData>
  <sheetProtection/>
  <mergeCells count="1032">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17:M17"/>
    <mergeCell ref="B18:J18"/>
    <mergeCell ref="K18:M18"/>
    <mergeCell ref="B19:F19"/>
    <mergeCell ref="G19:H19"/>
    <mergeCell ref="I19:M19"/>
    <mergeCell ref="B20:F20"/>
    <mergeCell ref="G20:H20"/>
    <mergeCell ref="I20:M20"/>
    <mergeCell ref="G21:H21"/>
    <mergeCell ref="I21:M21"/>
    <mergeCell ref="G22:H22"/>
    <mergeCell ref="I22:M22"/>
    <mergeCell ref="B23:M23"/>
    <mergeCell ref="B24:M24"/>
    <mergeCell ref="B25:M25"/>
    <mergeCell ref="D26:E26"/>
    <mergeCell ref="F26:G26"/>
    <mergeCell ref="H26:I26"/>
    <mergeCell ref="J26:K26"/>
    <mergeCell ref="D27:E27"/>
    <mergeCell ref="F27:G27"/>
    <mergeCell ref="H27:I27"/>
    <mergeCell ref="J27:K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A32:M32"/>
    <mergeCell ref="B33:J33"/>
    <mergeCell ref="K33:M33"/>
    <mergeCell ref="B34:F34"/>
    <mergeCell ref="G34:H34"/>
    <mergeCell ref="I34:M34"/>
    <mergeCell ref="B35:F35"/>
    <mergeCell ref="G35:H35"/>
    <mergeCell ref="I35:M35"/>
    <mergeCell ref="G36:H36"/>
    <mergeCell ref="I36:M36"/>
    <mergeCell ref="G37:H37"/>
    <mergeCell ref="I37:M37"/>
    <mergeCell ref="B38:M38"/>
    <mergeCell ref="B39:M39"/>
    <mergeCell ref="B40:M40"/>
    <mergeCell ref="D41:E41"/>
    <mergeCell ref="F41:G41"/>
    <mergeCell ref="H41:I41"/>
    <mergeCell ref="J41:K41"/>
    <mergeCell ref="D42:E42"/>
    <mergeCell ref="F42:G42"/>
    <mergeCell ref="H42:I42"/>
    <mergeCell ref="J42:K42"/>
    <mergeCell ref="D43:E43"/>
    <mergeCell ref="F43:G43"/>
    <mergeCell ref="H43:I43"/>
    <mergeCell ref="J43:K43"/>
    <mergeCell ref="D44:E44"/>
    <mergeCell ref="F44:G44"/>
    <mergeCell ref="H44:I44"/>
    <mergeCell ref="J44:K44"/>
    <mergeCell ref="D45:E45"/>
    <mergeCell ref="F45:G45"/>
    <mergeCell ref="H45:I45"/>
    <mergeCell ref="J45:K45"/>
    <mergeCell ref="D46:E46"/>
    <mergeCell ref="F46:G46"/>
    <mergeCell ref="H46:I46"/>
    <mergeCell ref="J46:K46"/>
    <mergeCell ref="A47:M47"/>
    <mergeCell ref="B48:J48"/>
    <mergeCell ref="K48:M48"/>
    <mergeCell ref="B49:F49"/>
    <mergeCell ref="G49:H49"/>
    <mergeCell ref="I49:M49"/>
    <mergeCell ref="B50:F50"/>
    <mergeCell ref="G50:H50"/>
    <mergeCell ref="I50:M50"/>
    <mergeCell ref="G51:H51"/>
    <mergeCell ref="I51:M51"/>
    <mergeCell ref="G52:H52"/>
    <mergeCell ref="I52:M52"/>
    <mergeCell ref="B53:M53"/>
    <mergeCell ref="B54:M54"/>
    <mergeCell ref="B55:M55"/>
    <mergeCell ref="D56:E56"/>
    <mergeCell ref="F56:G56"/>
    <mergeCell ref="H56:I56"/>
    <mergeCell ref="J56:K56"/>
    <mergeCell ref="D57:E57"/>
    <mergeCell ref="F57:G57"/>
    <mergeCell ref="H57:I57"/>
    <mergeCell ref="J57:K57"/>
    <mergeCell ref="D58:E58"/>
    <mergeCell ref="F58:G58"/>
    <mergeCell ref="H58:I58"/>
    <mergeCell ref="J58:K58"/>
    <mergeCell ref="D59:E59"/>
    <mergeCell ref="F59:G59"/>
    <mergeCell ref="H59:I59"/>
    <mergeCell ref="J59:K59"/>
    <mergeCell ref="D60:E60"/>
    <mergeCell ref="F60:G60"/>
    <mergeCell ref="H60:I60"/>
    <mergeCell ref="J60:K60"/>
    <mergeCell ref="D61:E61"/>
    <mergeCell ref="F61:G61"/>
    <mergeCell ref="H61:I61"/>
    <mergeCell ref="J61:K61"/>
    <mergeCell ref="A62:M62"/>
    <mergeCell ref="B63:J63"/>
    <mergeCell ref="K63:M63"/>
    <mergeCell ref="B64:F64"/>
    <mergeCell ref="G64:H64"/>
    <mergeCell ref="I64:M64"/>
    <mergeCell ref="B65:F65"/>
    <mergeCell ref="G65:H65"/>
    <mergeCell ref="I65:M65"/>
    <mergeCell ref="G66:H66"/>
    <mergeCell ref="I66:M66"/>
    <mergeCell ref="G67:H67"/>
    <mergeCell ref="I67:M67"/>
    <mergeCell ref="B68:M68"/>
    <mergeCell ref="B69:M69"/>
    <mergeCell ref="B70:M70"/>
    <mergeCell ref="D71:E71"/>
    <mergeCell ref="F71:G71"/>
    <mergeCell ref="H71:I71"/>
    <mergeCell ref="J71:K71"/>
    <mergeCell ref="D72:E72"/>
    <mergeCell ref="F72:G72"/>
    <mergeCell ref="H72:I72"/>
    <mergeCell ref="J72:K72"/>
    <mergeCell ref="D73:E73"/>
    <mergeCell ref="F73:G73"/>
    <mergeCell ref="H73:I73"/>
    <mergeCell ref="J73:K73"/>
    <mergeCell ref="D74:E74"/>
    <mergeCell ref="F74:G74"/>
    <mergeCell ref="H74:I74"/>
    <mergeCell ref="J74:K74"/>
    <mergeCell ref="D75:E75"/>
    <mergeCell ref="F75:G75"/>
    <mergeCell ref="H75:I75"/>
    <mergeCell ref="J75:K75"/>
    <mergeCell ref="D76:E76"/>
    <mergeCell ref="F76:G76"/>
    <mergeCell ref="H76:I76"/>
    <mergeCell ref="J76:K76"/>
    <mergeCell ref="A77:M77"/>
    <mergeCell ref="B78:J78"/>
    <mergeCell ref="K78:M78"/>
    <mergeCell ref="B79:F79"/>
    <mergeCell ref="G79:H79"/>
    <mergeCell ref="I79:M79"/>
    <mergeCell ref="B80:F80"/>
    <mergeCell ref="G80:H80"/>
    <mergeCell ref="I80:M80"/>
    <mergeCell ref="G81:H81"/>
    <mergeCell ref="I81:M81"/>
    <mergeCell ref="G82:H82"/>
    <mergeCell ref="I82:M82"/>
    <mergeCell ref="B83:M83"/>
    <mergeCell ref="B84:M84"/>
    <mergeCell ref="B85:M85"/>
    <mergeCell ref="D86:E86"/>
    <mergeCell ref="F86:G86"/>
    <mergeCell ref="H86:I86"/>
    <mergeCell ref="J86:K86"/>
    <mergeCell ref="D87:E87"/>
    <mergeCell ref="F87:G87"/>
    <mergeCell ref="H87:I87"/>
    <mergeCell ref="J87:K87"/>
    <mergeCell ref="D88:E88"/>
    <mergeCell ref="F88:G88"/>
    <mergeCell ref="H88:I88"/>
    <mergeCell ref="J88:K88"/>
    <mergeCell ref="D89:E89"/>
    <mergeCell ref="F89:G89"/>
    <mergeCell ref="H89:I89"/>
    <mergeCell ref="J89:K89"/>
    <mergeCell ref="D90:E90"/>
    <mergeCell ref="F90:G90"/>
    <mergeCell ref="H90:I90"/>
    <mergeCell ref="J90:K90"/>
    <mergeCell ref="D91:E91"/>
    <mergeCell ref="F91:G91"/>
    <mergeCell ref="H91:I91"/>
    <mergeCell ref="J91:K91"/>
    <mergeCell ref="A92:M92"/>
    <mergeCell ref="B93:J93"/>
    <mergeCell ref="K93:M93"/>
    <mergeCell ref="B94:F94"/>
    <mergeCell ref="G94:H94"/>
    <mergeCell ref="I94:M94"/>
    <mergeCell ref="B95:F95"/>
    <mergeCell ref="G95:H95"/>
    <mergeCell ref="I95:M95"/>
    <mergeCell ref="G96:H96"/>
    <mergeCell ref="I96:M96"/>
    <mergeCell ref="G97:H97"/>
    <mergeCell ref="I97:M97"/>
    <mergeCell ref="B98:M98"/>
    <mergeCell ref="B99:M99"/>
    <mergeCell ref="B100:M100"/>
    <mergeCell ref="D101:E101"/>
    <mergeCell ref="F101:G101"/>
    <mergeCell ref="H101:I101"/>
    <mergeCell ref="J101:K101"/>
    <mergeCell ref="D102:E102"/>
    <mergeCell ref="F102:G102"/>
    <mergeCell ref="H102:I102"/>
    <mergeCell ref="J102:K102"/>
    <mergeCell ref="D103:E103"/>
    <mergeCell ref="F103:G103"/>
    <mergeCell ref="H103:I103"/>
    <mergeCell ref="J103:K103"/>
    <mergeCell ref="D104:E104"/>
    <mergeCell ref="F104:G104"/>
    <mergeCell ref="H104:I104"/>
    <mergeCell ref="J104:K104"/>
    <mergeCell ref="D105:E105"/>
    <mergeCell ref="F105:G105"/>
    <mergeCell ref="H105:I105"/>
    <mergeCell ref="J105:K105"/>
    <mergeCell ref="D106:E106"/>
    <mergeCell ref="F106:G106"/>
    <mergeCell ref="H106:I106"/>
    <mergeCell ref="J106:K106"/>
    <mergeCell ref="A107:M107"/>
    <mergeCell ref="B108:J108"/>
    <mergeCell ref="K108:M108"/>
    <mergeCell ref="B109:F109"/>
    <mergeCell ref="G109:H109"/>
    <mergeCell ref="I109:M109"/>
    <mergeCell ref="B110:F110"/>
    <mergeCell ref="G110:H110"/>
    <mergeCell ref="I110:M110"/>
    <mergeCell ref="G111:H111"/>
    <mergeCell ref="I111:M111"/>
    <mergeCell ref="G112:H112"/>
    <mergeCell ref="I112:M112"/>
    <mergeCell ref="B113:M113"/>
    <mergeCell ref="B114:M114"/>
    <mergeCell ref="B115:M115"/>
    <mergeCell ref="D116:E116"/>
    <mergeCell ref="F116:G116"/>
    <mergeCell ref="H116:I116"/>
    <mergeCell ref="J116:K116"/>
    <mergeCell ref="D117:E117"/>
    <mergeCell ref="F117:G117"/>
    <mergeCell ref="H117:I117"/>
    <mergeCell ref="J117:K117"/>
    <mergeCell ref="D118:E118"/>
    <mergeCell ref="F118:G118"/>
    <mergeCell ref="H118:I118"/>
    <mergeCell ref="J118:K118"/>
    <mergeCell ref="D119:E119"/>
    <mergeCell ref="F119:G119"/>
    <mergeCell ref="H119:I119"/>
    <mergeCell ref="J119:K119"/>
    <mergeCell ref="D120:E120"/>
    <mergeCell ref="F120:G120"/>
    <mergeCell ref="H120:I120"/>
    <mergeCell ref="J120:K120"/>
    <mergeCell ref="D121:E121"/>
    <mergeCell ref="F121:G121"/>
    <mergeCell ref="H121:I121"/>
    <mergeCell ref="J121:K121"/>
    <mergeCell ref="A122:M122"/>
    <mergeCell ref="B123:J123"/>
    <mergeCell ref="K123:M123"/>
    <mergeCell ref="B124:F124"/>
    <mergeCell ref="G124:H124"/>
    <mergeCell ref="I124:M124"/>
    <mergeCell ref="B125:F125"/>
    <mergeCell ref="G125:H125"/>
    <mergeCell ref="I125:M125"/>
    <mergeCell ref="G126:H126"/>
    <mergeCell ref="I126:M126"/>
    <mergeCell ref="G127:H127"/>
    <mergeCell ref="I127:M127"/>
    <mergeCell ref="B128:M128"/>
    <mergeCell ref="B129:M129"/>
    <mergeCell ref="B130:M130"/>
    <mergeCell ref="D131:E131"/>
    <mergeCell ref="F131:G131"/>
    <mergeCell ref="H131:I131"/>
    <mergeCell ref="J131:K131"/>
    <mergeCell ref="D132:E132"/>
    <mergeCell ref="F132:G132"/>
    <mergeCell ref="H132:I132"/>
    <mergeCell ref="J132:K132"/>
    <mergeCell ref="D133:E133"/>
    <mergeCell ref="F133:G133"/>
    <mergeCell ref="H133:I133"/>
    <mergeCell ref="J133:K133"/>
    <mergeCell ref="D134:E134"/>
    <mergeCell ref="F134:G134"/>
    <mergeCell ref="H134:I134"/>
    <mergeCell ref="J134:K134"/>
    <mergeCell ref="D135:E135"/>
    <mergeCell ref="F135:G135"/>
    <mergeCell ref="H135:I135"/>
    <mergeCell ref="J135:K135"/>
    <mergeCell ref="D136:E136"/>
    <mergeCell ref="F136:G136"/>
    <mergeCell ref="H136:I136"/>
    <mergeCell ref="J136:K136"/>
    <mergeCell ref="A137:M137"/>
    <mergeCell ref="B138:J138"/>
    <mergeCell ref="K138:M138"/>
    <mergeCell ref="B139:F139"/>
    <mergeCell ref="G139:H139"/>
    <mergeCell ref="I139:M139"/>
    <mergeCell ref="B140:F140"/>
    <mergeCell ref="G140:H140"/>
    <mergeCell ref="I140:M140"/>
    <mergeCell ref="G141:H141"/>
    <mergeCell ref="I141:M141"/>
    <mergeCell ref="G142:H142"/>
    <mergeCell ref="I142:M142"/>
    <mergeCell ref="B143:M143"/>
    <mergeCell ref="B144:M144"/>
    <mergeCell ref="B145:M145"/>
    <mergeCell ref="D146:E146"/>
    <mergeCell ref="F146:G146"/>
    <mergeCell ref="H146:I146"/>
    <mergeCell ref="J146:K146"/>
    <mergeCell ref="D147:E147"/>
    <mergeCell ref="F147:G147"/>
    <mergeCell ref="H147:I147"/>
    <mergeCell ref="J147:K147"/>
    <mergeCell ref="D148:E148"/>
    <mergeCell ref="F148:G148"/>
    <mergeCell ref="H148:I148"/>
    <mergeCell ref="J148:K148"/>
    <mergeCell ref="D149:E149"/>
    <mergeCell ref="F149:G149"/>
    <mergeCell ref="H149:I149"/>
    <mergeCell ref="J149:K149"/>
    <mergeCell ref="D150:E150"/>
    <mergeCell ref="F150:G150"/>
    <mergeCell ref="H150:I150"/>
    <mergeCell ref="J150:K150"/>
    <mergeCell ref="D151:E151"/>
    <mergeCell ref="F151:G151"/>
    <mergeCell ref="H151:I151"/>
    <mergeCell ref="J151:K151"/>
    <mergeCell ref="A152:M152"/>
    <mergeCell ref="B153:J153"/>
    <mergeCell ref="K153:M153"/>
    <mergeCell ref="B154:F154"/>
    <mergeCell ref="G154:H154"/>
    <mergeCell ref="I154:M154"/>
    <mergeCell ref="B155:F155"/>
    <mergeCell ref="G155:H155"/>
    <mergeCell ref="I155:M155"/>
    <mergeCell ref="G156:H156"/>
    <mergeCell ref="I156:M156"/>
    <mergeCell ref="G157:H157"/>
    <mergeCell ref="I157:M157"/>
    <mergeCell ref="B158:M158"/>
    <mergeCell ref="B159:M159"/>
    <mergeCell ref="B160:M160"/>
    <mergeCell ref="D161:E161"/>
    <mergeCell ref="F161:G161"/>
    <mergeCell ref="H161:I161"/>
    <mergeCell ref="J161:K161"/>
    <mergeCell ref="D162:E162"/>
    <mergeCell ref="F162:G162"/>
    <mergeCell ref="H162:I162"/>
    <mergeCell ref="J162:K162"/>
    <mergeCell ref="D163:E163"/>
    <mergeCell ref="F163:G163"/>
    <mergeCell ref="H163:I163"/>
    <mergeCell ref="J163:K163"/>
    <mergeCell ref="D164:E164"/>
    <mergeCell ref="F164:G164"/>
    <mergeCell ref="H164:I164"/>
    <mergeCell ref="J164:K164"/>
    <mergeCell ref="D165:E165"/>
    <mergeCell ref="F165:G165"/>
    <mergeCell ref="H165:I165"/>
    <mergeCell ref="J165:K165"/>
    <mergeCell ref="D166:E166"/>
    <mergeCell ref="F166:G166"/>
    <mergeCell ref="H166:I166"/>
    <mergeCell ref="J166:K166"/>
    <mergeCell ref="A167:M167"/>
    <mergeCell ref="B168:J168"/>
    <mergeCell ref="K168:M168"/>
    <mergeCell ref="B169:F169"/>
    <mergeCell ref="G169:H169"/>
    <mergeCell ref="I169:M169"/>
    <mergeCell ref="B170:F170"/>
    <mergeCell ref="G170:H170"/>
    <mergeCell ref="I170:M170"/>
    <mergeCell ref="G171:H171"/>
    <mergeCell ref="I171:M171"/>
    <mergeCell ref="G172:H172"/>
    <mergeCell ref="I172:M172"/>
    <mergeCell ref="B173:M173"/>
    <mergeCell ref="B174:M174"/>
    <mergeCell ref="B175:M175"/>
    <mergeCell ref="D176:E176"/>
    <mergeCell ref="F176:G176"/>
    <mergeCell ref="H176:I176"/>
    <mergeCell ref="J176:K176"/>
    <mergeCell ref="D177:E177"/>
    <mergeCell ref="F177:G177"/>
    <mergeCell ref="H177:I177"/>
    <mergeCell ref="J177:K177"/>
    <mergeCell ref="D178:E178"/>
    <mergeCell ref="F178:G178"/>
    <mergeCell ref="H178:I178"/>
    <mergeCell ref="J178:K178"/>
    <mergeCell ref="D179:E179"/>
    <mergeCell ref="F179:G179"/>
    <mergeCell ref="H179:I179"/>
    <mergeCell ref="J179:K179"/>
    <mergeCell ref="D180:E180"/>
    <mergeCell ref="F180:G180"/>
    <mergeCell ref="H180:I180"/>
    <mergeCell ref="J180:K180"/>
    <mergeCell ref="D181:E181"/>
    <mergeCell ref="F181:G181"/>
    <mergeCell ref="H181:I181"/>
    <mergeCell ref="J181:K181"/>
    <mergeCell ref="A182:M182"/>
    <mergeCell ref="B183:J183"/>
    <mergeCell ref="K183:M183"/>
    <mergeCell ref="B184:F184"/>
    <mergeCell ref="G184:H184"/>
    <mergeCell ref="I184:M184"/>
    <mergeCell ref="B185:F185"/>
    <mergeCell ref="G185:H185"/>
    <mergeCell ref="I185:M185"/>
    <mergeCell ref="G186:H186"/>
    <mergeCell ref="I186:M186"/>
    <mergeCell ref="G187:H187"/>
    <mergeCell ref="I187:M187"/>
    <mergeCell ref="B188:M188"/>
    <mergeCell ref="B189:M189"/>
    <mergeCell ref="B190:M190"/>
    <mergeCell ref="D191:E191"/>
    <mergeCell ref="F191:G191"/>
    <mergeCell ref="H191:I191"/>
    <mergeCell ref="J191:K191"/>
    <mergeCell ref="D192:E192"/>
    <mergeCell ref="F192:G192"/>
    <mergeCell ref="H192:I192"/>
    <mergeCell ref="J192:K192"/>
    <mergeCell ref="D193:E193"/>
    <mergeCell ref="F193:G193"/>
    <mergeCell ref="H193:I193"/>
    <mergeCell ref="J193:K193"/>
    <mergeCell ref="D194:E194"/>
    <mergeCell ref="F194:G194"/>
    <mergeCell ref="H194:I194"/>
    <mergeCell ref="J194:K194"/>
    <mergeCell ref="D195:E195"/>
    <mergeCell ref="F195:G195"/>
    <mergeCell ref="H195:I195"/>
    <mergeCell ref="J195:K195"/>
    <mergeCell ref="D196:E196"/>
    <mergeCell ref="F196:G196"/>
    <mergeCell ref="H196:I196"/>
    <mergeCell ref="J196:K196"/>
    <mergeCell ref="A197:M197"/>
    <mergeCell ref="B198:J198"/>
    <mergeCell ref="K198:M198"/>
    <mergeCell ref="B199:F199"/>
    <mergeCell ref="G199:H199"/>
    <mergeCell ref="I199:M199"/>
    <mergeCell ref="B200:F200"/>
    <mergeCell ref="G200:H200"/>
    <mergeCell ref="I200:M200"/>
    <mergeCell ref="G201:H201"/>
    <mergeCell ref="I201:M201"/>
    <mergeCell ref="G202:H202"/>
    <mergeCell ref="I202:M202"/>
    <mergeCell ref="B203:M203"/>
    <mergeCell ref="B204:M204"/>
    <mergeCell ref="B205:M205"/>
    <mergeCell ref="D206:E206"/>
    <mergeCell ref="F206:G206"/>
    <mergeCell ref="H206:I206"/>
    <mergeCell ref="J206:K206"/>
    <mergeCell ref="D207:E207"/>
    <mergeCell ref="F207:G207"/>
    <mergeCell ref="H207:I207"/>
    <mergeCell ref="J207:K207"/>
    <mergeCell ref="D208:E208"/>
    <mergeCell ref="F208:G208"/>
    <mergeCell ref="H208:I208"/>
    <mergeCell ref="J208:K208"/>
    <mergeCell ref="D209:E209"/>
    <mergeCell ref="F209:G209"/>
    <mergeCell ref="H209:I209"/>
    <mergeCell ref="J209:K209"/>
    <mergeCell ref="D210:E210"/>
    <mergeCell ref="F210:G210"/>
    <mergeCell ref="H210:I210"/>
    <mergeCell ref="J210:K210"/>
    <mergeCell ref="D211:E211"/>
    <mergeCell ref="F211:G211"/>
    <mergeCell ref="H211:I211"/>
    <mergeCell ref="J211:K211"/>
    <mergeCell ref="A212:M212"/>
    <mergeCell ref="B213:J213"/>
    <mergeCell ref="K213:M213"/>
    <mergeCell ref="B214:F214"/>
    <mergeCell ref="G214:H214"/>
    <mergeCell ref="I214:M214"/>
    <mergeCell ref="B215:F215"/>
    <mergeCell ref="G215:H215"/>
    <mergeCell ref="I215:M215"/>
    <mergeCell ref="G216:H216"/>
    <mergeCell ref="I216:M216"/>
    <mergeCell ref="G217:H217"/>
    <mergeCell ref="I217:M217"/>
    <mergeCell ref="B218:M218"/>
    <mergeCell ref="B219:M219"/>
    <mergeCell ref="B220:M220"/>
    <mergeCell ref="D221:E221"/>
    <mergeCell ref="F221:G221"/>
    <mergeCell ref="H221:I221"/>
    <mergeCell ref="J221:K221"/>
    <mergeCell ref="D222:E222"/>
    <mergeCell ref="F222:G222"/>
    <mergeCell ref="H222:I222"/>
    <mergeCell ref="J222:K222"/>
    <mergeCell ref="D223:E223"/>
    <mergeCell ref="F223:G223"/>
    <mergeCell ref="H223:I223"/>
    <mergeCell ref="J223:K223"/>
    <mergeCell ref="D224:E224"/>
    <mergeCell ref="F224:G224"/>
    <mergeCell ref="H224:I224"/>
    <mergeCell ref="J224:K224"/>
    <mergeCell ref="D225:E225"/>
    <mergeCell ref="F225:G225"/>
    <mergeCell ref="H225:I225"/>
    <mergeCell ref="J225:K225"/>
    <mergeCell ref="D226:E226"/>
    <mergeCell ref="F226:G226"/>
    <mergeCell ref="H226:I226"/>
    <mergeCell ref="J226:K226"/>
    <mergeCell ref="A227:M227"/>
    <mergeCell ref="B228:J228"/>
    <mergeCell ref="K228:M228"/>
    <mergeCell ref="B229:F229"/>
    <mergeCell ref="G229:H229"/>
    <mergeCell ref="I229:M229"/>
    <mergeCell ref="B230:F230"/>
    <mergeCell ref="G230:H230"/>
    <mergeCell ref="I230:M230"/>
    <mergeCell ref="G231:H231"/>
    <mergeCell ref="I231:M231"/>
    <mergeCell ref="G232:H232"/>
    <mergeCell ref="I232:M232"/>
    <mergeCell ref="B233:M233"/>
    <mergeCell ref="B234:M234"/>
    <mergeCell ref="B235:M235"/>
    <mergeCell ref="D236:E236"/>
    <mergeCell ref="F236:G236"/>
    <mergeCell ref="H236:I236"/>
    <mergeCell ref="J236:K236"/>
    <mergeCell ref="D237:E237"/>
    <mergeCell ref="F237:G237"/>
    <mergeCell ref="H237:I237"/>
    <mergeCell ref="J237:K237"/>
    <mergeCell ref="D238:E238"/>
    <mergeCell ref="F238:G238"/>
    <mergeCell ref="H238:I238"/>
    <mergeCell ref="J238:K238"/>
    <mergeCell ref="D239:E239"/>
    <mergeCell ref="F239:G239"/>
    <mergeCell ref="H239:I239"/>
    <mergeCell ref="J239:K239"/>
    <mergeCell ref="D240:E240"/>
    <mergeCell ref="F240:G240"/>
    <mergeCell ref="H240:I240"/>
    <mergeCell ref="J240:K240"/>
    <mergeCell ref="D241:E241"/>
    <mergeCell ref="F241:G241"/>
    <mergeCell ref="H241:I241"/>
    <mergeCell ref="J241:K241"/>
    <mergeCell ref="A242:M242"/>
    <mergeCell ref="B243:J243"/>
    <mergeCell ref="K243:M243"/>
    <mergeCell ref="B244:F244"/>
    <mergeCell ref="G244:H244"/>
    <mergeCell ref="I244:M244"/>
    <mergeCell ref="B245:F245"/>
    <mergeCell ref="G245:H245"/>
    <mergeCell ref="I245:M245"/>
    <mergeCell ref="G246:H246"/>
    <mergeCell ref="I246:M246"/>
    <mergeCell ref="G247:H247"/>
    <mergeCell ref="I247:M247"/>
    <mergeCell ref="B248:M248"/>
    <mergeCell ref="B249:M249"/>
    <mergeCell ref="B250:M250"/>
    <mergeCell ref="D251:E251"/>
    <mergeCell ref="F251:G251"/>
    <mergeCell ref="H251:I251"/>
    <mergeCell ref="J251:K251"/>
    <mergeCell ref="D252:E252"/>
    <mergeCell ref="F252:G252"/>
    <mergeCell ref="H252:I252"/>
    <mergeCell ref="J252:K252"/>
    <mergeCell ref="D253:E253"/>
    <mergeCell ref="F253:G253"/>
    <mergeCell ref="H253:I253"/>
    <mergeCell ref="J253:K253"/>
    <mergeCell ref="D254:E254"/>
    <mergeCell ref="F254:G254"/>
    <mergeCell ref="H254:I254"/>
    <mergeCell ref="J254:K254"/>
    <mergeCell ref="D255:E255"/>
    <mergeCell ref="F255:G255"/>
    <mergeCell ref="H255:I255"/>
    <mergeCell ref="J255:K255"/>
    <mergeCell ref="D256:E256"/>
    <mergeCell ref="F256:G256"/>
    <mergeCell ref="H256:I256"/>
    <mergeCell ref="J256:K256"/>
    <mergeCell ref="A257:M257"/>
    <mergeCell ref="B258:J258"/>
    <mergeCell ref="K258:M258"/>
    <mergeCell ref="B259:F259"/>
    <mergeCell ref="G259:H259"/>
    <mergeCell ref="I259:M259"/>
    <mergeCell ref="B260:F260"/>
    <mergeCell ref="G260:H260"/>
    <mergeCell ref="I260:M260"/>
    <mergeCell ref="G261:H261"/>
    <mergeCell ref="I261:M261"/>
    <mergeCell ref="G262:H262"/>
    <mergeCell ref="I262:M262"/>
    <mergeCell ref="B263:M263"/>
    <mergeCell ref="B264:M264"/>
    <mergeCell ref="B265:M265"/>
    <mergeCell ref="D266:E266"/>
    <mergeCell ref="F266:G266"/>
    <mergeCell ref="H266:I266"/>
    <mergeCell ref="J266:K266"/>
    <mergeCell ref="D267:E267"/>
    <mergeCell ref="F267:G267"/>
    <mergeCell ref="H267:I267"/>
    <mergeCell ref="J267:K267"/>
    <mergeCell ref="D268:E268"/>
    <mergeCell ref="F268:G268"/>
    <mergeCell ref="H268:I268"/>
    <mergeCell ref="J268:K268"/>
    <mergeCell ref="D269:E269"/>
    <mergeCell ref="F269:G269"/>
    <mergeCell ref="H269:I269"/>
    <mergeCell ref="J269:K269"/>
    <mergeCell ref="D270:E270"/>
    <mergeCell ref="F270:G270"/>
    <mergeCell ref="H270:I270"/>
    <mergeCell ref="J270:K270"/>
    <mergeCell ref="D271:E271"/>
    <mergeCell ref="F271:G271"/>
    <mergeCell ref="H271:I271"/>
    <mergeCell ref="J271:K271"/>
    <mergeCell ref="A272:M272"/>
    <mergeCell ref="B273:J273"/>
    <mergeCell ref="K273:M273"/>
    <mergeCell ref="B274:F274"/>
    <mergeCell ref="G274:H274"/>
    <mergeCell ref="I274:M274"/>
    <mergeCell ref="B275:F275"/>
    <mergeCell ref="G275:H275"/>
    <mergeCell ref="I275:M275"/>
    <mergeCell ref="G276:H276"/>
    <mergeCell ref="I276:M276"/>
    <mergeCell ref="G277:H277"/>
    <mergeCell ref="I277:M277"/>
    <mergeCell ref="B278:M278"/>
    <mergeCell ref="B279:M279"/>
    <mergeCell ref="B280:M280"/>
    <mergeCell ref="D281:E281"/>
    <mergeCell ref="F281:G281"/>
    <mergeCell ref="H281:I281"/>
    <mergeCell ref="J281:K281"/>
    <mergeCell ref="D282:E282"/>
    <mergeCell ref="F282:G282"/>
    <mergeCell ref="H282:I282"/>
    <mergeCell ref="J282:K282"/>
    <mergeCell ref="D283:E283"/>
    <mergeCell ref="F283:G283"/>
    <mergeCell ref="H283:I283"/>
    <mergeCell ref="J283:K283"/>
    <mergeCell ref="D284:E284"/>
    <mergeCell ref="F284:G284"/>
    <mergeCell ref="H284:I284"/>
    <mergeCell ref="J284:K284"/>
    <mergeCell ref="D285:E285"/>
    <mergeCell ref="F285:G285"/>
    <mergeCell ref="H285:I285"/>
    <mergeCell ref="J285:K285"/>
    <mergeCell ref="D286:E286"/>
    <mergeCell ref="F286:G286"/>
    <mergeCell ref="H286:I286"/>
    <mergeCell ref="J286:K286"/>
    <mergeCell ref="A287:M287"/>
    <mergeCell ref="B288:J288"/>
    <mergeCell ref="K288:M288"/>
    <mergeCell ref="B289:F289"/>
    <mergeCell ref="G289:H289"/>
    <mergeCell ref="I289:M289"/>
    <mergeCell ref="B290:F290"/>
    <mergeCell ref="G290:H290"/>
    <mergeCell ref="I290:M290"/>
    <mergeCell ref="G291:H291"/>
    <mergeCell ref="I291:M291"/>
    <mergeCell ref="G292:H292"/>
    <mergeCell ref="I292:M292"/>
    <mergeCell ref="B293:M293"/>
    <mergeCell ref="B294:M294"/>
    <mergeCell ref="B295:M295"/>
    <mergeCell ref="D296:E296"/>
    <mergeCell ref="F296:G296"/>
    <mergeCell ref="H296:I296"/>
    <mergeCell ref="J296:K296"/>
    <mergeCell ref="D297:E297"/>
    <mergeCell ref="F297:G297"/>
    <mergeCell ref="H297:I297"/>
    <mergeCell ref="J297:K297"/>
    <mergeCell ref="D298:E298"/>
    <mergeCell ref="F298:G298"/>
    <mergeCell ref="H298:I298"/>
    <mergeCell ref="J298:K298"/>
    <mergeCell ref="D299:E299"/>
    <mergeCell ref="F299:G299"/>
    <mergeCell ref="H299:I299"/>
    <mergeCell ref="J299:K299"/>
    <mergeCell ref="D300:E300"/>
    <mergeCell ref="F300:G300"/>
    <mergeCell ref="H300:I300"/>
    <mergeCell ref="J300:K300"/>
    <mergeCell ref="D301:E301"/>
    <mergeCell ref="F301:G301"/>
    <mergeCell ref="H301:I301"/>
    <mergeCell ref="J301:K301"/>
    <mergeCell ref="A302:M302"/>
    <mergeCell ref="B303:J303"/>
    <mergeCell ref="K303:M303"/>
    <mergeCell ref="B304:F304"/>
    <mergeCell ref="G304:H304"/>
    <mergeCell ref="I304:M304"/>
    <mergeCell ref="B305:F305"/>
    <mergeCell ref="G305:H305"/>
    <mergeCell ref="I305:M305"/>
    <mergeCell ref="G306:H306"/>
    <mergeCell ref="I306:M306"/>
    <mergeCell ref="G307:H307"/>
    <mergeCell ref="I307:M307"/>
    <mergeCell ref="B308:M308"/>
    <mergeCell ref="B309:M309"/>
    <mergeCell ref="B310:M310"/>
    <mergeCell ref="D311:E311"/>
    <mergeCell ref="F311:G311"/>
    <mergeCell ref="H311:I311"/>
    <mergeCell ref="J311:K311"/>
    <mergeCell ref="D312:E312"/>
    <mergeCell ref="F312:G312"/>
    <mergeCell ref="H312:I312"/>
    <mergeCell ref="J312:K312"/>
    <mergeCell ref="D313:E313"/>
    <mergeCell ref="F313:G313"/>
    <mergeCell ref="H313:I313"/>
    <mergeCell ref="J313:K313"/>
    <mergeCell ref="D314:E314"/>
    <mergeCell ref="F314:G314"/>
    <mergeCell ref="H314:I314"/>
    <mergeCell ref="J314:K314"/>
    <mergeCell ref="D315:E315"/>
    <mergeCell ref="F315:G315"/>
    <mergeCell ref="H315:I315"/>
    <mergeCell ref="J315:K315"/>
    <mergeCell ref="D316:E316"/>
    <mergeCell ref="F316:G316"/>
    <mergeCell ref="H316:I316"/>
    <mergeCell ref="J316:K316"/>
    <mergeCell ref="A317:M317"/>
    <mergeCell ref="B318:J318"/>
    <mergeCell ref="K318:M318"/>
    <mergeCell ref="B319:F319"/>
    <mergeCell ref="G319:H319"/>
    <mergeCell ref="I319:M319"/>
    <mergeCell ref="B320:F320"/>
    <mergeCell ref="G320:H320"/>
    <mergeCell ref="I320:M320"/>
    <mergeCell ref="G321:H321"/>
    <mergeCell ref="I321:M321"/>
    <mergeCell ref="G322:H322"/>
    <mergeCell ref="I322:M322"/>
    <mergeCell ref="B323:M323"/>
    <mergeCell ref="B324:M324"/>
    <mergeCell ref="B325:M325"/>
    <mergeCell ref="D326:E326"/>
    <mergeCell ref="F326:G326"/>
    <mergeCell ref="H326:I326"/>
    <mergeCell ref="J326:K326"/>
    <mergeCell ref="D327:E327"/>
    <mergeCell ref="F327:G327"/>
    <mergeCell ref="H327:I327"/>
    <mergeCell ref="J327:K327"/>
    <mergeCell ref="D328:E328"/>
    <mergeCell ref="F328:G328"/>
    <mergeCell ref="H328:I328"/>
    <mergeCell ref="J328:K328"/>
    <mergeCell ref="D329:E329"/>
    <mergeCell ref="F329:G329"/>
    <mergeCell ref="H329:I329"/>
    <mergeCell ref="J329:K329"/>
    <mergeCell ref="D330:E330"/>
    <mergeCell ref="F330:G330"/>
    <mergeCell ref="H330:I330"/>
    <mergeCell ref="J330:K330"/>
    <mergeCell ref="D331:E331"/>
    <mergeCell ref="F331:G331"/>
    <mergeCell ref="H331:I331"/>
    <mergeCell ref="J331:K331"/>
    <mergeCell ref="A332:M332"/>
    <mergeCell ref="B333:J333"/>
    <mergeCell ref="K333:M333"/>
    <mergeCell ref="B334:F334"/>
    <mergeCell ref="G334:H334"/>
    <mergeCell ref="I334:M334"/>
    <mergeCell ref="B335:F335"/>
    <mergeCell ref="G335:H335"/>
    <mergeCell ref="I335:M335"/>
    <mergeCell ref="G336:H336"/>
    <mergeCell ref="I336:M336"/>
    <mergeCell ref="G337:H337"/>
    <mergeCell ref="I337:M337"/>
    <mergeCell ref="B338:M338"/>
    <mergeCell ref="B339:M339"/>
    <mergeCell ref="B340:M340"/>
    <mergeCell ref="D341:E341"/>
    <mergeCell ref="F341:G341"/>
    <mergeCell ref="H341:I341"/>
    <mergeCell ref="J341:K341"/>
    <mergeCell ref="D342:E342"/>
    <mergeCell ref="F342:G342"/>
    <mergeCell ref="H342:I342"/>
    <mergeCell ref="J342:K342"/>
    <mergeCell ref="D343:E343"/>
    <mergeCell ref="F343:G343"/>
    <mergeCell ref="H343:I343"/>
    <mergeCell ref="J343:K343"/>
    <mergeCell ref="D344:E344"/>
    <mergeCell ref="F344:G344"/>
    <mergeCell ref="H344:I344"/>
    <mergeCell ref="J344:K344"/>
    <mergeCell ref="D345:E345"/>
    <mergeCell ref="F345:G345"/>
    <mergeCell ref="H345:I345"/>
    <mergeCell ref="J345:K345"/>
    <mergeCell ref="D346:E346"/>
    <mergeCell ref="F346:G346"/>
    <mergeCell ref="H346:I346"/>
    <mergeCell ref="J346:K346"/>
    <mergeCell ref="A347:M347"/>
    <mergeCell ref="B348:J348"/>
    <mergeCell ref="K348:M348"/>
    <mergeCell ref="B349:F349"/>
    <mergeCell ref="G349:H349"/>
    <mergeCell ref="I349:M349"/>
    <mergeCell ref="B350:F350"/>
    <mergeCell ref="G350:H350"/>
    <mergeCell ref="I350:M350"/>
    <mergeCell ref="G351:H351"/>
    <mergeCell ref="I351:M351"/>
    <mergeCell ref="G352:H352"/>
    <mergeCell ref="I352:M352"/>
    <mergeCell ref="B353:M353"/>
    <mergeCell ref="B354:M354"/>
    <mergeCell ref="B355:M355"/>
    <mergeCell ref="D356:E356"/>
    <mergeCell ref="F356:G356"/>
    <mergeCell ref="H356:I356"/>
    <mergeCell ref="J356:K356"/>
    <mergeCell ref="D357:E357"/>
    <mergeCell ref="F357:G357"/>
    <mergeCell ref="H357:I357"/>
    <mergeCell ref="J357:K357"/>
    <mergeCell ref="D358:E358"/>
    <mergeCell ref="F358:G358"/>
    <mergeCell ref="H358:I358"/>
    <mergeCell ref="J358:K358"/>
    <mergeCell ref="D359:E359"/>
    <mergeCell ref="F359:G359"/>
    <mergeCell ref="H359:I359"/>
    <mergeCell ref="J359:K359"/>
    <mergeCell ref="D360:E360"/>
    <mergeCell ref="F360:G360"/>
    <mergeCell ref="H360:I360"/>
    <mergeCell ref="J360:K360"/>
    <mergeCell ref="D361:E361"/>
    <mergeCell ref="F361:G361"/>
    <mergeCell ref="H361:I361"/>
    <mergeCell ref="J361:K361"/>
    <mergeCell ref="A6:A7"/>
    <mergeCell ref="A11:A16"/>
    <mergeCell ref="A21:A22"/>
    <mergeCell ref="A26:A31"/>
    <mergeCell ref="A36:A37"/>
    <mergeCell ref="A41:A46"/>
    <mergeCell ref="A51:A52"/>
    <mergeCell ref="A56:A61"/>
    <mergeCell ref="A66:A67"/>
    <mergeCell ref="A71:A76"/>
    <mergeCell ref="A81:A82"/>
    <mergeCell ref="A86:A91"/>
    <mergeCell ref="A96:A97"/>
    <mergeCell ref="A101:A106"/>
    <mergeCell ref="A111:A112"/>
    <mergeCell ref="A116:A121"/>
    <mergeCell ref="A126:A127"/>
    <mergeCell ref="A131:A136"/>
    <mergeCell ref="A141:A142"/>
    <mergeCell ref="A146:A151"/>
    <mergeCell ref="A156:A157"/>
    <mergeCell ref="A161:A166"/>
    <mergeCell ref="A171:A172"/>
    <mergeCell ref="A176:A181"/>
    <mergeCell ref="A186:A187"/>
    <mergeCell ref="A191:A196"/>
    <mergeCell ref="A201:A202"/>
    <mergeCell ref="A206:A211"/>
    <mergeCell ref="A216:A217"/>
    <mergeCell ref="A221:A226"/>
    <mergeCell ref="A231:A232"/>
    <mergeCell ref="A236:A241"/>
    <mergeCell ref="A246:A247"/>
    <mergeCell ref="A251:A256"/>
    <mergeCell ref="A261:A262"/>
    <mergeCell ref="A266:A271"/>
    <mergeCell ref="A276:A277"/>
    <mergeCell ref="A281:A286"/>
    <mergeCell ref="A291:A292"/>
    <mergeCell ref="A296:A301"/>
    <mergeCell ref="A306:A307"/>
    <mergeCell ref="A311:A316"/>
    <mergeCell ref="A321:A322"/>
    <mergeCell ref="A326:A331"/>
    <mergeCell ref="A336:A337"/>
    <mergeCell ref="A341:A346"/>
    <mergeCell ref="A351:A352"/>
    <mergeCell ref="A356:A361"/>
    <mergeCell ref="B6:F7"/>
    <mergeCell ref="B21:F22"/>
    <mergeCell ref="B36:F37"/>
    <mergeCell ref="B51:F52"/>
    <mergeCell ref="B66:F67"/>
    <mergeCell ref="B81:F82"/>
    <mergeCell ref="B96:F97"/>
    <mergeCell ref="B111:F112"/>
    <mergeCell ref="B126:F127"/>
    <mergeCell ref="B141:F142"/>
    <mergeCell ref="B156:F157"/>
    <mergeCell ref="B171:F172"/>
    <mergeCell ref="B186:F187"/>
    <mergeCell ref="B201:F202"/>
    <mergeCell ref="B216:F217"/>
    <mergeCell ref="B231:F232"/>
    <mergeCell ref="B246:F247"/>
    <mergeCell ref="B261:F262"/>
    <mergeCell ref="B276:F277"/>
    <mergeCell ref="B291:F292"/>
    <mergeCell ref="B306:F307"/>
    <mergeCell ref="B321:F322"/>
    <mergeCell ref="B336:F337"/>
    <mergeCell ref="B351:F352"/>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D6" sqref="D6"/>
    </sheetView>
  </sheetViews>
  <sheetFormatPr defaultColWidth="6.875" defaultRowHeight="19.5" customHeight="1"/>
  <cols>
    <col min="1" max="1" width="22.875" style="180" customWidth="1"/>
    <col min="2" max="2" width="19.00390625" style="180" customWidth="1"/>
    <col min="3" max="3" width="20.50390625" style="180" customWidth="1"/>
    <col min="4" max="7" width="19.00390625" style="180" customWidth="1"/>
    <col min="8" max="16384" width="6.875" style="181" customWidth="1"/>
  </cols>
  <sheetData>
    <row r="1" spans="1:7" s="179" customFormat="1" ht="19.5" customHeight="1">
      <c r="A1" s="2" t="s">
        <v>311</v>
      </c>
      <c r="B1" s="182"/>
      <c r="C1" s="182"/>
      <c r="D1" s="182"/>
      <c r="E1" s="182"/>
      <c r="F1" s="182"/>
      <c r="G1" s="182"/>
    </row>
    <row r="2" spans="1:7" s="179" customFormat="1" ht="38.25" customHeight="1">
      <c r="A2" s="124" t="s">
        <v>312</v>
      </c>
      <c r="B2" s="124"/>
      <c r="C2" s="124"/>
      <c r="D2" s="124"/>
      <c r="E2" s="124"/>
      <c r="F2" s="124"/>
      <c r="G2" s="124"/>
    </row>
    <row r="3" spans="1:7" s="179" customFormat="1" ht="19.5" customHeight="1">
      <c r="A3" s="125"/>
      <c r="B3" s="125"/>
      <c r="C3" s="125"/>
      <c r="D3" s="125"/>
      <c r="E3" s="125"/>
      <c r="F3" s="125"/>
      <c r="G3" s="126" t="s">
        <v>313</v>
      </c>
    </row>
    <row r="4" spans="1:7" s="179" customFormat="1" ht="19.5" customHeight="1">
      <c r="A4" s="183" t="s">
        <v>314</v>
      </c>
      <c r="B4" s="183"/>
      <c r="C4" s="183" t="s">
        <v>315</v>
      </c>
      <c r="D4" s="183"/>
      <c r="E4" s="183"/>
      <c r="F4" s="183"/>
      <c r="G4" s="183"/>
    </row>
    <row r="5" spans="1:7" s="179" customFormat="1" ht="30.75" customHeight="1">
      <c r="A5" s="184" t="s">
        <v>316</v>
      </c>
      <c r="B5" s="184" t="s">
        <v>317</v>
      </c>
      <c r="C5" s="184" t="s">
        <v>316</v>
      </c>
      <c r="D5" s="184" t="s">
        <v>318</v>
      </c>
      <c r="E5" s="184" t="s">
        <v>319</v>
      </c>
      <c r="F5" s="184" t="s">
        <v>320</v>
      </c>
      <c r="G5" s="184" t="s">
        <v>321</v>
      </c>
    </row>
    <row r="6" spans="1:7" s="179" customFormat="1" ht="45" customHeight="1">
      <c r="A6" s="185" t="s">
        <v>322</v>
      </c>
      <c r="B6" s="186">
        <v>17888.72</v>
      </c>
      <c r="C6" s="187" t="s">
        <v>323</v>
      </c>
      <c r="D6" s="114">
        <v>32440.51</v>
      </c>
      <c r="E6" s="114">
        <v>32425.51</v>
      </c>
      <c r="F6" s="114">
        <v>15</v>
      </c>
      <c r="G6" s="188"/>
    </row>
    <row r="7" spans="1:7" s="179" customFormat="1" ht="19.5" customHeight="1">
      <c r="A7" s="189" t="s">
        <v>324</v>
      </c>
      <c r="B7" s="190">
        <v>17888.72</v>
      </c>
      <c r="C7" s="109" t="s">
        <v>325</v>
      </c>
      <c r="D7" s="114">
        <v>123.48</v>
      </c>
      <c r="E7" s="114">
        <v>123.48</v>
      </c>
      <c r="F7" s="114"/>
      <c r="G7" s="191"/>
    </row>
    <row r="8" spans="1:7" s="179" customFormat="1" ht="19.5" customHeight="1">
      <c r="A8" s="189" t="s">
        <v>326</v>
      </c>
      <c r="B8" s="192"/>
      <c r="C8" s="109" t="s">
        <v>327</v>
      </c>
      <c r="D8" s="114">
        <v>32.15</v>
      </c>
      <c r="E8" s="114">
        <v>32.15</v>
      </c>
      <c r="F8" s="114"/>
      <c r="G8" s="191"/>
    </row>
    <row r="9" spans="1:7" s="179" customFormat="1" ht="19.5" customHeight="1">
      <c r="A9" s="193" t="s">
        <v>328</v>
      </c>
      <c r="B9" s="194"/>
      <c r="C9" s="109" t="s">
        <v>329</v>
      </c>
      <c r="D9" s="114">
        <v>537.79</v>
      </c>
      <c r="E9" s="114">
        <v>537.79</v>
      </c>
      <c r="F9" s="114"/>
      <c r="G9" s="191"/>
    </row>
    <row r="10" spans="1:7" s="179" customFormat="1" ht="19.5" customHeight="1">
      <c r="A10" s="195" t="s">
        <v>330</v>
      </c>
      <c r="B10" s="186">
        <v>14551.79</v>
      </c>
      <c r="C10" s="109" t="s">
        <v>331</v>
      </c>
      <c r="D10" s="114">
        <v>2109.97</v>
      </c>
      <c r="E10" s="114">
        <v>2094.97</v>
      </c>
      <c r="F10" s="114">
        <v>15</v>
      </c>
      <c r="G10" s="191"/>
    </row>
    <row r="11" spans="1:7" s="179" customFormat="1" ht="19.5" customHeight="1">
      <c r="A11" s="193" t="s">
        <v>324</v>
      </c>
      <c r="B11" s="190">
        <v>14536.79</v>
      </c>
      <c r="C11" s="109" t="s">
        <v>332</v>
      </c>
      <c r="D11" s="114">
        <v>29637.13</v>
      </c>
      <c r="E11" s="114">
        <v>29637.13</v>
      </c>
      <c r="F11" s="114"/>
      <c r="G11" s="191"/>
    </row>
    <row r="12" spans="1:7" s="179" customFormat="1" ht="19.5" customHeight="1">
      <c r="A12" s="193" t="s">
        <v>326</v>
      </c>
      <c r="B12" s="192">
        <v>15</v>
      </c>
      <c r="D12" s="114"/>
      <c r="E12" s="114"/>
      <c r="F12" s="114"/>
      <c r="G12" s="191"/>
    </row>
    <row r="13" spans="1:7" s="179" customFormat="1" ht="19.5" customHeight="1">
      <c r="A13" s="189" t="s">
        <v>328</v>
      </c>
      <c r="B13" s="194"/>
      <c r="C13" s="196"/>
      <c r="D13" s="191"/>
      <c r="E13" s="191"/>
      <c r="F13" s="191"/>
      <c r="G13" s="191"/>
    </row>
    <row r="14" spans="1:13" s="179" customFormat="1" ht="19.5" customHeight="1">
      <c r="A14" s="195"/>
      <c r="B14" s="197"/>
      <c r="C14" s="198"/>
      <c r="D14" s="199"/>
      <c r="E14" s="199"/>
      <c r="F14" s="199"/>
      <c r="G14" s="199"/>
      <c r="M14" s="205"/>
    </row>
    <row r="15" spans="1:7" s="179" customFormat="1" ht="19.5" customHeight="1">
      <c r="A15" s="195"/>
      <c r="B15" s="197"/>
      <c r="C15" s="200" t="s">
        <v>333</v>
      </c>
      <c r="D15" s="201">
        <f>E15+F15+G15</f>
        <v>0</v>
      </c>
      <c r="E15" s="197">
        <f>B7+B11-E6</f>
        <v>0</v>
      </c>
      <c r="F15" s="197">
        <f>B8+B12-F6</f>
        <v>0</v>
      </c>
      <c r="G15" s="197">
        <f>B9+B13-G6</f>
        <v>0</v>
      </c>
    </row>
    <row r="16" spans="1:7" s="179" customFormat="1" ht="19.5" customHeight="1">
      <c r="A16" s="195"/>
      <c r="B16" s="197"/>
      <c r="C16" s="200"/>
      <c r="D16" s="197"/>
      <c r="E16" s="197"/>
      <c r="F16" s="197"/>
      <c r="G16" s="202"/>
    </row>
    <row r="17" spans="1:7" s="179" customFormat="1" ht="19.5" customHeight="1">
      <c r="A17" s="195" t="s">
        <v>334</v>
      </c>
      <c r="B17" s="202">
        <f>B6+B10</f>
        <v>32440.510000000002</v>
      </c>
      <c r="C17" s="203" t="s">
        <v>335</v>
      </c>
      <c r="D17" s="197">
        <f aca="true" t="shared" si="0" ref="D17:G17">SUM(D6+D15)</f>
        <v>32440.51</v>
      </c>
      <c r="E17" s="197">
        <f t="shared" si="0"/>
        <v>32425.51</v>
      </c>
      <c r="F17" s="197">
        <f t="shared" si="0"/>
        <v>15</v>
      </c>
      <c r="G17" s="197">
        <f t="shared" si="0"/>
        <v>0</v>
      </c>
    </row>
    <row r="18" spans="1:7" s="179" customFormat="1" ht="19.5" customHeight="1">
      <c r="A18" s="102" t="s">
        <v>336</v>
      </c>
      <c r="B18" s="107">
        <v>32440.51</v>
      </c>
      <c r="C18" s="102" t="s">
        <v>337</v>
      </c>
      <c r="D18" s="107">
        <v>32440.51</v>
      </c>
      <c r="E18" s="107">
        <v>32425.51</v>
      </c>
      <c r="F18" s="107">
        <v>15</v>
      </c>
      <c r="G18" s="107"/>
    </row>
    <row r="19" spans="1:6" ht="19.5" customHeight="1">
      <c r="A19" s="204"/>
      <c r="B19" s="204"/>
      <c r="C19" s="204"/>
      <c r="D19" s="204"/>
      <c r="E19" s="204"/>
      <c r="F19" s="204"/>
    </row>
  </sheetData>
  <sheetProtection/>
  <mergeCells count="3">
    <mergeCell ref="A2:G2"/>
    <mergeCell ref="A4:B4"/>
    <mergeCell ref="C4:G4"/>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0"/>
  <sheetViews>
    <sheetView showGridLines="0" showZeros="0" workbookViewId="0" topLeftCell="A1">
      <selection activeCell="C8" sqref="C8"/>
    </sheetView>
  </sheetViews>
  <sheetFormatPr defaultColWidth="23.625" defaultRowHeight="12.75" customHeight="1"/>
  <cols>
    <col min="1" max="1" width="23.625" style="57" customWidth="1"/>
    <col min="2" max="2" width="44.625" style="57" customWidth="1"/>
    <col min="3" max="5" width="15.375" style="57" customWidth="1"/>
    <col min="6" max="255" width="6.875" style="57" customWidth="1"/>
    <col min="256" max="256" width="23.625" style="57" customWidth="1"/>
  </cols>
  <sheetData>
    <row r="1" ht="19.5" customHeight="1">
      <c r="A1" s="2" t="s">
        <v>338</v>
      </c>
    </row>
    <row r="2" spans="1:5" ht="36" customHeight="1">
      <c r="A2" s="157" t="s">
        <v>339</v>
      </c>
      <c r="B2" s="157"/>
      <c r="C2" s="157"/>
      <c r="D2" s="157"/>
      <c r="E2" s="157"/>
    </row>
    <row r="3" spans="1:5" ht="19.5" customHeight="1">
      <c r="A3" s="157"/>
      <c r="B3" s="157"/>
      <c r="C3" s="157"/>
      <c r="D3" s="157"/>
      <c r="E3" s="157"/>
    </row>
    <row r="4" spans="1:5" s="80" customFormat="1" ht="19.5" customHeight="1">
      <c r="A4" s="175"/>
      <c r="B4" s="175"/>
      <c r="C4" s="175"/>
      <c r="D4" s="175"/>
      <c r="E4" s="175"/>
    </row>
    <row r="5" spans="1:5" s="80" customFormat="1" ht="19.5" customHeight="1">
      <c r="A5" s="175"/>
      <c r="B5" s="175"/>
      <c r="C5" s="175"/>
      <c r="D5" s="175"/>
      <c r="E5" s="151" t="s">
        <v>313</v>
      </c>
    </row>
    <row r="6" spans="1:5" s="80" customFormat="1" ht="19.5" customHeight="1">
      <c r="A6" s="165" t="s">
        <v>340</v>
      </c>
      <c r="B6" s="165"/>
      <c r="C6" s="165" t="s">
        <v>341</v>
      </c>
      <c r="D6" s="165"/>
      <c r="E6" s="165"/>
    </row>
    <row r="7" spans="1:5" s="80" customFormat="1" ht="19.5" customHeight="1">
      <c r="A7" s="165" t="s">
        <v>342</v>
      </c>
      <c r="B7" s="165" t="s">
        <v>343</v>
      </c>
      <c r="C7" s="165" t="s">
        <v>344</v>
      </c>
      <c r="D7" s="165" t="s">
        <v>345</v>
      </c>
      <c r="E7" s="165" t="s">
        <v>346</v>
      </c>
    </row>
    <row r="8" spans="1:5" s="80" customFormat="1" ht="19.5" customHeight="1">
      <c r="A8" s="176" t="s">
        <v>318</v>
      </c>
      <c r="B8" s="176"/>
      <c r="C8" s="177">
        <v>32425.51</v>
      </c>
      <c r="D8" s="177">
        <v>628.53</v>
      </c>
      <c r="E8" s="177">
        <v>31796.98</v>
      </c>
    </row>
    <row r="9" spans="1:5" s="80" customFormat="1" ht="19.5" customHeight="1">
      <c r="A9" s="108" t="s">
        <v>347</v>
      </c>
      <c r="B9" s="109" t="s">
        <v>325</v>
      </c>
      <c r="C9" s="178">
        <v>123.48</v>
      </c>
      <c r="D9" s="178">
        <v>123.48</v>
      </c>
      <c r="E9" s="178"/>
    </row>
    <row r="10" spans="1:5" s="80" customFormat="1" ht="19.5" customHeight="1">
      <c r="A10" s="115" t="s">
        <v>348</v>
      </c>
      <c r="B10" s="116" t="s">
        <v>349</v>
      </c>
      <c r="C10" s="178">
        <v>123.48</v>
      </c>
      <c r="D10" s="178">
        <v>123.48</v>
      </c>
      <c r="E10" s="178"/>
    </row>
    <row r="11" spans="1:5" s="80" customFormat="1" ht="19.5" customHeight="1">
      <c r="A11" s="115" t="s">
        <v>350</v>
      </c>
      <c r="B11" s="116" t="s">
        <v>351</v>
      </c>
      <c r="C11" s="178">
        <v>45.53</v>
      </c>
      <c r="D11" s="178">
        <v>45.53</v>
      </c>
      <c r="E11" s="178"/>
    </row>
    <row r="12" spans="1:5" s="80" customFormat="1" ht="19.5" customHeight="1">
      <c r="A12" s="115" t="s">
        <v>352</v>
      </c>
      <c r="B12" s="116" t="s">
        <v>353</v>
      </c>
      <c r="C12" s="178">
        <v>22.76</v>
      </c>
      <c r="D12" s="178">
        <v>22.76</v>
      </c>
      <c r="E12" s="178"/>
    </row>
    <row r="13" spans="1:5" s="80" customFormat="1" ht="19.5" customHeight="1">
      <c r="A13" s="115" t="s">
        <v>354</v>
      </c>
      <c r="B13" s="116" t="s">
        <v>355</v>
      </c>
      <c r="C13" s="178">
        <v>55.19</v>
      </c>
      <c r="D13" s="178">
        <v>55.19</v>
      </c>
      <c r="E13" s="178"/>
    </row>
    <row r="14" spans="1:5" s="153" customFormat="1" ht="19.5" customHeight="1">
      <c r="A14" s="108" t="s">
        <v>356</v>
      </c>
      <c r="B14" s="109" t="s">
        <v>327</v>
      </c>
      <c r="C14" s="178">
        <v>32.15</v>
      </c>
      <c r="D14" s="178">
        <v>32.15</v>
      </c>
      <c r="E14" s="178"/>
    </row>
    <row r="15" spans="1:5" s="80" customFormat="1" ht="19.5" customHeight="1">
      <c r="A15" s="115" t="s">
        <v>357</v>
      </c>
      <c r="B15" s="116" t="s">
        <v>358</v>
      </c>
      <c r="C15" s="178">
        <v>32.15</v>
      </c>
      <c r="D15" s="178">
        <v>32.15</v>
      </c>
      <c r="E15" s="178"/>
    </row>
    <row r="16" spans="1:5" s="80" customFormat="1" ht="19.5" customHeight="1">
      <c r="A16" s="115" t="s">
        <v>359</v>
      </c>
      <c r="B16" s="116" t="s">
        <v>360</v>
      </c>
      <c r="C16" s="178">
        <v>29.11</v>
      </c>
      <c r="D16" s="178">
        <v>29.11</v>
      </c>
      <c r="E16" s="178"/>
    </row>
    <row r="17" spans="1:5" s="80" customFormat="1" ht="19.5" customHeight="1">
      <c r="A17" s="115" t="s">
        <v>361</v>
      </c>
      <c r="B17" s="116" t="s">
        <v>362</v>
      </c>
      <c r="C17" s="178">
        <v>3.04</v>
      </c>
      <c r="D17" s="178">
        <v>3.04</v>
      </c>
      <c r="E17" s="178"/>
    </row>
    <row r="18" spans="1:5" s="80" customFormat="1" ht="19.5" customHeight="1">
      <c r="A18" s="108" t="s">
        <v>363</v>
      </c>
      <c r="B18" s="109" t="s">
        <v>329</v>
      </c>
      <c r="C18" s="178">
        <v>537.79</v>
      </c>
      <c r="D18" s="178"/>
      <c r="E18" s="178">
        <v>537.79</v>
      </c>
    </row>
    <row r="19" spans="1:5" s="80" customFormat="1" ht="19.5" customHeight="1">
      <c r="A19" s="115" t="s">
        <v>364</v>
      </c>
      <c r="B19" s="116" t="s">
        <v>365</v>
      </c>
      <c r="C19" s="178">
        <v>537.79</v>
      </c>
      <c r="D19" s="178"/>
      <c r="E19" s="178">
        <v>537.79</v>
      </c>
    </row>
    <row r="20" spans="1:5" s="80" customFormat="1" ht="19.5" customHeight="1">
      <c r="A20" s="115" t="s">
        <v>366</v>
      </c>
      <c r="B20" s="116" t="s">
        <v>367</v>
      </c>
      <c r="C20" s="178">
        <v>266</v>
      </c>
      <c r="D20" s="178"/>
      <c r="E20" s="178">
        <v>266</v>
      </c>
    </row>
    <row r="21" spans="1:5" s="80" customFormat="1" ht="19.5" customHeight="1">
      <c r="A21" s="115" t="s">
        <v>368</v>
      </c>
      <c r="B21" s="116" t="s">
        <v>369</v>
      </c>
      <c r="C21" s="178">
        <v>271.79</v>
      </c>
      <c r="D21" s="178"/>
      <c r="E21" s="178">
        <v>271.79</v>
      </c>
    </row>
    <row r="22" spans="1:5" s="80" customFormat="1" ht="19.5" customHeight="1">
      <c r="A22" s="108" t="s">
        <v>370</v>
      </c>
      <c r="B22" s="109" t="s">
        <v>331</v>
      </c>
      <c r="C22" s="178">
        <v>2094.97</v>
      </c>
      <c r="D22" s="178">
        <v>434.37</v>
      </c>
      <c r="E22" s="178">
        <v>1660.6</v>
      </c>
    </row>
    <row r="23" spans="1:5" s="80" customFormat="1" ht="19.5" customHeight="1">
      <c r="A23" s="115" t="s">
        <v>371</v>
      </c>
      <c r="B23" s="116" t="s">
        <v>372</v>
      </c>
      <c r="C23" s="178">
        <v>982.17</v>
      </c>
      <c r="D23" s="178">
        <v>434.37</v>
      </c>
      <c r="E23" s="178">
        <v>547.8</v>
      </c>
    </row>
    <row r="24" spans="1:5" s="80" customFormat="1" ht="19.5" customHeight="1">
      <c r="A24" s="115" t="s">
        <v>373</v>
      </c>
      <c r="B24" s="116" t="s">
        <v>374</v>
      </c>
      <c r="C24" s="178">
        <v>434.37</v>
      </c>
      <c r="D24" s="178">
        <v>434.37</v>
      </c>
      <c r="E24" s="178"/>
    </row>
    <row r="25" spans="1:5" s="80" customFormat="1" ht="19.5" customHeight="1">
      <c r="A25" s="115" t="s">
        <v>375</v>
      </c>
      <c r="B25" s="116" t="s">
        <v>376</v>
      </c>
      <c r="C25" s="178">
        <v>129.47</v>
      </c>
      <c r="D25" s="178"/>
      <c r="E25" s="178">
        <v>129.47</v>
      </c>
    </row>
    <row r="26" spans="1:5" s="80" customFormat="1" ht="19.5" customHeight="1">
      <c r="A26" s="115" t="s">
        <v>377</v>
      </c>
      <c r="B26" s="116" t="s">
        <v>378</v>
      </c>
      <c r="C26" s="178">
        <v>10</v>
      </c>
      <c r="D26" s="178"/>
      <c r="E26" s="178">
        <v>10</v>
      </c>
    </row>
    <row r="27" spans="1:5" s="80" customFormat="1" ht="19.5" customHeight="1">
      <c r="A27" s="115" t="s">
        <v>379</v>
      </c>
      <c r="B27" s="116" t="s">
        <v>380</v>
      </c>
      <c r="C27" s="178">
        <v>408.33</v>
      </c>
      <c r="D27" s="178"/>
      <c r="E27" s="178">
        <v>408.33</v>
      </c>
    </row>
    <row r="28" spans="1:5" s="80" customFormat="1" ht="19.5" customHeight="1">
      <c r="A28" s="115" t="s">
        <v>381</v>
      </c>
      <c r="B28" s="116" t="s">
        <v>382</v>
      </c>
      <c r="C28" s="178">
        <v>975</v>
      </c>
      <c r="D28" s="178"/>
      <c r="E28" s="178">
        <v>975</v>
      </c>
    </row>
    <row r="29" spans="1:5" s="80" customFormat="1" ht="19.5" customHeight="1">
      <c r="A29" s="115" t="s">
        <v>383</v>
      </c>
      <c r="B29" s="116" t="s">
        <v>384</v>
      </c>
      <c r="C29" s="178">
        <v>975</v>
      </c>
      <c r="D29" s="178"/>
      <c r="E29" s="178">
        <v>975</v>
      </c>
    </row>
    <row r="30" spans="1:5" s="80" customFormat="1" ht="19.5" customHeight="1">
      <c r="A30" s="115" t="s">
        <v>385</v>
      </c>
      <c r="B30" s="116" t="s">
        <v>386</v>
      </c>
      <c r="C30" s="178">
        <v>87.8</v>
      </c>
      <c r="D30" s="178"/>
      <c r="E30" s="178">
        <v>87.8</v>
      </c>
    </row>
    <row r="31" spans="1:5" s="80" customFormat="1" ht="19.5" customHeight="1">
      <c r="A31" s="115" t="s">
        <v>387</v>
      </c>
      <c r="B31" s="116" t="s">
        <v>388</v>
      </c>
      <c r="C31" s="178">
        <v>87.8</v>
      </c>
      <c r="D31" s="178"/>
      <c r="E31" s="178">
        <v>87.8</v>
      </c>
    </row>
    <row r="32" spans="1:5" s="80" customFormat="1" ht="19.5" customHeight="1">
      <c r="A32" s="115" t="s">
        <v>389</v>
      </c>
      <c r="B32" s="116" t="s">
        <v>390</v>
      </c>
      <c r="C32" s="178">
        <v>50</v>
      </c>
      <c r="D32" s="178"/>
      <c r="E32" s="178">
        <v>50</v>
      </c>
    </row>
    <row r="33" spans="1:5" s="80" customFormat="1" ht="19.5" customHeight="1">
      <c r="A33" s="115" t="s">
        <v>391</v>
      </c>
      <c r="B33" s="116" t="s">
        <v>392</v>
      </c>
      <c r="C33" s="178">
        <v>50</v>
      </c>
      <c r="D33" s="178"/>
      <c r="E33" s="178">
        <v>50</v>
      </c>
    </row>
    <row r="34" spans="1:5" s="80" customFormat="1" ht="19.5" customHeight="1">
      <c r="A34" s="108" t="s">
        <v>393</v>
      </c>
      <c r="B34" s="109" t="s">
        <v>332</v>
      </c>
      <c r="C34" s="178">
        <v>29637.13</v>
      </c>
      <c r="D34" s="178">
        <v>38.53</v>
      </c>
      <c r="E34" s="178">
        <v>29598.6</v>
      </c>
    </row>
    <row r="35" spans="1:5" s="80" customFormat="1" ht="19.5" customHeight="1">
      <c r="A35" s="115" t="s">
        <v>394</v>
      </c>
      <c r="B35" s="116" t="s">
        <v>395</v>
      </c>
      <c r="C35" s="178">
        <v>29598.6</v>
      </c>
      <c r="D35" s="178"/>
      <c r="E35" s="178">
        <v>29598.6</v>
      </c>
    </row>
    <row r="36" spans="1:5" s="80" customFormat="1" ht="19.5" customHeight="1">
      <c r="A36" s="115" t="s">
        <v>396</v>
      </c>
      <c r="B36" s="116" t="s">
        <v>397</v>
      </c>
      <c r="C36" s="178">
        <v>19547</v>
      </c>
      <c r="D36" s="178"/>
      <c r="E36" s="178">
        <v>19547</v>
      </c>
    </row>
    <row r="37" spans="1:5" s="80" customFormat="1" ht="19.5" customHeight="1">
      <c r="A37" s="115" t="s">
        <v>398</v>
      </c>
      <c r="B37" s="116" t="s">
        <v>399</v>
      </c>
      <c r="C37" s="178">
        <v>22.6</v>
      </c>
      <c r="D37" s="178"/>
      <c r="E37" s="178">
        <v>22.6</v>
      </c>
    </row>
    <row r="38" spans="1:5" s="80" customFormat="1" ht="19.5" customHeight="1">
      <c r="A38" s="115" t="s">
        <v>400</v>
      </c>
      <c r="B38" s="116" t="s">
        <v>401</v>
      </c>
      <c r="C38" s="178">
        <v>10029</v>
      </c>
      <c r="D38" s="178"/>
      <c r="E38" s="178">
        <v>10029</v>
      </c>
    </row>
    <row r="39" spans="1:5" s="80" customFormat="1" ht="19.5" customHeight="1">
      <c r="A39" s="115" t="s">
        <v>402</v>
      </c>
      <c r="B39" s="116" t="s">
        <v>403</v>
      </c>
      <c r="C39" s="178">
        <v>38.53</v>
      </c>
      <c r="D39" s="178">
        <v>38.53</v>
      </c>
      <c r="E39" s="178"/>
    </row>
    <row r="40" spans="1:5" s="80" customFormat="1" ht="19.5" customHeight="1">
      <c r="A40" s="115" t="s">
        <v>404</v>
      </c>
      <c r="B40" s="116" t="s">
        <v>405</v>
      </c>
      <c r="C40" s="178">
        <v>38.53</v>
      </c>
      <c r="D40" s="178">
        <v>38.53</v>
      </c>
      <c r="E40" s="178"/>
    </row>
  </sheetData>
  <sheetProtection/>
  <mergeCells count="4">
    <mergeCell ref="A6:B6"/>
    <mergeCell ref="C6:E6"/>
    <mergeCell ref="A8:B8"/>
    <mergeCell ref="A2:E3"/>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59"/>
  <sheetViews>
    <sheetView showGridLines="0" showZeros="0" workbookViewId="0" topLeftCell="A1">
      <selection activeCell="H13" sqref="H13"/>
    </sheetView>
  </sheetViews>
  <sheetFormatPr defaultColWidth="6.875" defaultRowHeight="19.5" customHeight="1"/>
  <cols>
    <col min="1" max="1" width="14.50390625" style="57" customWidth="1"/>
    <col min="2" max="2" width="33.375" style="57" customWidth="1"/>
    <col min="3" max="5" width="20.625" style="57" customWidth="1"/>
    <col min="6" max="16384" width="6.875" style="57" customWidth="1"/>
  </cols>
  <sheetData>
    <row r="1" spans="1:5" ht="19.5" customHeight="1">
      <c r="A1" s="2" t="s">
        <v>406</v>
      </c>
      <c r="E1" s="174"/>
    </row>
    <row r="2" spans="1:5" ht="44.25" customHeight="1">
      <c r="A2" s="149" t="s">
        <v>407</v>
      </c>
      <c r="B2" s="149"/>
      <c r="C2" s="149"/>
      <c r="D2" s="149"/>
      <c r="E2" s="149"/>
    </row>
    <row r="3" spans="1:5" ht="19.5" customHeight="1">
      <c r="A3" s="149"/>
      <c r="B3" s="149"/>
      <c r="C3" s="149"/>
      <c r="D3" s="149"/>
      <c r="E3" s="149"/>
    </row>
    <row r="4" spans="1:5" s="64" customFormat="1" ht="19.5" customHeight="1">
      <c r="A4" s="150"/>
      <c r="B4" s="150"/>
      <c r="C4" s="150"/>
      <c r="D4" s="150"/>
      <c r="E4" s="150"/>
    </row>
    <row r="5" spans="1:5" s="64" customFormat="1" ht="19.5" customHeight="1">
      <c r="A5" s="150"/>
      <c r="B5" s="150"/>
      <c r="C5" s="150"/>
      <c r="D5" s="150"/>
      <c r="E5" s="151" t="s">
        <v>313</v>
      </c>
    </row>
    <row r="6" spans="1:5" s="64" customFormat="1" ht="19.5" customHeight="1">
      <c r="A6" s="152" t="s">
        <v>408</v>
      </c>
      <c r="B6" s="152"/>
      <c r="C6" s="152" t="s">
        <v>409</v>
      </c>
      <c r="D6" s="152"/>
      <c r="E6" s="152"/>
    </row>
    <row r="7" spans="1:10" s="64" customFormat="1" ht="19.5" customHeight="1">
      <c r="A7" s="152" t="s">
        <v>410</v>
      </c>
      <c r="B7" s="152" t="s">
        <v>343</v>
      </c>
      <c r="C7" s="152" t="s">
        <v>318</v>
      </c>
      <c r="D7" s="152" t="s">
        <v>411</v>
      </c>
      <c r="E7" s="152" t="s">
        <v>412</v>
      </c>
      <c r="J7" s="65"/>
    </row>
    <row r="8" spans="1:7" s="64" customFormat="1" ht="19.5" customHeight="1">
      <c r="A8" s="102" t="s">
        <v>318</v>
      </c>
      <c r="B8" s="102"/>
      <c r="C8" s="107">
        <v>628.53</v>
      </c>
      <c r="D8" s="107">
        <v>517.14</v>
      </c>
      <c r="E8" s="107">
        <v>111.38</v>
      </c>
      <c r="G8" s="65"/>
    </row>
    <row r="9" spans="1:11" s="64" customFormat="1" ht="19.5" customHeight="1">
      <c r="A9" s="108" t="s">
        <v>413</v>
      </c>
      <c r="B9" s="109" t="s">
        <v>414</v>
      </c>
      <c r="C9" s="114">
        <v>464.39</v>
      </c>
      <c r="D9" s="114">
        <v>464.39</v>
      </c>
      <c r="E9" s="114"/>
      <c r="F9" s="65"/>
      <c r="G9" s="65"/>
      <c r="K9" s="65"/>
    </row>
    <row r="10" spans="1:8" s="64" customFormat="1" ht="19.5" customHeight="1">
      <c r="A10" s="115" t="s">
        <v>415</v>
      </c>
      <c r="B10" s="116" t="s">
        <v>416</v>
      </c>
      <c r="C10" s="114">
        <v>110.48</v>
      </c>
      <c r="D10" s="114">
        <v>110.48</v>
      </c>
      <c r="E10" s="114"/>
      <c r="F10" s="65"/>
      <c r="H10" s="65"/>
    </row>
    <row r="11" spans="1:8" s="64" customFormat="1" ht="19.5" customHeight="1">
      <c r="A11" s="115" t="s">
        <v>417</v>
      </c>
      <c r="B11" s="116" t="s">
        <v>418</v>
      </c>
      <c r="C11" s="114">
        <v>71.62</v>
      </c>
      <c r="D11" s="114">
        <v>71.62</v>
      </c>
      <c r="E11" s="114"/>
      <c r="F11" s="65"/>
      <c r="H11" s="65"/>
    </row>
    <row r="12" spans="1:8" s="64" customFormat="1" ht="19.5" customHeight="1">
      <c r="A12" s="115" t="s">
        <v>419</v>
      </c>
      <c r="B12" s="116" t="s">
        <v>420</v>
      </c>
      <c r="C12" s="114">
        <v>138.94</v>
      </c>
      <c r="D12" s="114">
        <v>138.94</v>
      </c>
      <c r="E12" s="114"/>
      <c r="F12" s="65"/>
      <c r="G12" s="65"/>
      <c r="H12" s="65"/>
    </row>
    <row r="13" spans="1:10" s="64" customFormat="1" ht="19.5" customHeight="1">
      <c r="A13" s="115" t="s">
        <v>421</v>
      </c>
      <c r="B13" s="116" t="s">
        <v>422</v>
      </c>
      <c r="C13" s="114">
        <v>45.53</v>
      </c>
      <c r="D13" s="114">
        <v>45.53</v>
      </c>
      <c r="E13" s="114"/>
      <c r="F13" s="65"/>
      <c r="J13" s="65"/>
    </row>
    <row r="14" spans="1:11" s="64" customFormat="1" ht="19.5" customHeight="1">
      <c r="A14" s="115" t="s">
        <v>423</v>
      </c>
      <c r="B14" s="116" t="s">
        <v>424</v>
      </c>
      <c r="C14" s="114">
        <v>22.76</v>
      </c>
      <c r="D14" s="114">
        <v>22.76</v>
      </c>
      <c r="E14" s="114"/>
      <c r="F14" s="65"/>
      <c r="G14" s="65"/>
      <c r="K14" s="65"/>
    </row>
    <row r="15" spans="1:11" s="64" customFormat="1" ht="19.5" customHeight="1">
      <c r="A15" s="115" t="s">
        <v>425</v>
      </c>
      <c r="B15" s="116" t="s">
        <v>426</v>
      </c>
      <c r="C15" s="114">
        <v>29.11</v>
      </c>
      <c r="D15" s="114">
        <v>29.11</v>
      </c>
      <c r="E15" s="114"/>
      <c r="F15" s="65"/>
      <c r="G15" s="65"/>
      <c r="H15" s="65"/>
      <c r="K15" s="65"/>
    </row>
    <row r="16" spans="1:11" s="64" customFormat="1" ht="19.5" customHeight="1">
      <c r="A16" s="115" t="s">
        <v>427</v>
      </c>
      <c r="B16" s="116" t="s">
        <v>428</v>
      </c>
      <c r="C16" s="114">
        <v>4.38</v>
      </c>
      <c r="D16" s="114">
        <v>4.38</v>
      </c>
      <c r="E16" s="114"/>
      <c r="F16" s="65"/>
      <c r="G16" s="65"/>
      <c r="K16" s="65"/>
    </row>
    <row r="17" spans="1:11" s="64" customFormat="1" ht="19.5" customHeight="1">
      <c r="A17" s="115" t="s">
        <v>429</v>
      </c>
      <c r="B17" s="116" t="s">
        <v>430</v>
      </c>
      <c r="C17" s="114">
        <v>38.53</v>
      </c>
      <c r="D17" s="114">
        <v>38.53</v>
      </c>
      <c r="E17" s="114"/>
      <c r="F17" s="65"/>
      <c r="G17" s="65"/>
      <c r="K17" s="65"/>
    </row>
    <row r="18" spans="1:11" s="64" customFormat="1" ht="19.5" customHeight="1">
      <c r="A18" s="115" t="s">
        <v>431</v>
      </c>
      <c r="B18" s="116" t="s">
        <v>432</v>
      </c>
      <c r="C18" s="114">
        <v>3.04</v>
      </c>
      <c r="D18" s="114">
        <v>3.04</v>
      </c>
      <c r="E18" s="114"/>
      <c r="F18" s="65"/>
      <c r="G18" s="65"/>
      <c r="K18" s="65"/>
    </row>
    <row r="19" spans="1:11" s="64" customFormat="1" ht="19.5" customHeight="1">
      <c r="A19" s="108" t="s">
        <v>433</v>
      </c>
      <c r="B19" s="109" t="s">
        <v>434</v>
      </c>
      <c r="C19" s="114">
        <v>111.63</v>
      </c>
      <c r="D19" s="114">
        <v>0.25</v>
      </c>
      <c r="E19" s="114">
        <v>111.38</v>
      </c>
      <c r="F19" s="65"/>
      <c r="G19" s="65"/>
      <c r="I19" s="65"/>
      <c r="K19" s="65"/>
    </row>
    <row r="20" spans="1:11" s="64" customFormat="1" ht="19.5" customHeight="1">
      <c r="A20" s="115" t="s">
        <v>435</v>
      </c>
      <c r="B20" s="116" t="s">
        <v>436</v>
      </c>
      <c r="C20" s="114">
        <v>32.9</v>
      </c>
      <c r="D20" s="114"/>
      <c r="E20" s="114">
        <v>32.9</v>
      </c>
      <c r="F20" s="65"/>
      <c r="G20" s="65"/>
      <c r="K20" s="65"/>
    </row>
    <row r="21" spans="1:7" s="64" customFormat="1" ht="19.5" customHeight="1">
      <c r="A21" s="115" t="s">
        <v>437</v>
      </c>
      <c r="B21" s="116" t="s">
        <v>438</v>
      </c>
      <c r="C21" s="114">
        <v>2</v>
      </c>
      <c r="D21" s="114"/>
      <c r="E21" s="114">
        <v>2</v>
      </c>
      <c r="F21" s="65"/>
      <c r="G21" s="65"/>
    </row>
    <row r="22" spans="1:14" s="64" customFormat="1" ht="19.5" customHeight="1">
      <c r="A22" s="115" t="s">
        <v>439</v>
      </c>
      <c r="B22" s="116" t="s">
        <v>440</v>
      </c>
      <c r="C22" s="114">
        <v>2.5</v>
      </c>
      <c r="D22" s="114"/>
      <c r="E22" s="114">
        <v>2.5</v>
      </c>
      <c r="F22" s="65"/>
      <c r="G22" s="65"/>
      <c r="H22" s="65"/>
      <c r="N22" s="65"/>
    </row>
    <row r="23" spans="1:7" s="64" customFormat="1" ht="19.5" customHeight="1">
      <c r="A23" s="115" t="s">
        <v>441</v>
      </c>
      <c r="B23" s="116" t="s">
        <v>442</v>
      </c>
      <c r="C23" s="114">
        <v>4</v>
      </c>
      <c r="D23" s="114"/>
      <c r="E23" s="114">
        <v>4</v>
      </c>
      <c r="F23" s="65"/>
      <c r="G23" s="65"/>
    </row>
    <row r="24" spans="1:10" s="64" customFormat="1" ht="19.5" customHeight="1">
      <c r="A24" s="115" t="s">
        <v>443</v>
      </c>
      <c r="B24" s="116" t="s">
        <v>444</v>
      </c>
      <c r="C24" s="114">
        <v>12.93</v>
      </c>
      <c r="D24" s="114"/>
      <c r="E24" s="114">
        <v>12.93</v>
      </c>
      <c r="F24" s="65"/>
      <c r="H24" s="65"/>
      <c r="J24" s="65"/>
    </row>
    <row r="25" spans="1:8" s="64" customFormat="1" ht="19.5" customHeight="1">
      <c r="A25" s="115" t="s">
        <v>445</v>
      </c>
      <c r="B25" s="116" t="s">
        <v>446</v>
      </c>
      <c r="C25" s="114">
        <v>1</v>
      </c>
      <c r="D25" s="114"/>
      <c r="E25" s="114">
        <v>1</v>
      </c>
      <c r="F25" s="65"/>
      <c r="G25" s="65"/>
      <c r="H25" s="65"/>
    </row>
    <row r="26" spans="1:6" s="64" customFormat="1" ht="19.5" customHeight="1">
      <c r="A26" s="115" t="s">
        <v>447</v>
      </c>
      <c r="B26" s="116" t="s">
        <v>448</v>
      </c>
      <c r="C26" s="114">
        <v>3</v>
      </c>
      <c r="D26" s="114"/>
      <c r="E26" s="114">
        <v>3</v>
      </c>
      <c r="F26" s="65"/>
    </row>
    <row r="27" spans="1:12" s="64" customFormat="1" ht="19.5" customHeight="1">
      <c r="A27" s="115" t="s">
        <v>449</v>
      </c>
      <c r="B27" s="116" t="s">
        <v>450</v>
      </c>
      <c r="C27" s="114">
        <v>3.5</v>
      </c>
      <c r="D27" s="114"/>
      <c r="E27" s="114">
        <v>3.5</v>
      </c>
      <c r="F27" s="65"/>
      <c r="G27" s="65"/>
      <c r="I27" s="65"/>
      <c r="L27" s="65"/>
    </row>
    <row r="28" spans="1:8" s="64" customFormat="1" ht="19.5" customHeight="1">
      <c r="A28" s="115" t="s">
        <v>451</v>
      </c>
      <c r="B28" s="116" t="s">
        <v>452</v>
      </c>
      <c r="C28" s="114">
        <v>2.73</v>
      </c>
      <c r="D28" s="114"/>
      <c r="E28" s="114">
        <v>2.73</v>
      </c>
      <c r="F28" s="65"/>
      <c r="G28" s="65"/>
      <c r="H28" s="65"/>
    </row>
    <row r="29" spans="1:7" s="64" customFormat="1" ht="19.5" customHeight="1">
      <c r="A29" s="115" t="s">
        <v>453</v>
      </c>
      <c r="B29" s="116" t="s">
        <v>454</v>
      </c>
      <c r="C29" s="114">
        <v>2.5</v>
      </c>
      <c r="D29" s="114"/>
      <c r="E29" s="114">
        <v>2.5</v>
      </c>
      <c r="F29" s="65"/>
      <c r="G29" s="65"/>
    </row>
    <row r="30" spans="1:7" s="64" customFormat="1" ht="19.5" customHeight="1">
      <c r="A30" s="115" t="s">
        <v>455</v>
      </c>
      <c r="B30" s="116" t="s">
        <v>456</v>
      </c>
      <c r="C30" s="114">
        <v>10.95</v>
      </c>
      <c r="D30" s="114"/>
      <c r="E30" s="114">
        <v>10.95</v>
      </c>
      <c r="F30" s="65"/>
      <c r="G30" s="65"/>
    </row>
    <row r="31" spans="1:7" s="64" customFormat="1" ht="19.5" customHeight="1">
      <c r="A31" s="115" t="s">
        <v>457</v>
      </c>
      <c r="B31" s="116" t="s">
        <v>458</v>
      </c>
      <c r="C31" s="114">
        <v>4.64</v>
      </c>
      <c r="D31" s="114"/>
      <c r="E31" s="114">
        <v>4.64</v>
      </c>
      <c r="F31" s="65"/>
      <c r="G31" s="65"/>
    </row>
    <row r="32" spans="1:16" s="64" customFormat="1" ht="19.5" customHeight="1">
      <c r="A32" s="115" t="s">
        <v>459</v>
      </c>
      <c r="B32" s="116" t="s">
        <v>460</v>
      </c>
      <c r="C32" s="114">
        <v>3.31</v>
      </c>
      <c r="D32" s="114"/>
      <c r="E32" s="114">
        <v>3.31</v>
      </c>
      <c r="F32" s="65"/>
      <c r="G32" s="65"/>
      <c r="P32" s="65"/>
    </row>
    <row r="33" spans="1:11" s="64" customFormat="1" ht="19.5" customHeight="1">
      <c r="A33" s="115" t="s">
        <v>461</v>
      </c>
      <c r="B33" s="116" t="s">
        <v>462</v>
      </c>
      <c r="C33" s="114">
        <v>3.5</v>
      </c>
      <c r="D33" s="114"/>
      <c r="E33" s="114">
        <v>3.5</v>
      </c>
      <c r="F33" s="65"/>
      <c r="G33" s="65"/>
      <c r="H33" s="65"/>
      <c r="K33" s="65"/>
    </row>
    <row r="34" spans="1:9" s="64" customFormat="1" ht="19.5" customHeight="1">
      <c r="A34" s="115" t="s">
        <v>463</v>
      </c>
      <c r="B34" s="116" t="s">
        <v>464</v>
      </c>
      <c r="C34" s="114">
        <v>19.48</v>
      </c>
      <c r="D34" s="114"/>
      <c r="E34" s="114">
        <v>19.48</v>
      </c>
      <c r="F34" s="65"/>
      <c r="G34" s="65"/>
      <c r="H34" s="65"/>
      <c r="I34" s="65"/>
    </row>
    <row r="35" spans="1:10" s="64" customFormat="1" ht="19.5" customHeight="1">
      <c r="A35" s="115" t="s">
        <v>465</v>
      </c>
      <c r="B35" s="116" t="s">
        <v>466</v>
      </c>
      <c r="C35" s="114">
        <v>2.69</v>
      </c>
      <c r="D35" s="114">
        <v>0.25</v>
      </c>
      <c r="E35" s="114">
        <v>2.44</v>
      </c>
      <c r="F35" s="65"/>
      <c r="G35" s="65"/>
      <c r="H35" s="65"/>
      <c r="I35" s="65"/>
      <c r="J35" s="65"/>
    </row>
    <row r="36" spans="1:8" s="64" customFormat="1" ht="19.5" customHeight="1">
      <c r="A36" s="108" t="s">
        <v>467</v>
      </c>
      <c r="B36" s="109" t="s">
        <v>468</v>
      </c>
      <c r="C36" s="114">
        <v>52.5</v>
      </c>
      <c r="D36" s="114">
        <v>52.5</v>
      </c>
      <c r="E36" s="114"/>
      <c r="F36" s="65"/>
      <c r="G36" s="65"/>
      <c r="H36" s="65"/>
    </row>
    <row r="37" spans="1:9" s="64" customFormat="1" ht="19.5" customHeight="1">
      <c r="A37" s="115" t="s">
        <v>469</v>
      </c>
      <c r="B37" s="116" t="s">
        <v>470</v>
      </c>
      <c r="C37" s="114">
        <v>4.2</v>
      </c>
      <c r="D37" s="114">
        <v>4.2</v>
      </c>
      <c r="E37" s="114"/>
      <c r="F37" s="65"/>
      <c r="I37" s="65"/>
    </row>
    <row r="38" spans="1:8" s="64" customFormat="1" ht="19.5" customHeight="1">
      <c r="A38" s="115" t="s">
        <v>471</v>
      </c>
      <c r="B38" s="116" t="s">
        <v>472</v>
      </c>
      <c r="C38" s="114">
        <v>48.3</v>
      </c>
      <c r="D38" s="114">
        <v>48.3</v>
      </c>
      <c r="E38" s="114"/>
      <c r="F38" s="65"/>
      <c r="G38" s="65"/>
      <c r="H38" s="65"/>
    </row>
    <row r="39" s="173" customFormat="1" ht="19.5" customHeight="1">
      <c r="A39" s="148"/>
    </row>
    <row r="40" spans="1:3" s="173" customFormat="1" ht="19.5" customHeight="1">
      <c r="A40" s="148"/>
      <c r="B40" s="148"/>
      <c r="C40" s="148"/>
    </row>
    <row r="41" spans="1:3" s="173" customFormat="1" ht="19.5" customHeight="1">
      <c r="A41" s="148"/>
      <c r="B41" s="148"/>
      <c r="C41" s="148"/>
    </row>
    <row r="42" spans="1:14" s="173" customFormat="1" ht="19.5" customHeight="1">
      <c r="A42" s="148"/>
      <c r="B42" s="148"/>
      <c r="E42" s="148"/>
      <c r="N42" s="148"/>
    </row>
    <row r="43" spans="1:2" s="173" customFormat="1" ht="19.5" customHeight="1">
      <c r="A43" s="148"/>
      <c r="B43" s="148"/>
    </row>
    <row r="44" spans="1:4" s="173" customFormat="1" ht="19.5" customHeight="1">
      <c r="A44" s="148"/>
      <c r="B44" s="148"/>
      <c r="C44" s="148"/>
      <c r="D44" s="148"/>
    </row>
    <row r="45" spans="1:2" s="173" customFormat="1" ht="19.5" customHeight="1">
      <c r="A45" s="148"/>
      <c r="B45" s="148"/>
    </row>
    <row r="46" spans="1:11" s="173" customFormat="1" ht="19.5" customHeight="1">
      <c r="A46" s="148"/>
      <c r="B46" s="148"/>
      <c r="D46" s="148"/>
      <c r="K46" s="148"/>
    </row>
    <row r="47" spans="1:11" s="173" customFormat="1" ht="19.5" customHeight="1">
      <c r="A47" s="148"/>
      <c r="B47" s="148"/>
      <c r="C47" s="148"/>
      <c r="K47" s="148"/>
    </row>
    <row r="48" spans="1:5" s="173" customFormat="1" ht="19.5" customHeight="1">
      <c r="A48" s="148"/>
      <c r="B48" s="148"/>
      <c r="C48" s="148"/>
      <c r="E48" s="148"/>
    </row>
    <row r="49" spans="1:4" s="173" customFormat="1" ht="19.5" customHeight="1">
      <c r="A49" s="148"/>
      <c r="B49" s="148"/>
      <c r="C49" s="148"/>
      <c r="D49" s="148"/>
    </row>
    <row r="50" spans="1:3" s="173" customFormat="1" ht="19.5" customHeight="1">
      <c r="A50" s="148"/>
      <c r="C50" s="148"/>
    </row>
    <row r="51" spans="1:2" s="173" customFormat="1" ht="19.5" customHeight="1">
      <c r="A51" s="148"/>
      <c r="B51" s="148"/>
    </row>
    <row r="52" spans="1:5" s="173" customFormat="1" ht="19.5" customHeight="1">
      <c r="A52" s="148"/>
      <c r="B52" s="148"/>
      <c r="D52" s="148"/>
      <c r="E52" s="148"/>
    </row>
    <row r="53" spans="1:3" s="173" customFormat="1" ht="19.5" customHeight="1">
      <c r="A53" s="148"/>
      <c r="B53" s="148"/>
      <c r="C53" s="148"/>
    </row>
    <row r="54" spans="1:2" s="173" customFormat="1" ht="19.5" customHeight="1">
      <c r="A54" s="148"/>
      <c r="B54" s="148"/>
    </row>
    <row r="55" spans="1:2" s="173" customFormat="1" ht="19.5" customHeight="1">
      <c r="A55" s="148"/>
      <c r="B55" s="148"/>
    </row>
    <row r="56" spans="1:2" s="173" customFormat="1" ht="19.5" customHeight="1">
      <c r="A56" s="148"/>
      <c r="B56" s="148"/>
    </row>
    <row r="57" s="173" customFormat="1" ht="19.5" customHeight="1">
      <c r="A57" s="148"/>
    </row>
    <row r="59" spans="1:9" ht="19.5" customHeight="1">
      <c r="A59" s="58"/>
      <c r="I59" s="58"/>
    </row>
  </sheetData>
  <sheetProtection/>
  <mergeCells count="4">
    <mergeCell ref="A6:B6"/>
    <mergeCell ref="C6:E6"/>
    <mergeCell ref="A8:B8"/>
    <mergeCell ref="A2:E3"/>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K18" sqref="K18"/>
    </sheetView>
  </sheetViews>
  <sheetFormatPr defaultColWidth="6.875" defaultRowHeight="12.75" customHeight="1"/>
  <cols>
    <col min="1" max="6" width="11.625" style="57" hidden="1" customWidth="1"/>
    <col min="7" max="12" width="19.625" style="57" customWidth="1"/>
    <col min="13" max="16384" width="6.875" style="57" customWidth="1"/>
  </cols>
  <sheetData>
    <row r="1" spans="1:12" ht="19.5" customHeight="1">
      <c r="A1" s="154" t="s">
        <v>473</v>
      </c>
      <c r="G1" s="2" t="s">
        <v>474</v>
      </c>
      <c r="L1" s="172"/>
    </row>
    <row r="2" spans="1:12" ht="42" customHeight="1">
      <c r="A2" s="155" t="s">
        <v>475</v>
      </c>
      <c r="B2" s="156"/>
      <c r="C2" s="156"/>
      <c r="D2" s="156"/>
      <c r="E2" s="156"/>
      <c r="F2" s="156"/>
      <c r="G2" s="157" t="s">
        <v>476</v>
      </c>
      <c r="H2" s="157"/>
      <c r="I2" s="157"/>
      <c r="J2" s="157"/>
      <c r="K2" s="157"/>
      <c r="L2" s="157"/>
    </row>
    <row r="3" spans="1:12" ht="19.5" customHeight="1">
      <c r="A3" s="158"/>
      <c r="B3" s="156"/>
      <c r="C3" s="156"/>
      <c r="D3" s="156"/>
      <c r="E3" s="156"/>
      <c r="F3" s="156"/>
      <c r="G3" s="157"/>
      <c r="H3" s="157"/>
      <c r="I3" s="157"/>
      <c r="J3" s="157"/>
      <c r="K3" s="157"/>
      <c r="L3" s="157"/>
    </row>
    <row r="4" spans="1:12" s="80" customFormat="1" ht="19.5" customHeight="1">
      <c r="A4" s="64"/>
      <c r="B4" s="64"/>
      <c r="C4" s="64"/>
      <c r="D4" s="64"/>
      <c r="E4" s="64"/>
      <c r="F4" s="64"/>
      <c r="G4" s="159"/>
      <c r="H4" s="159"/>
      <c r="I4" s="159"/>
      <c r="J4" s="159"/>
      <c r="K4" s="159"/>
      <c r="L4" s="159"/>
    </row>
    <row r="5" spans="1:12" s="80" customFormat="1" ht="28.5" customHeight="1">
      <c r="A5" s="88" t="s">
        <v>477</v>
      </c>
      <c r="B5" s="88"/>
      <c r="C5" s="88"/>
      <c r="D5" s="88"/>
      <c r="E5" s="88"/>
      <c r="F5" s="160"/>
      <c r="G5" s="161"/>
      <c r="H5" s="161"/>
      <c r="I5" s="161"/>
      <c r="J5" s="161"/>
      <c r="K5" s="161"/>
      <c r="L5" s="151" t="s">
        <v>313</v>
      </c>
    </row>
    <row r="6" spans="1:12" s="80" customFormat="1" ht="28.5" customHeight="1">
      <c r="A6" s="162" t="s">
        <v>318</v>
      </c>
      <c r="B6" s="163" t="s">
        <v>478</v>
      </c>
      <c r="C6" s="162" t="s">
        <v>479</v>
      </c>
      <c r="D6" s="162"/>
      <c r="E6" s="162"/>
      <c r="F6" s="164" t="s">
        <v>480</v>
      </c>
      <c r="G6" s="165" t="s">
        <v>341</v>
      </c>
      <c r="H6" s="165"/>
      <c r="I6" s="165"/>
      <c r="J6" s="165"/>
      <c r="K6" s="165"/>
      <c r="L6" s="165"/>
    </row>
    <row r="7" spans="1:12" s="80" customFormat="1" ht="28.5" customHeight="1">
      <c r="A7" s="166"/>
      <c r="B7" s="67"/>
      <c r="C7" s="167" t="s">
        <v>481</v>
      </c>
      <c r="D7" s="168" t="s">
        <v>482</v>
      </c>
      <c r="E7" s="168" t="s">
        <v>483</v>
      </c>
      <c r="F7" s="166"/>
      <c r="G7" s="165" t="s">
        <v>318</v>
      </c>
      <c r="H7" s="165" t="s">
        <v>478</v>
      </c>
      <c r="I7" s="165" t="s">
        <v>479</v>
      </c>
      <c r="J7" s="165"/>
      <c r="K7" s="165"/>
      <c r="L7" s="165" t="s">
        <v>480</v>
      </c>
    </row>
    <row r="8" spans="1:12" s="80" customFormat="1" ht="28.5" customHeight="1">
      <c r="A8" s="169"/>
      <c r="B8" s="169"/>
      <c r="C8" s="169"/>
      <c r="D8" s="169"/>
      <c r="E8" s="169"/>
      <c r="F8" s="170"/>
      <c r="G8" s="165"/>
      <c r="H8" s="165"/>
      <c r="I8" s="165" t="s">
        <v>481</v>
      </c>
      <c r="J8" s="165" t="s">
        <v>482</v>
      </c>
      <c r="K8" s="165" t="s">
        <v>483</v>
      </c>
      <c r="L8" s="165"/>
    </row>
    <row r="9" spans="2:12" s="80" customFormat="1" ht="22.5" customHeight="1">
      <c r="B9" s="153"/>
      <c r="G9" s="171">
        <v>6.5</v>
      </c>
      <c r="H9" s="171"/>
      <c r="I9" s="171">
        <v>3.5</v>
      </c>
      <c r="J9" s="171"/>
      <c r="K9" s="171">
        <v>3.5</v>
      </c>
      <c r="L9" s="171">
        <v>3</v>
      </c>
    </row>
    <row r="10" spans="7:12" s="80" customFormat="1" ht="12.75" customHeight="1">
      <c r="G10" s="153"/>
      <c r="H10" s="153"/>
      <c r="I10" s="153"/>
      <c r="J10" s="153"/>
      <c r="K10" s="153"/>
      <c r="L10" s="153"/>
    </row>
    <row r="11" spans="7:12" s="80" customFormat="1" ht="12.75" customHeight="1">
      <c r="G11" s="153"/>
      <c r="H11" s="153"/>
      <c r="I11" s="153"/>
      <c r="J11" s="153"/>
      <c r="K11" s="153"/>
      <c r="L11" s="153"/>
    </row>
    <row r="12" spans="7:12" ht="12.75" customHeight="1">
      <c r="G12" s="58"/>
      <c r="H12" s="58"/>
      <c r="I12" s="58"/>
      <c r="L12" s="58"/>
    </row>
    <row r="13" spans="6:11" ht="12.75" customHeight="1">
      <c r="F13" s="58"/>
      <c r="G13" s="58"/>
      <c r="H13" s="58"/>
      <c r="I13" s="58"/>
      <c r="J13" s="58"/>
      <c r="K13" s="58"/>
    </row>
    <row r="14" spans="4:9" ht="12.75" customHeight="1">
      <c r="D14" s="58"/>
      <c r="G14" s="58"/>
      <c r="H14" s="58"/>
      <c r="I14" s="58"/>
    </row>
    <row r="15" ht="12.75" customHeight="1">
      <c r="J15" s="58"/>
    </row>
    <row r="16" spans="11:12" ht="12.75" customHeight="1">
      <c r="K16" s="58"/>
      <c r="L16" s="58"/>
    </row>
    <row r="20" ht="12.75" customHeight="1">
      <c r="H20" s="58"/>
    </row>
  </sheetData>
  <sheetProtection/>
  <mergeCells count="11">
    <mergeCell ref="A5:F5"/>
    <mergeCell ref="C6:E6"/>
    <mergeCell ref="G6:L6"/>
    <mergeCell ref="I7:K7"/>
    <mergeCell ref="A6:A7"/>
    <mergeCell ref="B6:B7"/>
    <mergeCell ref="F6:F7"/>
    <mergeCell ref="G7:G8"/>
    <mergeCell ref="H7:H8"/>
    <mergeCell ref="L7:L8"/>
    <mergeCell ref="G2:L4"/>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E17" sqref="E17"/>
    </sheetView>
  </sheetViews>
  <sheetFormatPr defaultColWidth="6.875" defaultRowHeight="12.75" customHeight="1"/>
  <cols>
    <col min="1" max="1" width="19.50390625" style="57" customWidth="1"/>
    <col min="2" max="2" width="52.50390625" style="57" customWidth="1"/>
    <col min="3" max="5" width="18.25390625" style="57" customWidth="1"/>
    <col min="6" max="16384" width="6.875" style="57" customWidth="1"/>
  </cols>
  <sheetData>
    <row r="1" spans="1:5" ht="19.5" customHeight="1">
      <c r="A1" s="2" t="s">
        <v>484</v>
      </c>
      <c r="E1" s="123"/>
    </row>
    <row r="2" spans="1:5" ht="42.75" customHeight="1">
      <c r="A2" s="149" t="s">
        <v>485</v>
      </c>
      <c r="B2" s="149"/>
      <c r="C2" s="149"/>
      <c r="D2" s="149"/>
      <c r="E2" s="149"/>
    </row>
    <row r="3" spans="1:5" ht="19.5" customHeight="1">
      <c r="A3" s="149"/>
      <c r="B3" s="149"/>
      <c r="C3" s="149"/>
      <c r="D3" s="149"/>
      <c r="E3" s="149"/>
    </row>
    <row r="4" spans="1:5" s="80" customFormat="1" ht="27" customHeight="1">
      <c r="A4" s="150"/>
      <c r="B4" s="150"/>
      <c r="C4" s="150"/>
      <c r="D4" s="150"/>
      <c r="E4" s="150"/>
    </row>
    <row r="5" spans="1:5" s="80" customFormat="1" ht="27" customHeight="1">
      <c r="A5" s="150"/>
      <c r="B5" s="150"/>
      <c r="C5" s="150"/>
      <c r="D5" s="150"/>
      <c r="E5" s="151" t="s">
        <v>313</v>
      </c>
    </row>
    <row r="6" spans="1:5" s="80" customFormat="1" ht="27" customHeight="1">
      <c r="A6" s="152" t="s">
        <v>342</v>
      </c>
      <c r="B6" s="152" t="s">
        <v>343</v>
      </c>
      <c r="C6" s="152" t="s">
        <v>486</v>
      </c>
      <c r="D6" s="152"/>
      <c r="E6" s="152"/>
    </row>
    <row r="7" spans="1:5" s="80" customFormat="1" ht="27" customHeight="1">
      <c r="A7" s="152"/>
      <c r="B7" s="152"/>
      <c r="C7" s="152" t="s">
        <v>344</v>
      </c>
      <c r="D7" s="152" t="s">
        <v>345</v>
      </c>
      <c r="E7" s="152" t="s">
        <v>346</v>
      </c>
    </row>
    <row r="8" spans="1:5" s="80" customFormat="1" ht="27" customHeight="1">
      <c r="A8" s="102" t="s">
        <v>318</v>
      </c>
      <c r="B8" s="102"/>
      <c r="C8" s="107">
        <v>15</v>
      </c>
      <c r="D8" s="107"/>
      <c r="E8" s="107">
        <v>15</v>
      </c>
    </row>
    <row r="9" spans="1:5" s="80" customFormat="1" ht="27" customHeight="1">
      <c r="A9" s="108" t="s">
        <v>370</v>
      </c>
      <c r="B9" s="109" t="s">
        <v>331</v>
      </c>
      <c r="C9" s="114">
        <v>15</v>
      </c>
      <c r="D9" s="114"/>
      <c r="E9" s="114">
        <v>15</v>
      </c>
    </row>
    <row r="10" spans="1:5" s="80" customFormat="1" ht="27" customHeight="1">
      <c r="A10" s="115" t="s">
        <v>487</v>
      </c>
      <c r="B10" s="116" t="s">
        <v>488</v>
      </c>
      <c r="C10" s="114">
        <v>15</v>
      </c>
      <c r="D10" s="114"/>
      <c r="E10" s="114">
        <v>15</v>
      </c>
    </row>
    <row r="11" spans="1:5" s="80" customFormat="1" ht="27" customHeight="1">
      <c r="A11" s="115" t="s">
        <v>489</v>
      </c>
      <c r="B11" s="116" t="s">
        <v>490</v>
      </c>
      <c r="C11" s="114">
        <v>15</v>
      </c>
      <c r="D11" s="114"/>
      <c r="E11" s="114">
        <v>15</v>
      </c>
    </row>
    <row r="12" spans="1:5" s="80" customFormat="1" ht="27" customHeight="1">
      <c r="A12" s="153"/>
      <c r="B12" s="153"/>
      <c r="C12" s="153"/>
      <c r="E12" s="153"/>
    </row>
    <row r="13" spans="1:5" s="80" customFormat="1" ht="27" customHeight="1">
      <c r="A13" s="153"/>
      <c r="B13" s="153"/>
      <c r="D13" s="153"/>
      <c r="E13" s="153"/>
    </row>
    <row r="14" spans="1:5" ht="12.75" customHeight="1">
      <c r="A14" s="58"/>
      <c r="E14" s="58"/>
    </row>
    <row r="15" ht="12.75" customHeight="1">
      <c r="B15" s="58"/>
    </row>
    <row r="16" ht="12.75" customHeight="1">
      <c r="B16" s="58"/>
    </row>
    <row r="17" ht="12.75" customHeight="1">
      <c r="B17" s="58"/>
    </row>
    <row r="18" ht="12.75" customHeight="1">
      <c r="B18" s="58"/>
    </row>
    <row r="19" ht="12.75" customHeight="1">
      <c r="B19" s="58"/>
    </row>
    <row r="20" ht="12.75" customHeight="1">
      <c r="B20" s="58"/>
    </row>
    <row r="22" ht="12.75" customHeight="1">
      <c r="B22" s="58"/>
    </row>
    <row r="23" ht="12.75" customHeight="1">
      <c r="B23" s="58"/>
    </row>
    <row r="25" ht="12.75" customHeight="1">
      <c r="B25" s="58"/>
    </row>
    <row r="26" ht="12.75" customHeight="1">
      <c r="B26" s="58"/>
    </row>
    <row r="27" ht="12.75" customHeight="1">
      <c r="D27" s="58"/>
    </row>
  </sheetData>
  <sheetProtection/>
  <mergeCells count="5">
    <mergeCell ref="C6:E6"/>
    <mergeCell ref="A8:B8"/>
    <mergeCell ref="A6:A7"/>
    <mergeCell ref="B6:B7"/>
    <mergeCell ref="A2:E3"/>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4"/>
  <sheetViews>
    <sheetView showGridLines="0" showZeros="0" workbookViewId="0" topLeftCell="A1">
      <selection activeCell="G30" sqref="G30"/>
    </sheetView>
  </sheetViews>
  <sheetFormatPr defaultColWidth="6.875" defaultRowHeight="19.5" customHeight="1"/>
  <cols>
    <col min="1" max="1" width="34.50390625" style="57" customWidth="1"/>
    <col min="2" max="2" width="28.625" style="57" customWidth="1"/>
    <col min="3" max="4" width="34.50390625" style="57" customWidth="1"/>
    <col min="5" max="159" width="6.75390625" style="57" customWidth="1"/>
    <col min="160" max="16384" width="6.875" style="57" customWidth="1"/>
  </cols>
  <sheetData>
    <row r="1" spans="1:251" ht="19.5" customHeight="1">
      <c r="A1" s="2" t="s">
        <v>491</v>
      </c>
      <c r="B1" s="121"/>
      <c r="C1" s="122"/>
      <c r="D1" s="123"/>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2"/>
      <c r="CE1" s="122"/>
      <c r="CF1" s="122"/>
      <c r="CG1" s="122"/>
      <c r="CH1" s="122"/>
      <c r="CI1" s="122"/>
      <c r="CJ1" s="122"/>
      <c r="CK1" s="122"/>
      <c r="CL1" s="122"/>
      <c r="CM1" s="122"/>
      <c r="CN1" s="122"/>
      <c r="CO1" s="122"/>
      <c r="CP1" s="122"/>
      <c r="CQ1" s="122"/>
      <c r="CR1" s="122"/>
      <c r="CS1" s="122"/>
      <c r="CT1" s="122"/>
      <c r="CU1" s="122"/>
      <c r="CV1" s="122"/>
      <c r="CW1" s="122"/>
      <c r="CX1" s="122"/>
      <c r="CY1" s="122"/>
      <c r="CZ1" s="122"/>
      <c r="DA1" s="122"/>
      <c r="DB1" s="122"/>
      <c r="DC1" s="122"/>
      <c r="DD1" s="122"/>
      <c r="DE1" s="122"/>
      <c r="DF1" s="122"/>
      <c r="DG1" s="122"/>
      <c r="DH1" s="122"/>
      <c r="DI1" s="122"/>
      <c r="DJ1" s="122"/>
      <c r="DK1" s="122"/>
      <c r="DL1" s="122"/>
      <c r="DM1" s="122"/>
      <c r="DN1" s="122"/>
      <c r="DO1" s="122"/>
      <c r="DP1" s="122"/>
      <c r="DQ1" s="122"/>
      <c r="DR1" s="122"/>
      <c r="DS1" s="122"/>
      <c r="DT1" s="122"/>
      <c r="DU1" s="122"/>
      <c r="DV1" s="122"/>
      <c r="DW1" s="122"/>
      <c r="DX1" s="122"/>
      <c r="DY1" s="122"/>
      <c r="DZ1" s="122"/>
      <c r="EA1" s="122"/>
      <c r="EB1" s="122"/>
      <c r="EC1" s="122"/>
      <c r="ED1" s="122"/>
      <c r="EE1" s="122"/>
      <c r="EF1" s="122"/>
      <c r="EG1" s="122"/>
      <c r="EH1" s="122"/>
      <c r="EI1" s="122"/>
      <c r="EJ1" s="122"/>
      <c r="EK1" s="122"/>
      <c r="EL1" s="122"/>
      <c r="EM1" s="122"/>
      <c r="EN1" s="122"/>
      <c r="EO1" s="122"/>
      <c r="EP1" s="122"/>
      <c r="EQ1" s="122"/>
      <c r="ER1" s="122"/>
      <c r="ES1" s="122"/>
      <c r="ET1" s="122"/>
      <c r="EU1" s="122"/>
      <c r="EV1" s="122"/>
      <c r="EW1" s="122"/>
      <c r="EX1" s="122"/>
      <c r="EY1" s="122"/>
      <c r="EZ1" s="122"/>
      <c r="FA1" s="122"/>
      <c r="FB1" s="122"/>
      <c r="FC1" s="122"/>
      <c r="FD1" s="148"/>
      <c r="FE1" s="148"/>
      <c r="FF1" s="148"/>
      <c r="FG1" s="148"/>
      <c r="FH1" s="148"/>
      <c r="FI1" s="148"/>
      <c r="FJ1" s="148"/>
      <c r="FK1" s="148"/>
      <c r="FL1" s="148"/>
      <c r="FM1" s="148"/>
      <c r="FN1" s="148"/>
      <c r="FO1" s="148"/>
      <c r="FP1" s="148"/>
      <c r="FQ1" s="148"/>
      <c r="FR1" s="148"/>
      <c r="FS1" s="148"/>
      <c r="FT1" s="148"/>
      <c r="FU1" s="148"/>
      <c r="FV1" s="148"/>
      <c r="FW1" s="148"/>
      <c r="FX1" s="148"/>
      <c r="FY1" s="148"/>
      <c r="FZ1" s="148"/>
      <c r="GA1" s="148"/>
      <c r="GB1" s="148"/>
      <c r="GC1" s="148"/>
      <c r="GD1" s="148"/>
      <c r="GE1" s="148"/>
      <c r="GF1" s="148"/>
      <c r="GG1" s="148"/>
      <c r="GH1" s="148"/>
      <c r="GI1" s="148"/>
      <c r="GJ1" s="148"/>
      <c r="GK1" s="148"/>
      <c r="GL1" s="148"/>
      <c r="GM1" s="148"/>
      <c r="GN1" s="148"/>
      <c r="GO1" s="148"/>
      <c r="GP1" s="148"/>
      <c r="GQ1" s="148"/>
      <c r="GR1" s="148"/>
      <c r="GS1" s="148"/>
      <c r="GT1" s="148"/>
      <c r="GU1" s="148"/>
      <c r="GV1" s="148"/>
      <c r="GW1" s="148"/>
      <c r="GX1" s="148"/>
      <c r="GY1" s="148"/>
      <c r="GZ1" s="148"/>
      <c r="HA1" s="148"/>
      <c r="HB1" s="148"/>
      <c r="HC1" s="148"/>
      <c r="HD1" s="148"/>
      <c r="HE1" s="148"/>
      <c r="HF1" s="148"/>
      <c r="HG1" s="148"/>
      <c r="HH1" s="148"/>
      <c r="HI1" s="148"/>
      <c r="HJ1" s="148"/>
      <c r="HK1" s="148"/>
      <c r="HL1" s="148"/>
      <c r="HM1" s="148"/>
      <c r="HN1" s="148"/>
      <c r="HO1" s="148"/>
      <c r="HP1" s="148"/>
      <c r="HQ1" s="148"/>
      <c r="HR1" s="148"/>
      <c r="HS1" s="148"/>
      <c r="HT1" s="148"/>
      <c r="HU1" s="148"/>
      <c r="HV1" s="148"/>
      <c r="HW1" s="148"/>
      <c r="HX1" s="148"/>
      <c r="HY1" s="148"/>
      <c r="HZ1" s="148"/>
      <c r="IA1" s="148"/>
      <c r="IB1" s="148"/>
      <c r="IC1" s="148"/>
      <c r="ID1" s="148"/>
      <c r="IE1" s="148"/>
      <c r="IF1" s="148"/>
      <c r="IG1" s="148"/>
      <c r="IH1" s="148"/>
      <c r="II1" s="148"/>
      <c r="IJ1" s="148"/>
      <c r="IK1" s="148"/>
      <c r="IL1" s="148"/>
      <c r="IM1" s="148"/>
      <c r="IN1" s="148"/>
      <c r="IO1" s="148"/>
      <c r="IP1" s="148"/>
      <c r="IQ1" s="148"/>
    </row>
    <row r="2" spans="1:251" ht="38.25" customHeight="1">
      <c r="A2" s="124" t="s">
        <v>492</v>
      </c>
      <c r="B2" s="124"/>
      <c r="C2" s="124"/>
      <c r="D2" s="124"/>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row>
    <row r="3" spans="1:251" ht="12.75" customHeight="1">
      <c r="A3" s="124"/>
      <c r="B3" s="124"/>
      <c r="C3" s="124"/>
      <c r="D3" s="124"/>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row>
    <row r="4" spans="1:251" ht="19.5" customHeight="1">
      <c r="A4" s="125"/>
      <c r="B4" s="125"/>
      <c r="C4" s="125"/>
      <c r="D4" s="125"/>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row>
    <row r="5" spans="1:251" ht="23.25" customHeight="1">
      <c r="A5" s="125"/>
      <c r="B5" s="125"/>
      <c r="C5" s="125"/>
      <c r="D5" s="126" t="s">
        <v>313</v>
      </c>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c r="CK5" s="122"/>
      <c r="CL5" s="122"/>
      <c r="CM5" s="122"/>
      <c r="CN5" s="122"/>
      <c r="CO5" s="122"/>
      <c r="CP5" s="122"/>
      <c r="CQ5" s="122"/>
      <c r="CR5" s="122"/>
      <c r="CS5" s="122"/>
      <c r="CT5" s="122"/>
      <c r="CU5" s="122"/>
      <c r="CV5" s="122"/>
      <c r="CW5" s="122"/>
      <c r="CX5" s="122"/>
      <c r="CY5" s="122"/>
      <c r="CZ5" s="122"/>
      <c r="DA5" s="122"/>
      <c r="DB5" s="122"/>
      <c r="DC5" s="122"/>
      <c r="DD5" s="122"/>
      <c r="DE5" s="122"/>
      <c r="DF5" s="122"/>
      <c r="DG5" s="122"/>
      <c r="DH5" s="122"/>
      <c r="DI5" s="122"/>
      <c r="DJ5" s="122"/>
      <c r="DK5" s="122"/>
      <c r="DL5" s="122"/>
      <c r="DM5" s="122"/>
      <c r="DN5" s="122"/>
      <c r="DO5" s="122"/>
      <c r="DP5" s="122"/>
      <c r="DQ5" s="122"/>
      <c r="DR5" s="122"/>
      <c r="DS5" s="122"/>
      <c r="DT5" s="122"/>
      <c r="DU5" s="122"/>
      <c r="DV5" s="122"/>
      <c r="DW5" s="122"/>
      <c r="DX5" s="122"/>
      <c r="DY5" s="122"/>
      <c r="DZ5" s="122"/>
      <c r="EA5" s="122"/>
      <c r="EB5" s="122"/>
      <c r="EC5" s="122"/>
      <c r="ED5" s="122"/>
      <c r="EE5" s="122"/>
      <c r="EF5" s="122"/>
      <c r="EG5" s="122"/>
      <c r="EH5" s="122"/>
      <c r="EI5" s="122"/>
      <c r="EJ5" s="122"/>
      <c r="EK5" s="122"/>
      <c r="EL5" s="122"/>
      <c r="EM5" s="122"/>
      <c r="EN5" s="122"/>
      <c r="EO5" s="122"/>
      <c r="EP5" s="122"/>
      <c r="EQ5" s="122"/>
      <c r="ER5" s="122"/>
      <c r="ES5" s="122"/>
      <c r="ET5" s="122"/>
      <c r="EU5" s="122"/>
      <c r="EV5" s="122"/>
      <c r="EW5" s="122"/>
      <c r="EX5" s="122"/>
      <c r="EY5" s="122"/>
      <c r="EZ5" s="122"/>
      <c r="FA5" s="122"/>
      <c r="FB5" s="122"/>
      <c r="FC5" s="122"/>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row>
    <row r="6" spans="1:251" ht="24" customHeight="1">
      <c r="A6" s="127" t="s">
        <v>314</v>
      </c>
      <c r="B6" s="127"/>
      <c r="C6" s="127" t="s">
        <v>315</v>
      </c>
      <c r="D6" s="127"/>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22"/>
      <c r="CJ6" s="122"/>
      <c r="CK6" s="122"/>
      <c r="CL6" s="122"/>
      <c r="CM6" s="122"/>
      <c r="CN6" s="122"/>
      <c r="CO6" s="122"/>
      <c r="CP6" s="122"/>
      <c r="CQ6" s="122"/>
      <c r="CR6" s="122"/>
      <c r="CS6" s="122"/>
      <c r="CT6" s="122"/>
      <c r="CU6" s="122"/>
      <c r="CV6" s="122"/>
      <c r="CW6" s="122"/>
      <c r="CX6" s="122"/>
      <c r="CY6" s="122"/>
      <c r="CZ6" s="122"/>
      <c r="DA6" s="122"/>
      <c r="DB6" s="122"/>
      <c r="DC6" s="122"/>
      <c r="DD6" s="122"/>
      <c r="DE6" s="122"/>
      <c r="DF6" s="122"/>
      <c r="DG6" s="122"/>
      <c r="DH6" s="122"/>
      <c r="DI6" s="122"/>
      <c r="DJ6" s="122"/>
      <c r="DK6" s="122"/>
      <c r="DL6" s="122"/>
      <c r="DM6" s="122"/>
      <c r="DN6" s="122"/>
      <c r="DO6" s="122"/>
      <c r="DP6" s="122"/>
      <c r="DQ6" s="122"/>
      <c r="DR6" s="122"/>
      <c r="DS6" s="122"/>
      <c r="DT6" s="122"/>
      <c r="DU6" s="122"/>
      <c r="DV6" s="122"/>
      <c r="DW6" s="122"/>
      <c r="DX6" s="122"/>
      <c r="DY6" s="122"/>
      <c r="DZ6" s="122"/>
      <c r="EA6" s="122"/>
      <c r="EB6" s="122"/>
      <c r="EC6" s="122"/>
      <c r="ED6" s="122"/>
      <c r="EE6" s="122"/>
      <c r="EF6" s="122"/>
      <c r="EG6" s="122"/>
      <c r="EH6" s="122"/>
      <c r="EI6" s="122"/>
      <c r="EJ6" s="122"/>
      <c r="EK6" s="122"/>
      <c r="EL6" s="122"/>
      <c r="EM6" s="122"/>
      <c r="EN6" s="122"/>
      <c r="EO6" s="122"/>
      <c r="EP6" s="122"/>
      <c r="EQ6" s="122"/>
      <c r="ER6" s="122"/>
      <c r="ES6" s="122"/>
      <c r="ET6" s="122"/>
      <c r="EU6" s="122"/>
      <c r="EV6" s="122"/>
      <c r="EW6" s="122"/>
      <c r="EX6" s="122"/>
      <c r="EY6" s="122"/>
      <c r="EZ6" s="122"/>
      <c r="FA6" s="122"/>
      <c r="FB6" s="122"/>
      <c r="FC6" s="122"/>
      <c r="FD6" s="148"/>
      <c r="FE6" s="148"/>
      <c r="FF6" s="148"/>
      <c r="FG6" s="148"/>
      <c r="FH6" s="148"/>
      <c r="FI6" s="148"/>
      <c r="FJ6" s="148"/>
      <c r="FK6" s="148"/>
      <c r="FL6" s="148"/>
      <c r="FM6" s="148"/>
      <c r="FN6" s="148"/>
      <c r="FO6" s="148"/>
      <c r="FP6" s="148"/>
      <c r="FQ6" s="148"/>
      <c r="FR6" s="148"/>
      <c r="FS6" s="148"/>
      <c r="FT6" s="148"/>
      <c r="FU6" s="148"/>
      <c r="FV6" s="148"/>
      <c r="FW6" s="148"/>
      <c r="FX6" s="148"/>
      <c r="FY6" s="148"/>
      <c r="FZ6" s="148"/>
      <c r="GA6" s="148"/>
      <c r="GB6" s="148"/>
      <c r="GC6" s="148"/>
      <c r="GD6" s="148"/>
      <c r="GE6" s="148"/>
      <c r="GF6" s="148"/>
      <c r="GG6" s="148"/>
      <c r="GH6" s="148"/>
      <c r="GI6" s="148"/>
      <c r="GJ6" s="148"/>
      <c r="GK6" s="148"/>
      <c r="GL6" s="148"/>
      <c r="GM6" s="148"/>
      <c r="GN6" s="148"/>
      <c r="GO6" s="148"/>
      <c r="GP6" s="148"/>
      <c r="GQ6" s="148"/>
      <c r="GR6" s="148"/>
      <c r="GS6" s="148"/>
      <c r="GT6" s="148"/>
      <c r="GU6" s="148"/>
      <c r="GV6" s="148"/>
      <c r="GW6" s="148"/>
      <c r="GX6" s="148"/>
      <c r="GY6" s="148"/>
      <c r="GZ6" s="148"/>
      <c r="HA6" s="148"/>
      <c r="HB6" s="148"/>
      <c r="HC6" s="148"/>
      <c r="HD6" s="148"/>
      <c r="HE6" s="148"/>
      <c r="HF6" s="148"/>
      <c r="HG6" s="148"/>
      <c r="HH6" s="148"/>
      <c r="HI6" s="148"/>
      <c r="HJ6" s="148"/>
      <c r="HK6" s="148"/>
      <c r="HL6" s="148"/>
      <c r="HM6" s="148"/>
      <c r="HN6" s="148"/>
      <c r="HO6" s="148"/>
      <c r="HP6" s="148"/>
      <c r="HQ6" s="148"/>
      <c r="HR6" s="148"/>
      <c r="HS6" s="148"/>
      <c r="HT6" s="148"/>
      <c r="HU6" s="148"/>
      <c r="HV6" s="148"/>
      <c r="HW6" s="148"/>
      <c r="HX6" s="148"/>
      <c r="HY6" s="148"/>
      <c r="HZ6" s="148"/>
      <c r="IA6" s="148"/>
      <c r="IB6" s="148"/>
      <c r="IC6" s="148"/>
      <c r="ID6" s="148"/>
      <c r="IE6" s="148"/>
      <c r="IF6" s="148"/>
      <c r="IG6" s="148"/>
      <c r="IH6" s="148"/>
      <c r="II6" s="148"/>
      <c r="IJ6" s="148"/>
      <c r="IK6" s="148"/>
      <c r="IL6" s="148"/>
      <c r="IM6" s="148"/>
      <c r="IN6" s="148"/>
      <c r="IO6" s="148"/>
      <c r="IP6" s="148"/>
      <c r="IQ6" s="148"/>
    </row>
    <row r="7" spans="1:251" ht="19.5" customHeight="1">
      <c r="A7" s="127" t="s">
        <v>316</v>
      </c>
      <c r="B7" s="127" t="s">
        <v>317</v>
      </c>
      <c r="C7" s="127" t="s">
        <v>316</v>
      </c>
      <c r="D7" s="128" t="s">
        <v>317</v>
      </c>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2"/>
      <c r="CF7" s="122"/>
      <c r="CG7" s="122"/>
      <c r="CH7" s="122"/>
      <c r="CI7" s="122"/>
      <c r="CJ7" s="122"/>
      <c r="CK7" s="122"/>
      <c r="CL7" s="122"/>
      <c r="CM7" s="122"/>
      <c r="CN7" s="122"/>
      <c r="CO7" s="122"/>
      <c r="CP7" s="122"/>
      <c r="CQ7" s="122"/>
      <c r="CR7" s="122"/>
      <c r="CS7" s="122"/>
      <c r="CT7" s="122"/>
      <c r="CU7" s="122"/>
      <c r="CV7" s="122"/>
      <c r="CW7" s="122"/>
      <c r="CX7" s="122"/>
      <c r="CY7" s="122"/>
      <c r="CZ7" s="122"/>
      <c r="DA7" s="122"/>
      <c r="DB7" s="122"/>
      <c r="DC7" s="122"/>
      <c r="DD7" s="122"/>
      <c r="DE7" s="122"/>
      <c r="DF7" s="122"/>
      <c r="DG7" s="122"/>
      <c r="DH7" s="122"/>
      <c r="DI7" s="122"/>
      <c r="DJ7" s="122"/>
      <c r="DK7" s="122"/>
      <c r="DL7" s="122"/>
      <c r="DM7" s="122"/>
      <c r="DN7" s="122"/>
      <c r="DO7" s="122"/>
      <c r="DP7" s="122"/>
      <c r="DQ7" s="122"/>
      <c r="DR7" s="122"/>
      <c r="DS7" s="122"/>
      <c r="DT7" s="122"/>
      <c r="DU7" s="122"/>
      <c r="DV7" s="122"/>
      <c r="DW7" s="122"/>
      <c r="DX7" s="122"/>
      <c r="DY7" s="122"/>
      <c r="DZ7" s="122"/>
      <c r="EA7" s="122"/>
      <c r="EB7" s="122"/>
      <c r="EC7" s="122"/>
      <c r="ED7" s="122"/>
      <c r="EE7" s="122"/>
      <c r="EF7" s="122"/>
      <c r="EG7" s="122"/>
      <c r="EH7" s="122"/>
      <c r="EI7" s="122"/>
      <c r="EJ7" s="122"/>
      <c r="EK7" s="122"/>
      <c r="EL7" s="122"/>
      <c r="EM7" s="122"/>
      <c r="EN7" s="122"/>
      <c r="EO7" s="122"/>
      <c r="EP7" s="122"/>
      <c r="EQ7" s="122"/>
      <c r="ER7" s="122"/>
      <c r="ES7" s="122"/>
      <c r="ET7" s="122"/>
      <c r="EU7" s="122"/>
      <c r="EV7" s="122"/>
      <c r="EW7" s="122"/>
      <c r="EX7" s="122"/>
      <c r="EY7" s="122"/>
      <c r="EZ7" s="122"/>
      <c r="FA7" s="122"/>
      <c r="FB7" s="122"/>
      <c r="FC7" s="122"/>
      <c r="FD7" s="148"/>
      <c r="FE7" s="148"/>
      <c r="FF7" s="148"/>
      <c r="FG7" s="148"/>
      <c r="FH7" s="148"/>
      <c r="FI7" s="148"/>
      <c r="FJ7" s="148"/>
      <c r="FK7" s="148"/>
      <c r="FL7" s="148"/>
      <c r="FM7" s="148"/>
      <c r="FN7" s="148"/>
      <c r="FO7" s="148"/>
      <c r="FP7" s="148"/>
      <c r="FQ7" s="148"/>
      <c r="FR7" s="148"/>
      <c r="FS7" s="148"/>
      <c r="FT7" s="148"/>
      <c r="FU7" s="148"/>
      <c r="FV7" s="148"/>
      <c r="FW7" s="148"/>
      <c r="FX7" s="148"/>
      <c r="FY7" s="148"/>
      <c r="FZ7" s="148"/>
      <c r="GA7" s="148"/>
      <c r="GB7" s="148"/>
      <c r="GC7" s="148"/>
      <c r="GD7" s="148"/>
      <c r="GE7" s="148"/>
      <c r="GF7" s="148"/>
      <c r="GG7" s="148"/>
      <c r="GH7" s="148"/>
      <c r="GI7" s="148"/>
      <c r="GJ7" s="148"/>
      <c r="GK7" s="148"/>
      <c r="GL7" s="148"/>
      <c r="GM7" s="148"/>
      <c r="GN7" s="148"/>
      <c r="GO7" s="148"/>
      <c r="GP7" s="148"/>
      <c r="GQ7" s="148"/>
      <c r="GR7" s="148"/>
      <c r="GS7" s="148"/>
      <c r="GT7" s="148"/>
      <c r="GU7" s="148"/>
      <c r="GV7" s="148"/>
      <c r="GW7" s="148"/>
      <c r="GX7" s="148"/>
      <c r="GY7" s="148"/>
      <c r="GZ7" s="148"/>
      <c r="HA7" s="148"/>
      <c r="HB7" s="148"/>
      <c r="HC7" s="148"/>
      <c r="HD7" s="148"/>
      <c r="HE7" s="148"/>
      <c r="HF7" s="148"/>
      <c r="HG7" s="148"/>
      <c r="HH7" s="148"/>
      <c r="HI7" s="148"/>
      <c r="HJ7" s="148"/>
      <c r="HK7" s="148"/>
      <c r="HL7" s="148"/>
      <c r="HM7" s="148"/>
      <c r="HN7" s="148"/>
      <c r="HO7" s="148"/>
      <c r="HP7" s="148"/>
      <c r="HQ7" s="148"/>
      <c r="HR7" s="148"/>
      <c r="HS7" s="148"/>
      <c r="HT7" s="148"/>
      <c r="HU7" s="148"/>
      <c r="HV7" s="148"/>
      <c r="HW7" s="148"/>
      <c r="HX7" s="148"/>
      <c r="HY7" s="148"/>
      <c r="HZ7" s="148"/>
      <c r="IA7" s="148"/>
      <c r="IB7" s="148"/>
      <c r="IC7" s="148"/>
      <c r="ID7" s="148"/>
      <c r="IE7" s="148"/>
      <c r="IF7" s="148"/>
      <c r="IG7" s="148"/>
      <c r="IH7" s="148"/>
      <c r="II7" s="148"/>
      <c r="IJ7" s="148"/>
      <c r="IK7" s="148"/>
      <c r="IL7" s="148"/>
      <c r="IM7" s="148"/>
      <c r="IN7" s="148"/>
      <c r="IO7" s="148"/>
      <c r="IP7" s="148"/>
      <c r="IQ7" s="148"/>
    </row>
    <row r="8" spans="1:251" ht="19.5" customHeight="1">
      <c r="A8" s="129" t="s">
        <v>493</v>
      </c>
      <c r="B8" s="129">
        <v>17888.72</v>
      </c>
      <c r="C8" s="129" t="s">
        <v>325</v>
      </c>
      <c r="D8" s="130">
        <v>123.48</v>
      </c>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122"/>
      <c r="CM8" s="122"/>
      <c r="CN8" s="122"/>
      <c r="CO8" s="122"/>
      <c r="CP8" s="122"/>
      <c r="CQ8" s="122"/>
      <c r="CR8" s="122"/>
      <c r="CS8" s="122"/>
      <c r="CT8" s="122"/>
      <c r="CU8" s="122"/>
      <c r="CV8" s="122"/>
      <c r="CW8" s="122"/>
      <c r="CX8" s="122"/>
      <c r="CY8" s="122"/>
      <c r="CZ8" s="122"/>
      <c r="DA8" s="122"/>
      <c r="DB8" s="122"/>
      <c r="DC8" s="122"/>
      <c r="DD8" s="122"/>
      <c r="DE8" s="122"/>
      <c r="DF8" s="122"/>
      <c r="DG8" s="122"/>
      <c r="DH8" s="122"/>
      <c r="DI8" s="122"/>
      <c r="DJ8" s="122"/>
      <c r="DK8" s="122"/>
      <c r="DL8" s="122"/>
      <c r="DM8" s="122"/>
      <c r="DN8" s="122"/>
      <c r="DO8" s="122"/>
      <c r="DP8" s="122"/>
      <c r="DQ8" s="122"/>
      <c r="DR8" s="122"/>
      <c r="DS8" s="122"/>
      <c r="DT8" s="122"/>
      <c r="DU8" s="122"/>
      <c r="DV8" s="122"/>
      <c r="DW8" s="122"/>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22"/>
      <c r="FC8" s="122"/>
      <c r="FD8" s="148"/>
      <c r="FE8" s="148"/>
      <c r="FF8" s="148"/>
      <c r="FG8" s="148"/>
      <c r="FH8" s="148"/>
      <c r="FI8" s="148"/>
      <c r="FJ8" s="148"/>
      <c r="FK8" s="148"/>
      <c r="FL8" s="148"/>
      <c r="FM8" s="148"/>
      <c r="FN8" s="148"/>
      <c r="FO8" s="148"/>
      <c r="FP8" s="148"/>
      <c r="FQ8" s="148"/>
      <c r="FR8" s="148"/>
      <c r="FS8" s="148"/>
      <c r="FT8" s="148"/>
      <c r="FU8" s="148"/>
      <c r="FV8" s="148"/>
      <c r="FW8" s="148"/>
      <c r="FX8" s="148"/>
      <c r="FY8" s="148"/>
      <c r="FZ8" s="148"/>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8"/>
      <c r="HS8" s="148"/>
      <c r="HT8" s="148"/>
      <c r="HU8" s="148"/>
      <c r="HV8" s="148"/>
      <c r="HW8" s="148"/>
      <c r="HX8" s="148"/>
      <c r="HY8" s="148"/>
      <c r="HZ8" s="148"/>
      <c r="IA8" s="148"/>
      <c r="IB8" s="148"/>
      <c r="IC8" s="148"/>
      <c r="ID8" s="148"/>
      <c r="IE8" s="148"/>
      <c r="IF8" s="148"/>
      <c r="IG8" s="148"/>
      <c r="IH8" s="148"/>
      <c r="II8" s="148"/>
      <c r="IJ8" s="148"/>
      <c r="IK8" s="148"/>
      <c r="IL8" s="148"/>
      <c r="IM8" s="148"/>
      <c r="IN8" s="148"/>
      <c r="IO8" s="148"/>
      <c r="IP8" s="148"/>
      <c r="IQ8" s="148"/>
    </row>
    <row r="9" spans="1:251" ht="19.5" customHeight="1">
      <c r="A9" s="129" t="s">
        <v>494</v>
      </c>
      <c r="B9" s="129"/>
      <c r="C9" s="129" t="s">
        <v>327</v>
      </c>
      <c r="D9" s="130">
        <v>32.15</v>
      </c>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c r="CL9" s="122"/>
      <c r="CM9" s="122"/>
      <c r="CN9" s="122"/>
      <c r="CO9" s="122"/>
      <c r="CP9" s="122"/>
      <c r="CQ9" s="122"/>
      <c r="CR9" s="122"/>
      <c r="CS9" s="122"/>
      <c r="CT9" s="122"/>
      <c r="CU9" s="122"/>
      <c r="CV9" s="122"/>
      <c r="CW9" s="122"/>
      <c r="CX9" s="122"/>
      <c r="CY9" s="122"/>
      <c r="CZ9" s="122"/>
      <c r="DA9" s="122"/>
      <c r="DB9" s="122"/>
      <c r="DC9" s="122"/>
      <c r="DD9" s="122"/>
      <c r="DE9" s="122"/>
      <c r="DF9" s="122"/>
      <c r="DG9" s="122"/>
      <c r="DH9" s="122"/>
      <c r="DI9" s="122"/>
      <c r="DJ9" s="122"/>
      <c r="DK9" s="122"/>
      <c r="DL9" s="122"/>
      <c r="DM9" s="122"/>
      <c r="DN9" s="122"/>
      <c r="DO9" s="122"/>
      <c r="DP9" s="122"/>
      <c r="DQ9" s="122"/>
      <c r="DR9" s="122"/>
      <c r="DS9" s="122"/>
      <c r="DT9" s="122"/>
      <c r="DU9" s="122"/>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48"/>
      <c r="FE9" s="148"/>
      <c r="FF9" s="148"/>
      <c r="FG9" s="148"/>
      <c r="FH9" s="148"/>
      <c r="FI9" s="148"/>
      <c r="FJ9" s="148"/>
      <c r="FK9" s="148"/>
      <c r="FL9" s="148"/>
      <c r="FM9" s="148"/>
      <c r="FN9" s="148"/>
      <c r="FO9" s="148"/>
      <c r="FP9" s="148"/>
      <c r="FQ9" s="148"/>
      <c r="FR9" s="148"/>
      <c r="FS9" s="148"/>
      <c r="FT9" s="148"/>
      <c r="FU9" s="148"/>
      <c r="FV9" s="148"/>
      <c r="FW9" s="148"/>
      <c r="FX9" s="148"/>
      <c r="FY9" s="148"/>
      <c r="FZ9" s="148"/>
      <c r="GA9" s="148"/>
      <c r="GB9" s="148"/>
      <c r="GC9" s="148"/>
      <c r="GD9" s="148"/>
      <c r="GE9" s="148"/>
      <c r="GF9" s="148"/>
      <c r="GG9" s="148"/>
      <c r="GH9" s="148"/>
      <c r="GI9" s="148"/>
      <c r="GJ9" s="148"/>
      <c r="GK9" s="148"/>
      <c r="GL9" s="148"/>
      <c r="GM9" s="148"/>
      <c r="GN9" s="148"/>
      <c r="GO9" s="148"/>
      <c r="GP9" s="148"/>
      <c r="GQ9" s="148"/>
      <c r="GR9" s="148"/>
      <c r="GS9" s="148"/>
      <c r="GT9" s="148"/>
      <c r="GU9" s="148"/>
      <c r="GV9" s="148"/>
      <c r="GW9" s="148"/>
      <c r="GX9" s="148"/>
      <c r="GY9" s="148"/>
      <c r="GZ9" s="148"/>
      <c r="HA9" s="148"/>
      <c r="HB9" s="148"/>
      <c r="HC9" s="148"/>
      <c r="HD9" s="148"/>
      <c r="HE9" s="148"/>
      <c r="HF9" s="148"/>
      <c r="HG9" s="148"/>
      <c r="HH9" s="148"/>
      <c r="HI9" s="148"/>
      <c r="HJ9" s="148"/>
      <c r="HK9" s="148"/>
      <c r="HL9" s="148"/>
      <c r="HM9" s="148"/>
      <c r="HN9" s="148"/>
      <c r="HO9" s="148"/>
      <c r="HP9" s="148"/>
      <c r="HQ9" s="148"/>
      <c r="HR9" s="148"/>
      <c r="HS9" s="148"/>
      <c r="HT9" s="148"/>
      <c r="HU9" s="148"/>
      <c r="HV9" s="148"/>
      <c r="HW9" s="148"/>
      <c r="HX9" s="148"/>
      <c r="HY9" s="148"/>
      <c r="HZ9" s="148"/>
      <c r="IA9" s="148"/>
      <c r="IB9" s="148"/>
      <c r="IC9" s="148"/>
      <c r="ID9" s="148"/>
      <c r="IE9" s="148"/>
      <c r="IF9" s="148"/>
      <c r="IG9" s="148"/>
      <c r="IH9" s="148"/>
      <c r="II9" s="148"/>
      <c r="IJ9" s="148"/>
      <c r="IK9" s="148"/>
      <c r="IL9" s="148"/>
      <c r="IM9" s="148"/>
      <c r="IN9" s="148"/>
      <c r="IO9" s="148"/>
      <c r="IP9" s="148"/>
      <c r="IQ9" s="148"/>
    </row>
    <row r="10" spans="1:251" ht="19.5" customHeight="1">
      <c r="A10" s="129" t="s">
        <v>495</v>
      </c>
      <c r="B10" s="129"/>
      <c r="C10" s="129" t="s">
        <v>329</v>
      </c>
      <c r="D10" s="130">
        <v>537.79</v>
      </c>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122"/>
      <c r="CM10" s="122"/>
      <c r="CN10" s="122"/>
      <c r="CO10" s="122"/>
      <c r="CP10" s="122"/>
      <c r="CQ10" s="122"/>
      <c r="CR10" s="122"/>
      <c r="CS10" s="122"/>
      <c r="CT10" s="122"/>
      <c r="CU10" s="122"/>
      <c r="CV10" s="122"/>
      <c r="CW10" s="122"/>
      <c r="CX10" s="122"/>
      <c r="CY10" s="122"/>
      <c r="CZ10" s="122"/>
      <c r="DA10" s="122"/>
      <c r="DB10" s="122"/>
      <c r="DC10" s="122"/>
      <c r="DD10" s="122"/>
      <c r="DE10" s="122"/>
      <c r="DF10" s="122"/>
      <c r="DG10" s="122"/>
      <c r="DH10" s="122"/>
      <c r="DI10" s="122"/>
      <c r="DJ10" s="122"/>
      <c r="DK10" s="122"/>
      <c r="DL10" s="122"/>
      <c r="DM10" s="122"/>
      <c r="DN10" s="122"/>
      <c r="DO10" s="122"/>
      <c r="DP10" s="122"/>
      <c r="DQ10" s="122"/>
      <c r="DR10" s="122"/>
      <c r="DS10" s="122"/>
      <c r="DT10" s="122"/>
      <c r="DU10" s="122"/>
      <c r="DV10" s="122"/>
      <c r="DW10" s="122"/>
      <c r="DX10" s="122"/>
      <c r="DY10" s="122"/>
      <c r="DZ10" s="122"/>
      <c r="EA10" s="122"/>
      <c r="EB10" s="122"/>
      <c r="EC10" s="122"/>
      <c r="ED10" s="122"/>
      <c r="EE10" s="122"/>
      <c r="EF10" s="122"/>
      <c r="EG10" s="122"/>
      <c r="EH10" s="122"/>
      <c r="EI10" s="122"/>
      <c r="EJ10" s="122"/>
      <c r="EK10" s="122"/>
      <c r="EL10" s="122"/>
      <c r="EM10" s="122"/>
      <c r="EN10" s="122"/>
      <c r="EO10" s="122"/>
      <c r="EP10" s="122"/>
      <c r="EQ10" s="122"/>
      <c r="ER10" s="122"/>
      <c r="ES10" s="122"/>
      <c r="ET10" s="122"/>
      <c r="EU10" s="122"/>
      <c r="EV10" s="122"/>
      <c r="EW10" s="122"/>
      <c r="EX10" s="122"/>
      <c r="EY10" s="122"/>
      <c r="EZ10" s="122"/>
      <c r="FA10" s="122"/>
      <c r="FB10" s="122"/>
      <c r="FC10" s="122"/>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8"/>
      <c r="FZ10" s="148"/>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8"/>
      <c r="HS10" s="148"/>
      <c r="HT10" s="148"/>
      <c r="HU10" s="148"/>
      <c r="HV10" s="148"/>
      <c r="HW10" s="148"/>
      <c r="HX10" s="148"/>
      <c r="HY10" s="148"/>
      <c r="HZ10" s="148"/>
      <c r="IA10" s="148"/>
      <c r="IB10" s="148"/>
      <c r="IC10" s="148"/>
      <c r="ID10" s="148"/>
      <c r="IE10" s="148"/>
      <c r="IF10" s="148"/>
      <c r="IG10" s="148"/>
      <c r="IH10" s="148"/>
      <c r="II10" s="148"/>
      <c r="IJ10" s="148"/>
      <c r="IK10" s="148"/>
      <c r="IL10" s="148"/>
      <c r="IM10" s="148"/>
      <c r="IN10" s="148"/>
      <c r="IO10" s="148"/>
      <c r="IP10" s="148"/>
      <c r="IQ10" s="148"/>
    </row>
    <row r="11" spans="1:251" ht="19.5" customHeight="1">
      <c r="A11" s="129" t="s">
        <v>496</v>
      </c>
      <c r="B11" s="129"/>
      <c r="C11" s="129" t="s">
        <v>331</v>
      </c>
      <c r="D11" s="130">
        <v>2109.97</v>
      </c>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2"/>
      <c r="CN11" s="122"/>
      <c r="CO11" s="122"/>
      <c r="CP11" s="122"/>
      <c r="CQ11" s="122"/>
      <c r="CR11" s="122"/>
      <c r="CS11" s="122"/>
      <c r="CT11" s="122"/>
      <c r="CU11" s="122"/>
      <c r="CV11" s="122"/>
      <c r="CW11" s="122"/>
      <c r="CX11" s="122"/>
      <c r="CY11" s="122"/>
      <c r="CZ11" s="122"/>
      <c r="DA11" s="122"/>
      <c r="DB11" s="122"/>
      <c r="DC11" s="122"/>
      <c r="DD11" s="122"/>
      <c r="DE11" s="122"/>
      <c r="DF11" s="122"/>
      <c r="DG11" s="122"/>
      <c r="DH11" s="122"/>
      <c r="DI11" s="122"/>
      <c r="DJ11" s="122"/>
      <c r="DK11" s="122"/>
      <c r="DL11" s="122"/>
      <c r="DM11" s="122"/>
      <c r="DN11" s="122"/>
      <c r="DO11" s="122"/>
      <c r="DP11" s="122"/>
      <c r="DQ11" s="122"/>
      <c r="DR11" s="122"/>
      <c r="DS11" s="122"/>
      <c r="DT11" s="122"/>
      <c r="DU11" s="122"/>
      <c r="DV11" s="122"/>
      <c r="DW11" s="122"/>
      <c r="DX11" s="122"/>
      <c r="DY11" s="122"/>
      <c r="DZ11" s="122"/>
      <c r="EA11" s="122"/>
      <c r="EB11" s="122"/>
      <c r="EC11" s="122"/>
      <c r="ED11" s="122"/>
      <c r="EE11" s="122"/>
      <c r="EF11" s="122"/>
      <c r="EG11" s="122"/>
      <c r="EH11" s="122"/>
      <c r="EI11" s="122"/>
      <c r="EJ11" s="122"/>
      <c r="EK11" s="122"/>
      <c r="EL11" s="122"/>
      <c r="EM11" s="122"/>
      <c r="EN11" s="122"/>
      <c r="EO11" s="122"/>
      <c r="EP11" s="122"/>
      <c r="EQ11" s="122"/>
      <c r="ER11" s="122"/>
      <c r="ES11" s="122"/>
      <c r="ET11" s="122"/>
      <c r="EU11" s="122"/>
      <c r="EV11" s="122"/>
      <c r="EW11" s="122"/>
      <c r="EX11" s="122"/>
      <c r="EY11" s="122"/>
      <c r="EZ11" s="122"/>
      <c r="FA11" s="122"/>
      <c r="FB11" s="122"/>
      <c r="FC11" s="122"/>
      <c r="FD11" s="148"/>
      <c r="FE11" s="148"/>
      <c r="FF11" s="148"/>
      <c r="FG11" s="148"/>
      <c r="FH11" s="148"/>
      <c r="FI11" s="148"/>
      <c r="FJ11" s="148"/>
      <c r="FK11" s="148"/>
      <c r="FL11" s="148"/>
      <c r="FM11" s="148"/>
      <c r="FN11" s="148"/>
      <c r="FO11" s="148"/>
      <c r="FP11" s="148"/>
      <c r="FQ11" s="148"/>
      <c r="FR11" s="148"/>
      <c r="FS11" s="148"/>
      <c r="FT11" s="148"/>
      <c r="FU11" s="148"/>
      <c r="FV11" s="148"/>
      <c r="FW11" s="148"/>
      <c r="FX11" s="148"/>
      <c r="FY11" s="148"/>
      <c r="FZ11" s="148"/>
      <c r="GA11" s="148"/>
      <c r="GB11" s="148"/>
      <c r="GC11" s="148"/>
      <c r="GD11" s="148"/>
      <c r="GE11" s="148"/>
      <c r="GF11" s="148"/>
      <c r="GG11" s="148"/>
      <c r="GH11" s="148"/>
      <c r="GI11" s="148"/>
      <c r="GJ11" s="148"/>
      <c r="GK11" s="148"/>
      <c r="GL11" s="148"/>
      <c r="GM11" s="148"/>
      <c r="GN11" s="148"/>
      <c r="GO11" s="148"/>
      <c r="GP11" s="148"/>
      <c r="GQ11" s="148"/>
      <c r="GR11" s="148"/>
      <c r="GS11" s="148"/>
      <c r="GT11" s="148"/>
      <c r="GU11" s="148"/>
      <c r="GV11" s="148"/>
      <c r="GW11" s="148"/>
      <c r="GX11" s="148"/>
      <c r="GY11" s="148"/>
      <c r="GZ11" s="148"/>
      <c r="HA11" s="148"/>
      <c r="HB11" s="148"/>
      <c r="HC11" s="148"/>
      <c r="HD11" s="148"/>
      <c r="HE11" s="148"/>
      <c r="HF11" s="148"/>
      <c r="HG11" s="148"/>
      <c r="HH11" s="148"/>
      <c r="HI11" s="148"/>
      <c r="HJ11" s="148"/>
      <c r="HK11" s="148"/>
      <c r="HL11" s="148"/>
      <c r="HM11" s="148"/>
      <c r="HN11" s="148"/>
      <c r="HO11" s="148"/>
      <c r="HP11" s="148"/>
      <c r="HQ11" s="148"/>
      <c r="HR11" s="148"/>
      <c r="HS11" s="148"/>
      <c r="HT11" s="148"/>
      <c r="HU11" s="148"/>
      <c r="HV11" s="148"/>
      <c r="HW11" s="148"/>
      <c r="HX11" s="148"/>
      <c r="HY11" s="148"/>
      <c r="HZ11" s="148"/>
      <c r="IA11" s="148"/>
      <c r="IB11" s="148"/>
      <c r="IC11" s="148"/>
      <c r="ID11" s="148"/>
      <c r="IE11" s="148"/>
      <c r="IF11" s="148"/>
      <c r="IG11" s="148"/>
      <c r="IH11" s="148"/>
      <c r="II11" s="148"/>
      <c r="IJ11" s="148"/>
      <c r="IK11" s="148"/>
      <c r="IL11" s="148"/>
      <c r="IM11" s="148"/>
      <c r="IN11" s="148"/>
      <c r="IO11" s="148"/>
      <c r="IP11" s="148"/>
      <c r="IQ11" s="148"/>
    </row>
    <row r="12" spans="1:251" ht="19.5" customHeight="1">
      <c r="A12" s="129" t="s">
        <v>497</v>
      </c>
      <c r="B12" s="129"/>
      <c r="C12" s="129" t="s">
        <v>332</v>
      </c>
      <c r="D12" s="130">
        <v>29637.13</v>
      </c>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c r="DL12" s="122"/>
      <c r="DM12" s="122"/>
      <c r="DN12" s="122"/>
      <c r="DO12" s="122"/>
      <c r="DP12" s="122"/>
      <c r="DQ12" s="122"/>
      <c r="DR12" s="122"/>
      <c r="DS12" s="122"/>
      <c r="DT12" s="122"/>
      <c r="DU12" s="122"/>
      <c r="DV12" s="122"/>
      <c r="DW12" s="122"/>
      <c r="DX12" s="122"/>
      <c r="DY12" s="122"/>
      <c r="DZ12" s="122"/>
      <c r="EA12" s="122"/>
      <c r="EB12" s="122"/>
      <c r="EC12" s="122"/>
      <c r="ED12" s="122"/>
      <c r="EE12" s="122"/>
      <c r="EF12" s="122"/>
      <c r="EG12" s="122"/>
      <c r="EH12" s="122"/>
      <c r="EI12" s="122"/>
      <c r="EJ12" s="122"/>
      <c r="EK12" s="122"/>
      <c r="EL12" s="122"/>
      <c r="EM12" s="122"/>
      <c r="EN12" s="122"/>
      <c r="EO12" s="122"/>
      <c r="EP12" s="122"/>
      <c r="EQ12" s="122"/>
      <c r="ER12" s="122"/>
      <c r="ES12" s="122"/>
      <c r="ET12" s="122"/>
      <c r="EU12" s="122"/>
      <c r="EV12" s="122"/>
      <c r="EW12" s="122"/>
      <c r="EX12" s="122"/>
      <c r="EY12" s="122"/>
      <c r="EZ12" s="122"/>
      <c r="FA12" s="122"/>
      <c r="FB12" s="122"/>
      <c r="FC12" s="122"/>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8"/>
      <c r="FZ12" s="148"/>
      <c r="GA12" s="148"/>
      <c r="GB12" s="148"/>
      <c r="GC12" s="148"/>
      <c r="GD12" s="148"/>
      <c r="GE12" s="148"/>
      <c r="GF12" s="148"/>
      <c r="GG12" s="148"/>
      <c r="GH12" s="148"/>
      <c r="GI12" s="148"/>
      <c r="GJ12" s="148"/>
      <c r="GK12" s="148"/>
      <c r="GL12" s="148"/>
      <c r="GM12" s="148"/>
      <c r="GN12" s="148"/>
      <c r="GO12" s="148"/>
      <c r="GP12" s="148"/>
      <c r="GQ12" s="148"/>
      <c r="GR12" s="148"/>
      <c r="GS12" s="148"/>
      <c r="GT12" s="148"/>
      <c r="GU12" s="148"/>
      <c r="GV12" s="148"/>
      <c r="GW12" s="148"/>
      <c r="GX12" s="148"/>
      <c r="GY12" s="148"/>
      <c r="GZ12" s="148"/>
      <c r="HA12" s="148"/>
      <c r="HB12" s="148"/>
      <c r="HC12" s="148"/>
      <c r="HD12" s="148"/>
      <c r="HE12" s="148"/>
      <c r="HF12" s="148"/>
      <c r="HG12" s="148"/>
      <c r="HH12" s="148"/>
      <c r="HI12" s="148"/>
      <c r="HJ12" s="148"/>
      <c r="HK12" s="148"/>
      <c r="HL12" s="148"/>
      <c r="HM12" s="148"/>
      <c r="HN12" s="148"/>
      <c r="HO12" s="148"/>
      <c r="HP12" s="148"/>
      <c r="HQ12" s="148"/>
      <c r="HR12" s="148"/>
      <c r="HS12" s="148"/>
      <c r="HT12" s="148"/>
      <c r="HU12" s="148"/>
      <c r="HV12" s="148"/>
      <c r="HW12" s="148"/>
      <c r="HX12" s="148"/>
      <c r="HY12" s="148"/>
      <c r="HZ12" s="148"/>
      <c r="IA12" s="148"/>
      <c r="IB12" s="148"/>
      <c r="IC12" s="148"/>
      <c r="ID12" s="148"/>
      <c r="IE12" s="148"/>
      <c r="IF12" s="148"/>
      <c r="IG12" s="148"/>
      <c r="IH12" s="148"/>
      <c r="II12" s="148"/>
      <c r="IJ12" s="148"/>
      <c r="IK12" s="148"/>
      <c r="IL12" s="148"/>
      <c r="IM12" s="148"/>
      <c r="IN12" s="148"/>
      <c r="IO12" s="148"/>
      <c r="IP12" s="148"/>
      <c r="IQ12" s="148"/>
    </row>
    <row r="13" spans="1:251" ht="19.5" customHeight="1">
      <c r="A13" s="129" t="s">
        <v>498</v>
      </c>
      <c r="B13" s="129"/>
      <c r="C13" s="129"/>
      <c r="D13" s="130"/>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48"/>
      <c r="FE13" s="148"/>
      <c r="FF13" s="148"/>
      <c r="FG13" s="148"/>
      <c r="FH13" s="148"/>
      <c r="FI13" s="148"/>
      <c r="FJ13" s="148"/>
      <c r="FK13" s="148"/>
      <c r="FL13" s="148"/>
      <c r="FM13" s="148"/>
      <c r="FN13" s="148"/>
      <c r="FO13" s="148"/>
      <c r="FP13" s="148"/>
      <c r="FQ13" s="148"/>
      <c r="FR13" s="148"/>
      <c r="FS13" s="148"/>
      <c r="FT13" s="148"/>
      <c r="FU13" s="148"/>
      <c r="FV13" s="148"/>
      <c r="FW13" s="148"/>
      <c r="FX13" s="148"/>
      <c r="FY13" s="148"/>
      <c r="FZ13" s="148"/>
      <c r="GA13" s="148"/>
      <c r="GB13" s="148"/>
      <c r="GC13" s="148"/>
      <c r="GD13" s="148"/>
      <c r="GE13" s="148"/>
      <c r="GF13" s="148"/>
      <c r="GG13" s="148"/>
      <c r="GH13" s="148"/>
      <c r="GI13" s="148"/>
      <c r="GJ13" s="148"/>
      <c r="GK13" s="148"/>
      <c r="GL13" s="148"/>
      <c r="GM13" s="148"/>
      <c r="GN13" s="148"/>
      <c r="GO13" s="148"/>
      <c r="GP13" s="148"/>
      <c r="GQ13" s="148"/>
      <c r="GR13" s="148"/>
      <c r="GS13" s="148"/>
      <c r="GT13" s="148"/>
      <c r="GU13" s="148"/>
      <c r="GV13" s="148"/>
      <c r="GW13" s="148"/>
      <c r="GX13" s="148"/>
      <c r="GY13" s="148"/>
      <c r="GZ13" s="148"/>
      <c r="HA13" s="148"/>
      <c r="HB13" s="148"/>
      <c r="HC13" s="148"/>
      <c r="HD13" s="148"/>
      <c r="HE13" s="148"/>
      <c r="HF13" s="148"/>
      <c r="HG13" s="148"/>
      <c r="HH13" s="148"/>
      <c r="HI13" s="148"/>
      <c r="HJ13" s="148"/>
      <c r="HK13" s="148"/>
      <c r="HL13" s="148"/>
      <c r="HM13" s="148"/>
      <c r="HN13" s="148"/>
      <c r="HO13" s="148"/>
      <c r="HP13" s="148"/>
      <c r="HQ13" s="148"/>
      <c r="HR13" s="148"/>
      <c r="HS13" s="148"/>
      <c r="HT13" s="148"/>
      <c r="HU13" s="148"/>
      <c r="HV13" s="148"/>
      <c r="HW13" s="148"/>
      <c r="HX13" s="148"/>
      <c r="HY13" s="148"/>
      <c r="HZ13" s="148"/>
      <c r="IA13" s="148"/>
      <c r="IB13" s="148"/>
      <c r="IC13" s="148"/>
      <c r="ID13" s="148"/>
      <c r="IE13" s="148"/>
      <c r="IF13" s="148"/>
      <c r="IG13" s="148"/>
      <c r="IH13" s="148"/>
      <c r="II13" s="148"/>
      <c r="IJ13" s="148"/>
      <c r="IK13" s="148"/>
      <c r="IL13" s="148"/>
      <c r="IM13" s="148"/>
      <c r="IN13" s="148"/>
      <c r="IO13" s="148"/>
      <c r="IP13" s="148"/>
      <c r="IQ13" s="148"/>
    </row>
    <row r="14" spans="1:251" ht="19.5" customHeight="1">
      <c r="A14" s="129"/>
      <c r="B14" s="129"/>
      <c r="C14" s="129"/>
      <c r="D14" s="130"/>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48"/>
      <c r="FE14" s="148"/>
      <c r="FF14" s="148"/>
      <c r="FG14" s="148"/>
      <c r="FH14" s="148"/>
      <c r="FI14" s="148"/>
      <c r="FJ14" s="148"/>
      <c r="FK14" s="148"/>
      <c r="FL14" s="148"/>
      <c r="FM14" s="148"/>
      <c r="FN14" s="148"/>
      <c r="FO14" s="148"/>
      <c r="FP14" s="148"/>
      <c r="FQ14" s="148"/>
      <c r="FR14" s="148"/>
      <c r="FS14" s="148"/>
      <c r="FT14" s="148"/>
      <c r="FU14" s="148"/>
      <c r="FV14" s="148"/>
      <c r="FW14" s="148"/>
      <c r="FX14" s="148"/>
      <c r="FY14" s="148"/>
      <c r="FZ14" s="148"/>
      <c r="GA14" s="148"/>
      <c r="GB14" s="148"/>
      <c r="GC14" s="148"/>
      <c r="GD14" s="148"/>
      <c r="GE14" s="148"/>
      <c r="GF14" s="148"/>
      <c r="GG14" s="148"/>
      <c r="GH14" s="148"/>
      <c r="GI14" s="148"/>
      <c r="GJ14" s="148"/>
      <c r="GK14" s="148"/>
      <c r="GL14" s="148"/>
      <c r="GM14" s="148"/>
      <c r="GN14" s="148"/>
      <c r="GO14" s="148"/>
      <c r="GP14" s="148"/>
      <c r="GQ14" s="148"/>
      <c r="GR14" s="148"/>
      <c r="GS14" s="148"/>
      <c r="GT14" s="148"/>
      <c r="GU14" s="148"/>
      <c r="GV14" s="148"/>
      <c r="GW14" s="148"/>
      <c r="GX14" s="148"/>
      <c r="GY14" s="148"/>
      <c r="GZ14" s="148"/>
      <c r="HA14" s="148"/>
      <c r="HB14" s="148"/>
      <c r="HC14" s="148"/>
      <c r="HD14" s="148"/>
      <c r="HE14" s="148"/>
      <c r="HF14" s="148"/>
      <c r="HG14" s="148"/>
      <c r="HH14" s="148"/>
      <c r="HI14" s="148"/>
      <c r="HJ14" s="148"/>
      <c r="HK14" s="148"/>
      <c r="HL14" s="148"/>
      <c r="HM14" s="148"/>
      <c r="HN14" s="148"/>
      <c r="HO14" s="148"/>
      <c r="HP14" s="148"/>
      <c r="HQ14" s="148"/>
      <c r="HR14" s="148"/>
      <c r="HS14" s="148"/>
      <c r="HT14" s="148"/>
      <c r="HU14" s="148"/>
      <c r="HV14" s="148"/>
      <c r="HW14" s="148"/>
      <c r="HX14" s="148"/>
      <c r="HY14" s="148"/>
      <c r="HZ14" s="148"/>
      <c r="IA14" s="148"/>
      <c r="IB14" s="148"/>
      <c r="IC14" s="148"/>
      <c r="ID14" s="148"/>
      <c r="IE14" s="148"/>
      <c r="IF14" s="148"/>
      <c r="IG14" s="148"/>
      <c r="IH14" s="148"/>
      <c r="II14" s="148"/>
      <c r="IJ14" s="148"/>
      <c r="IK14" s="148"/>
      <c r="IL14" s="148"/>
      <c r="IM14" s="148"/>
      <c r="IN14" s="148"/>
      <c r="IO14" s="148"/>
      <c r="IP14" s="148"/>
      <c r="IQ14" s="148"/>
    </row>
    <row r="15" spans="1:251" ht="19.5" customHeight="1">
      <c r="A15" s="73"/>
      <c r="B15" s="131"/>
      <c r="C15" s="132"/>
      <c r="D15" s="133"/>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c r="DB15" s="122"/>
      <c r="DC15" s="122"/>
      <c r="DD15" s="122"/>
      <c r="DE15" s="122"/>
      <c r="DF15" s="122"/>
      <c r="DG15" s="122"/>
      <c r="DH15" s="122"/>
      <c r="DI15" s="122"/>
      <c r="DJ15" s="122"/>
      <c r="DK15" s="122"/>
      <c r="DL15" s="122"/>
      <c r="DM15" s="122"/>
      <c r="DN15" s="122"/>
      <c r="DO15" s="122"/>
      <c r="DP15" s="122"/>
      <c r="DQ15" s="122"/>
      <c r="DR15" s="122"/>
      <c r="DS15" s="122"/>
      <c r="DT15" s="122"/>
      <c r="DU15" s="122"/>
      <c r="DV15" s="122"/>
      <c r="DW15" s="122"/>
      <c r="DX15" s="122"/>
      <c r="DY15" s="122"/>
      <c r="DZ15" s="122"/>
      <c r="EA15" s="122"/>
      <c r="EB15" s="122"/>
      <c r="EC15" s="122"/>
      <c r="ED15" s="122"/>
      <c r="EE15" s="122"/>
      <c r="EF15" s="122"/>
      <c r="EG15" s="122"/>
      <c r="EH15" s="122"/>
      <c r="EI15" s="122"/>
      <c r="EJ15" s="122"/>
      <c r="EK15" s="122"/>
      <c r="EL15" s="122"/>
      <c r="EM15" s="122"/>
      <c r="EN15" s="122"/>
      <c r="EO15" s="122"/>
      <c r="EP15" s="122"/>
      <c r="EQ15" s="122"/>
      <c r="ER15" s="122"/>
      <c r="ES15" s="122"/>
      <c r="ET15" s="122"/>
      <c r="EU15" s="122"/>
      <c r="EV15" s="122"/>
      <c r="EW15" s="122"/>
      <c r="EX15" s="122"/>
      <c r="EY15" s="122"/>
      <c r="EZ15" s="122"/>
      <c r="FA15" s="122"/>
      <c r="FB15" s="122"/>
      <c r="FC15" s="122"/>
      <c r="FD15" s="148"/>
      <c r="FE15" s="148"/>
      <c r="FF15" s="148"/>
      <c r="FG15" s="148"/>
      <c r="FH15" s="148"/>
      <c r="FI15" s="148"/>
      <c r="FJ15" s="148"/>
      <c r="FK15" s="148"/>
      <c r="FL15" s="148"/>
      <c r="FM15" s="148"/>
      <c r="FN15" s="148"/>
      <c r="FO15" s="148"/>
      <c r="FP15" s="148"/>
      <c r="FQ15" s="148"/>
      <c r="FR15" s="148"/>
      <c r="FS15" s="148"/>
      <c r="FT15" s="148"/>
      <c r="FU15" s="148"/>
      <c r="FV15" s="148"/>
      <c r="FW15" s="148"/>
      <c r="FX15" s="148"/>
      <c r="FY15" s="148"/>
      <c r="FZ15" s="148"/>
      <c r="GA15" s="148"/>
      <c r="GB15" s="148"/>
      <c r="GC15" s="148"/>
      <c r="GD15" s="148"/>
      <c r="GE15" s="148"/>
      <c r="GF15" s="148"/>
      <c r="GG15" s="148"/>
      <c r="GH15" s="148"/>
      <c r="GI15" s="148"/>
      <c r="GJ15" s="148"/>
      <c r="GK15" s="148"/>
      <c r="GL15" s="148"/>
      <c r="GM15" s="148"/>
      <c r="GN15" s="148"/>
      <c r="GO15" s="148"/>
      <c r="GP15" s="148"/>
      <c r="GQ15" s="148"/>
      <c r="GR15" s="148"/>
      <c r="GS15" s="148"/>
      <c r="GT15" s="148"/>
      <c r="GU15" s="148"/>
      <c r="GV15" s="148"/>
      <c r="GW15" s="148"/>
      <c r="GX15" s="148"/>
      <c r="GY15" s="148"/>
      <c r="GZ15" s="148"/>
      <c r="HA15" s="148"/>
      <c r="HB15" s="148"/>
      <c r="HC15" s="148"/>
      <c r="HD15" s="148"/>
      <c r="HE15" s="148"/>
      <c r="HF15" s="148"/>
      <c r="HG15" s="148"/>
      <c r="HH15" s="148"/>
      <c r="HI15" s="148"/>
      <c r="HJ15" s="148"/>
      <c r="HK15" s="148"/>
      <c r="HL15" s="148"/>
      <c r="HM15" s="148"/>
      <c r="HN15" s="148"/>
      <c r="HO15" s="148"/>
      <c r="HP15" s="148"/>
      <c r="HQ15" s="148"/>
      <c r="HR15" s="148"/>
      <c r="HS15" s="148"/>
      <c r="HT15" s="148"/>
      <c r="HU15" s="148"/>
      <c r="HV15" s="148"/>
      <c r="HW15" s="148"/>
      <c r="HX15" s="148"/>
      <c r="HY15" s="148"/>
      <c r="HZ15" s="148"/>
      <c r="IA15" s="148"/>
      <c r="IB15" s="148"/>
      <c r="IC15" s="148"/>
      <c r="ID15" s="148"/>
      <c r="IE15" s="148"/>
      <c r="IF15" s="148"/>
      <c r="IG15" s="148"/>
      <c r="IH15" s="148"/>
      <c r="II15" s="148"/>
      <c r="IJ15" s="148"/>
      <c r="IK15" s="148"/>
      <c r="IL15" s="148"/>
      <c r="IM15" s="148"/>
      <c r="IN15" s="148"/>
      <c r="IO15" s="148"/>
      <c r="IP15" s="148"/>
      <c r="IQ15" s="148"/>
    </row>
    <row r="16" spans="1:251" ht="19.5" customHeight="1">
      <c r="A16" s="73"/>
      <c r="B16" s="131"/>
      <c r="C16" s="73"/>
      <c r="D16" s="134"/>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H16" s="122"/>
      <c r="DI16" s="122"/>
      <c r="DJ16" s="122"/>
      <c r="DK16" s="122"/>
      <c r="DL16" s="122"/>
      <c r="DM16" s="122"/>
      <c r="DN16" s="122"/>
      <c r="DO16" s="122"/>
      <c r="DP16" s="122"/>
      <c r="DQ16" s="122"/>
      <c r="DR16" s="122"/>
      <c r="DS16" s="122"/>
      <c r="DT16" s="122"/>
      <c r="DU16" s="122"/>
      <c r="DV16" s="122"/>
      <c r="DW16" s="122"/>
      <c r="DX16" s="122"/>
      <c r="DY16" s="122"/>
      <c r="DZ16" s="122"/>
      <c r="EA16" s="122"/>
      <c r="EB16" s="122"/>
      <c r="EC16" s="122"/>
      <c r="ED16" s="122"/>
      <c r="EE16" s="122"/>
      <c r="EF16" s="122"/>
      <c r="EG16" s="122"/>
      <c r="EH16" s="122"/>
      <c r="EI16" s="122"/>
      <c r="EJ16" s="122"/>
      <c r="EK16" s="122"/>
      <c r="EL16" s="122"/>
      <c r="EM16" s="122"/>
      <c r="EN16" s="122"/>
      <c r="EO16" s="122"/>
      <c r="EP16" s="122"/>
      <c r="EQ16" s="122"/>
      <c r="ER16" s="122"/>
      <c r="ES16" s="122"/>
      <c r="ET16" s="122"/>
      <c r="EU16" s="122"/>
      <c r="EV16" s="122"/>
      <c r="EW16" s="122"/>
      <c r="EX16" s="122"/>
      <c r="EY16" s="122"/>
      <c r="EZ16" s="122"/>
      <c r="FA16" s="122"/>
      <c r="FB16" s="122"/>
      <c r="FC16" s="122"/>
      <c r="FD16" s="148"/>
      <c r="FE16" s="148"/>
      <c r="FF16" s="148"/>
      <c r="FG16" s="148"/>
      <c r="FH16" s="148"/>
      <c r="FI16" s="148"/>
      <c r="FJ16" s="148"/>
      <c r="FK16" s="148"/>
      <c r="FL16" s="148"/>
      <c r="FM16" s="148"/>
      <c r="FN16" s="148"/>
      <c r="FO16" s="148"/>
      <c r="FP16" s="148"/>
      <c r="FQ16" s="148"/>
      <c r="FR16" s="148"/>
      <c r="FS16" s="148"/>
      <c r="FT16" s="148"/>
      <c r="FU16" s="148"/>
      <c r="FV16" s="148"/>
      <c r="FW16" s="148"/>
      <c r="FX16" s="148"/>
      <c r="FY16" s="148"/>
      <c r="FZ16" s="148"/>
      <c r="GA16" s="148"/>
      <c r="GB16" s="148"/>
      <c r="GC16" s="148"/>
      <c r="GD16" s="148"/>
      <c r="GE16" s="148"/>
      <c r="GF16" s="148"/>
      <c r="GG16" s="148"/>
      <c r="GH16" s="148"/>
      <c r="GI16" s="148"/>
      <c r="GJ16" s="148"/>
      <c r="GK16" s="148"/>
      <c r="GL16" s="148"/>
      <c r="GM16" s="148"/>
      <c r="GN16" s="148"/>
      <c r="GO16" s="148"/>
      <c r="GP16" s="148"/>
      <c r="GQ16" s="148"/>
      <c r="GR16" s="148"/>
      <c r="GS16" s="148"/>
      <c r="GT16" s="148"/>
      <c r="GU16" s="148"/>
      <c r="GV16" s="148"/>
      <c r="GW16" s="148"/>
      <c r="GX16" s="148"/>
      <c r="GY16" s="148"/>
      <c r="GZ16" s="148"/>
      <c r="HA16" s="148"/>
      <c r="HB16" s="148"/>
      <c r="HC16" s="148"/>
      <c r="HD16" s="148"/>
      <c r="HE16" s="148"/>
      <c r="HF16" s="148"/>
      <c r="HG16" s="148"/>
      <c r="HH16" s="148"/>
      <c r="HI16" s="148"/>
      <c r="HJ16" s="148"/>
      <c r="HK16" s="148"/>
      <c r="HL16" s="148"/>
      <c r="HM16" s="148"/>
      <c r="HN16" s="148"/>
      <c r="HO16" s="148"/>
      <c r="HP16" s="148"/>
      <c r="HQ16" s="148"/>
      <c r="HR16" s="148"/>
      <c r="HS16" s="148"/>
      <c r="HT16" s="148"/>
      <c r="HU16" s="148"/>
      <c r="HV16" s="148"/>
      <c r="HW16" s="148"/>
      <c r="HX16" s="148"/>
      <c r="HY16" s="148"/>
      <c r="HZ16" s="148"/>
      <c r="IA16" s="148"/>
      <c r="IB16" s="148"/>
      <c r="IC16" s="148"/>
      <c r="ID16" s="148"/>
      <c r="IE16" s="148"/>
      <c r="IF16" s="148"/>
      <c r="IG16" s="148"/>
      <c r="IH16" s="148"/>
      <c r="II16" s="148"/>
      <c r="IJ16" s="148"/>
      <c r="IK16" s="148"/>
      <c r="IL16" s="148"/>
      <c r="IM16" s="148"/>
      <c r="IN16" s="148"/>
      <c r="IO16" s="148"/>
      <c r="IP16" s="148"/>
      <c r="IQ16" s="148"/>
    </row>
    <row r="17" spans="1:251" ht="19.5" customHeight="1">
      <c r="A17" s="130"/>
      <c r="B17" s="135"/>
      <c r="C17" s="136"/>
      <c r="D17" s="137"/>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2"/>
      <c r="DD17" s="122"/>
      <c r="DE17" s="122"/>
      <c r="DF17" s="122"/>
      <c r="DG17" s="122"/>
      <c r="DH17" s="122"/>
      <c r="DI17" s="122"/>
      <c r="DJ17" s="122"/>
      <c r="DK17" s="122"/>
      <c r="DL17" s="122"/>
      <c r="DM17" s="122"/>
      <c r="DN17" s="122"/>
      <c r="DO17" s="122"/>
      <c r="DP17" s="122"/>
      <c r="DQ17" s="122"/>
      <c r="DR17" s="122"/>
      <c r="DS17" s="122"/>
      <c r="DT17" s="122"/>
      <c r="DU17" s="122"/>
      <c r="DV17" s="122"/>
      <c r="DW17" s="122"/>
      <c r="DX17" s="122"/>
      <c r="DY17" s="122"/>
      <c r="DZ17" s="122"/>
      <c r="EA17" s="122"/>
      <c r="EB17" s="122"/>
      <c r="EC17" s="122"/>
      <c r="ED17" s="122"/>
      <c r="EE17" s="122"/>
      <c r="EF17" s="122"/>
      <c r="EG17" s="122"/>
      <c r="EH17" s="122"/>
      <c r="EI17" s="122"/>
      <c r="EJ17" s="122"/>
      <c r="EK17" s="122"/>
      <c r="EL17" s="122"/>
      <c r="EM17" s="122"/>
      <c r="EN17" s="122"/>
      <c r="EO17" s="122"/>
      <c r="EP17" s="122"/>
      <c r="EQ17" s="122"/>
      <c r="ER17" s="122"/>
      <c r="ES17" s="122"/>
      <c r="ET17" s="122"/>
      <c r="EU17" s="122"/>
      <c r="EV17" s="122"/>
      <c r="EW17" s="122"/>
      <c r="EX17" s="122"/>
      <c r="EY17" s="122"/>
      <c r="EZ17" s="122"/>
      <c r="FA17" s="122"/>
      <c r="FB17" s="122"/>
      <c r="FC17" s="122"/>
      <c r="FD17" s="148"/>
      <c r="FE17" s="148"/>
      <c r="FF17" s="148"/>
      <c r="FG17" s="148"/>
      <c r="FH17" s="148"/>
      <c r="FI17" s="148"/>
      <c r="FJ17" s="148"/>
      <c r="FK17" s="148"/>
      <c r="FL17" s="148"/>
      <c r="FM17" s="148"/>
      <c r="FN17" s="148"/>
      <c r="FO17" s="148"/>
      <c r="FP17" s="148"/>
      <c r="FQ17" s="148"/>
      <c r="FR17" s="148"/>
      <c r="FS17" s="148"/>
      <c r="FT17" s="148"/>
      <c r="FU17" s="148"/>
      <c r="FV17" s="148"/>
      <c r="FW17" s="148"/>
      <c r="FX17" s="148"/>
      <c r="FY17" s="148"/>
      <c r="FZ17" s="148"/>
      <c r="GA17" s="148"/>
      <c r="GB17" s="148"/>
      <c r="GC17" s="148"/>
      <c r="GD17" s="148"/>
      <c r="GE17" s="148"/>
      <c r="GF17" s="148"/>
      <c r="GG17" s="148"/>
      <c r="GH17" s="148"/>
      <c r="GI17" s="148"/>
      <c r="GJ17" s="148"/>
      <c r="GK17" s="148"/>
      <c r="GL17" s="148"/>
      <c r="GM17" s="148"/>
      <c r="GN17" s="148"/>
      <c r="GO17" s="148"/>
      <c r="GP17" s="148"/>
      <c r="GQ17" s="148"/>
      <c r="GR17" s="148"/>
      <c r="GS17" s="148"/>
      <c r="GT17" s="148"/>
      <c r="GU17" s="148"/>
      <c r="GV17" s="148"/>
      <c r="GW17" s="148"/>
      <c r="GX17" s="148"/>
      <c r="GY17" s="148"/>
      <c r="GZ17" s="148"/>
      <c r="HA17" s="148"/>
      <c r="HB17" s="148"/>
      <c r="HC17" s="148"/>
      <c r="HD17" s="148"/>
      <c r="HE17" s="148"/>
      <c r="HF17" s="148"/>
      <c r="HG17" s="148"/>
      <c r="HH17" s="148"/>
      <c r="HI17" s="148"/>
      <c r="HJ17" s="148"/>
      <c r="HK17" s="148"/>
      <c r="HL17" s="148"/>
      <c r="HM17" s="148"/>
      <c r="HN17" s="148"/>
      <c r="HO17" s="148"/>
      <c r="HP17" s="148"/>
      <c r="HQ17" s="148"/>
      <c r="HR17" s="148"/>
      <c r="HS17" s="148"/>
      <c r="HT17" s="148"/>
      <c r="HU17" s="148"/>
      <c r="HV17" s="148"/>
      <c r="HW17" s="148"/>
      <c r="HX17" s="148"/>
      <c r="HY17" s="148"/>
      <c r="HZ17" s="148"/>
      <c r="IA17" s="148"/>
      <c r="IB17" s="148"/>
      <c r="IC17" s="148"/>
      <c r="ID17" s="148"/>
      <c r="IE17" s="148"/>
      <c r="IF17" s="148"/>
      <c r="IG17" s="148"/>
      <c r="IH17" s="148"/>
      <c r="II17" s="148"/>
      <c r="IJ17" s="148"/>
      <c r="IK17" s="148"/>
      <c r="IL17" s="148"/>
      <c r="IM17" s="148"/>
      <c r="IN17" s="148"/>
      <c r="IO17" s="148"/>
      <c r="IP17" s="148"/>
      <c r="IQ17" s="148"/>
    </row>
    <row r="18" spans="1:251" ht="19.5" customHeight="1">
      <c r="A18" s="130"/>
      <c r="B18" s="135"/>
      <c r="C18" s="138"/>
      <c r="D18" s="137"/>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122"/>
      <c r="DH18" s="122"/>
      <c r="DI18" s="122"/>
      <c r="DJ18" s="122"/>
      <c r="DK18" s="122"/>
      <c r="DL18" s="122"/>
      <c r="DM18" s="122"/>
      <c r="DN18" s="122"/>
      <c r="DO18" s="122"/>
      <c r="DP18" s="122"/>
      <c r="DQ18" s="122"/>
      <c r="DR18" s="122"/>
      <c r="DS18" s="122"/>
      <c r="DT18" s="122"/>
      <c r="DU18" s="122"/>
      <c r="DV18" s="122"/>
      <c r="DW18" s="122"/>
      <c r="DX18" s="122"/>
      <c r="DY18" s="122"/>
      <c r="DZ18" s="122"/>
      <c r="EA18" s="122"/>
      <c r="EB18" s="122"/>
      <c r="EC18" s="122"/>
      <c r="ED18" s="122"/>
      <c r="EE18" s="122"/>
      <c r="EF18" s="122"/>
      <c r="EG18" s="122"/>
      <c r="EH18" s="122"/>
      <c r="EI18" s="122"/>
      <c r="EJ18" s="122"/>
      <c r="EK18" s="122"/>
      <c r="EL18" s="122"/>
      <c r="EM18" s="122"/>
      <c r="EN18" s="122"/>
      <c r="EO18" s="122"/>
      <c r="EP18" s="122"/>
      <c r="EQ18" s="122"/>
      <c r="ER18" s="122"/>
      <c r="ES18" s="122"/>
      <c r="ET18" s="122"/>
      <c r="EU18" s="122"/>
      <c r="EV18" s="122"/>
      <c r="EW18" s="122"/>
      <c r="EX18" s="122"/>
      <c r="EY18" s="122"/>
      <c r="EZ18" s="122"/>
      <c r="FA18" s="122"/>
      <c r="FB18" s="122"/>
      <c r="FC18" s="122"/>
      <c r="FD18" s="148"/>
      <c r="FE18" s="148"/>
      <c r="FF18" s="148"/>
      <c r="FG18" s="148"/>
      <c r="FH18" s="148"/>
      <c r="FI18" s="148"/>
      <c r="FJ18" s="148"/>
      <c r="FK18" s="148"/>
      <c r="FL18" s="148"/>
      <c r="FM18" s="148"/>
      <c r="FN18" s="148"/>
      <c r="FO18" s="148"/>
      <c r="FP18" s="148"/>
      <c r="FQ18" s="148"/>
      <c r="FR18" s="148"/>
      <c r="FS18" s="148"/>
      <c r="FT18" s="148"/>
      <c r="FU18" s="148"/>
      <c r="FV18" s="148"/>
      <c r="FW18" s="148"/>
      <c r="FX18" s="148"/>
      <c r="FY18" s="148"/>
      <c r="FZ18" s="148"/>
      <c r="GA18" s="148"/>
      <c r="GB18" s="148"/>
      <c r="GC18" s="148"/>
      <c r="GD18" s="148"/>
      <c r="GE18" s="148"/>
      <c r="GF18" s="148"/>
      <c r="GG18" s="148"/>
      <c r="GH18" s="148"/>
      <c r="GI18" s="148"/>
      <c r="GJ18" s="148"/>
      <c r="GK18" s="148"/>
      <c r="GL18" s="148"/>
      <c r="GM18" s="148"/>
      <c r="GN18" s="148"/>
      <c r="GO18" s="148"/>
      <c r="GP18" s="148"/>
      <c r="GQ18" s="148"/>
      <c r="GR18" s="148"/>
      <c r="GS18" s="148"/>
      <c r="GT18" s="148"/>
      <c r="GU18" s="148"/>
      <c r="GV18" s="148"/>
      <c r="GW18" s="148"/>
      <c r="GX18" s="148"/>
      <c r="GY18" s="148"/>
      <c r="GZ18" s="148"/>
      <c r="HA18" s="148"/>
      <c r="HB18" s="148"/>
      <c r="HC18" s="148"/>
      <c r="HD18" s="148"/>
      <c r="HE18" s="148"/>
      <c r="HF18" s="148"/>
      <c r="HG18" s="148"/>
      <c r="HH18" s="148"/>
      <c r="HI18" s="148"/>
      <c r="HJ18" s="148"/>
      <c r="HK18" s="148"/>
      <c r="HL18" s="148"/>
      <c r="HM18" s="148"/>
      <c r="HN18" s="148"/>
      <c r="HO18" s="148"/>
      <c r="HP18" s="148"/>
      <c r="HQ18" s="148"/>
      <c r="HR18" s="148"/>
      <c r="HS18" s="148"/>
      <c r="HT18" s="148"/>
      <c r="HU18" s="148"/>
      <c r="HV18" s="148"/>
      <c r="HW18" s="148"/>
      <c r="HX18" s="148"/>
      <c r="HY18" s="148"/>
      <c r="HZ18" s="148"/>
      <c r="IA18" s="148"/>
      <c r="IB18" s="148"/>
      <c r="IC18" s="148"/>
      <c r="ID18" s="148"/>
      <c r="IE18" s="148"/>
      <c r="IF18" s="148"/>
      <c r="IG18" s="148"/>
      <c r="IH18" s="148"/>
      <c r="II18" s="148"/>
      <c r="IJ18" s="148"/>
      <c r="IK18" s="148"/>
      <c r="IL18" s="148"/>
      <c r="IM18" s="148"/>
      <c r="IN18" s="148"/>
      <c r="IO18" s="148"/>
      <c r="IP18" s="148"/>
      <c r="IQ18" s="148"/>
    </row>
    <row r="19" spans="1:251" ht="19.5" customHeight="1">
      <c r="A19" s="130"/>
      <c r="B19" s="135"/>
      <c r="C19" s="136"/>
      <c r="D19" s="137"/>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122"/>
      <c r="BR19" s="122"/>
      <c r="BS19" s="122"/>
      <c r="BT19" s="122"/>
      <c r="BU19" s="122"/>
      <c r="BV19" s="122"/>
      <c r="BW19" s="122"/>
      <c r="BX19" s="122"/>
      <c r="BY19" s="122"/>
      <c r="BZ19" s="122"/>
      <c r="CA19" s="122"/>
      <c r="CB19" s="122"/>
      <c r="CC19" s="122"/>
      <c r="CD19" s="122"/>
      <c r="CE19" s="122"/>
      <c r="CF19" s="122"/>
      <c r="CG19" s="122"/>
      <c r="CH19" s="122"/>
      <c r="CI19" s="122"/>
      <c r="CJ19" s="122"/>
      <c r="CK19" s="122"/>
      <c r="CL19" s="122"/>
      <c r="CM19" s="122"/>
      <c r="CN19" s="122"/>
      <c r="CO19" s="122"/>
      <c r="CP19" s="122"/>
      <c r="CQ19" s="122"/>
      <c r="CR19" s="122"/>
      <c r="CS19" s="122"/>
      <c r="CT19" s="122"/>
      <c r="CU19" s="122"/>
      <c r="CV19" s="122"/>
      <c r="CW19" s="122"/>
      <c r="CX19" s="122"/>
      <c r="CY19" s="122"/>
      <c r="CZ19" s="122"/>
      <c r="DA19" s="122"/>
      <c r="DB19" s="122"/>
      <c r="DC19" s="122"/>
      <c r="DD19" s="122"/>
      <c r="DE19" s="122"/>
      <c r="DF19" s="122"/>
      <c r="DG19" s="122"/>
      <c r="DH19" s="122"/>
      <c r="DI19" s="122"/>
      <c r="DJ19" s="122"/>
      <c r="DK19" s="122"/>
      <c r="DL19" s="122"/>
      <c r="DM19" s="122"/>
      <c r="DN19" s="122"/>
      <c r="DO19" s="122"/>
      <c r="DP19" s="122"/>
      <c r="DQ19" s="122"/>
      <c r="DR19" s="122"/>
      <c r="DS19" s="122"/>
      <c r="DT19" s="122"/>
      <c r="DU19" s="122"/>
      <c r="DV19" s="122"/>
      <c r="DW19" s="122"/>
      <c r="DX19" s="122"/>
      <c r="DY19" s="122"/>
      <c r="DZ19" s="122"/>
      <c r="EA19" s="122"/>
      <c r="EB19" s="122"/>
      <c r="EC19" s="122"/>
      <c r="ED19" s="122"/>
      <c r="EE19" s="122"/>
      <c r="EF19" s="122"/>
      <c r="EG19" s="122"/>
      <c r="EH19" s="122"/>
      <c r="EI19" s="122"/>
      <c r="EJ19" s="122"/>
      <c r="EK19" s="122"/>
      <c r="EL19" s="122"/>
      <c r="EM19" s="122"/>
      <c r="EN19" s="122"/>
      <c r="EO19" s="122"/>
      <c r="EP19" s="122"/>
      <c r="EQ19" s="122"/>
      <c r="ER19" s="122"/>
      <c r="ES19" s="122"/>
      <c r="ET19" s="122"/>
      <c r="EU19" s="122"/>
      <c r="EV19" s="122"/>
      <c r="EW19" s="122"/>
      <c r="EX19" s="122"/>
      <c r="EY19" s="122"/>
      <c r="EZ19" s="122"/>
      <c r="FA19" s="122"/>
      <c r="FB19" s="122"/>
      <c r="FC19" s="122"/>
      <c r="FD19" s="148"/>
      <c r="FE19" s="148"/>
      <c r="FF19" s="148"/>
      <c r="FG19" s="148"/>
      <c r="FH19" s="148"/>
      <c r="FI19" s="148"/>
      <c r="FJ19" s="148"/>
      <c r="FK19" s="148"/>
      <c r="FL19" s="148"/>
      <c r="FM19" s="148"/>
      <c r="FN19" s="148"/>
      <c r="FO19" s="148"/>
      <c r="FP19" s="148"/>
      <c r="FQ19" s="148"/>
      <c r="FR19" s="148"/>
      <c r="FS19" s="148"/>
      <c r="FT19" s="148"/>
      <c r="FU19" s="148"/>
      <c r="FV19" s="148"/>
      <c r="FW19" s="148"/>
      <c r="FX19" s="148"/>
      <c r="FY19" s="148"/>
      <c r="FZ19" s="148"/>
      <c r="GA19" s="148"/>
      <c r="GB19" s="148"/>
      <c r="GC19" s="148"/>
      <c r="GD19" s="148"/>
      <c r="GE19" s="148"/>
      <c r="GF19" s="148"/>
      <c r="GG19" s="148"/>
      <c r="GH19" s="148"/>
      <c r="GI19" s="148"/>
      <c r="GJ19" s="148"/>
      <c r="GK19" s="148"/>
      <c r="GL19" s="148"/>
      <c r="GM19" s="148"/>
      <c r="GN19" s="148"/>
      <c r="GO19" s="148"/>
      <c r="GP19" s="148"/>
      <c r="GQ19" s="148"/>
      <c r="GR19" s="148"/>
      <c r="GS19" s="148"/>
      <c r="GT19" s="148"/>
      <c r="GU19" s="148"/>
      <c r="GV19" s="148"/>
      <c r="GW19" s="148"/>
      <c r="GX19" s="148"/>
      <c r="GY19" s="148"/>
      <c r="GZ19" s="148"/>
      <c r="HA19" s="148"/>
      <c r="HB19" s="148"/>
      <c r="HC19" s="148"/>
      <c r="HD19" s="148"/>
      <c r="HE19" s="148"/>
      <c r="HF19" s="148"/>
      <c r="HG19" s="148"/>
      <c r="HH19" s="148"/>
      <c r="HI19" s="148"/>
      <c r="HJ19" s="148"/>
      <c r="HK19" s="148"/>
      <c r="HL19" s="148"/>
      <c r="HM19" s="148"/>
      <c r="HN19" s="148"/>
      <c r="HO19" s="148"/>
      <c r="HP19" s="148"/>
      <c r="HQ19" s="148"/>
      <c r="HR19" s="148"/>
      <c r="HS19" s="148"/>
      <c r="HT19" s="148"/>
      <c r="HU19" s="148"/>
      <c r="HV19" s="148"/>
      <c r="HW19" s="148"/>
      <c r="HX19" s="148"/>
      <c r="HY19" s="148"/>
      <c r="HZ19" s="148"/>
      <c r="IA19" s="148"/>
      <c r="IB19" s="148"/>
      <c r="IC19" s="148"/>
      <c r="ID19" s="148"/>
      <c r="IE19" s="148"/>
      <c r="IF19" s="148"/>
      <c r="IG19" s="148"/>
      <c r="IH19" s="148"/>
      <c r="II19" s="148"/>
      <c r="IJ19" s="148"/>
      <c r="IK19" s="148"/>
      <c r="IL19" s="148"/>
      <c r="IM19" s="148"/>
      <c r="IN19" s="148"/>
      <c r="IO19" s="148"/>
      <c r="IP19" s="148"/>
      <c r="IQ19" s="148"/>
    </row>
    <row r="20" spans="1:251" ht="19.5" customHeight="1">
      <c r="A20" s="130"/>
      <c r="B20" s="135"/>
      <c r="C20" s="136"/>
      <c r="D20" s="137"/>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c r="BZ20" s="122"/>
      <c r="CA20" s="122"/>
      <c r="CB20" s="122"/>
      <c r="CC20" s="122"/>
      <c r="CD20" s="122"/>
      <c r="CE20" s="122"/>
      <c r="CF20" s="122"/>
      <c r="CG20" s="122"/>
      <c r="CH20" s="122"/>
      <c r="CI20" s="122"/>
      <c r="CJ20" s="122"/>
      <c r="CK20" s="122"/>
      <c r="CL20" s="122"/>
      <c r="CM20" s="122"/>
      <c r="CN20" s="122"/>
      <c r="CO20" s="122"/>
      <c r="CP20" s="122"/>
      <c r="CQ20" s="122"/>
      <c r="CR20" s="122"/>
      <c r="CS20" s="122"/>
      <c r="CT20" s="122"/>
      <c r="CU20" s="122"/>
      <c r="CV20" s="122"/>
      <c r="CW20" s="122"/>
      <c r="CX20" s="122"/>
      <c r="CY20" s="122"/>
      <c r="CZ20" s="122"/>
      <c r="DA20" s="122"/>
      <c r="DB20" s="122"/>
      <c r="DC20" s="122"/>
      <c r="DD20" s="122"/>
      <c r="DE20" s="122"/>
      <c r="DF20" s="122"/>
      <c r="DG20" s="122"/>
      <c r="DH20" s="122"/>
      <c r="DI20" s="122"/>
      <c r="DJ20" s="122"/>
      <c r="DK20" s="122"/>
      <c r="DL20" s="122"/>
      <c r="DM20" s="122"/>
      <c r="DN20" s="122"/>
      <c r="DO20" s="122"/>
      <c r="DP20" s="122"/>
      <c r="DQ20" s="122"/>
      <c r="DR20" s="122"/>
      <c r="DS20" s="122"/>
      <c r="DT20" s="122"/>
      <c r="DU20" s="122"/>
      <c r="DV20" s="122"/>
      <c r="DW20" s="122"/>
      <c r="DX20" s="122"/>
      <c r="DY20" s="122"/>
      <c r="DZ20" s="122"/>
      <c r="EA20" s="122"/>
      <c r="EB20" s="122"/>
      <c r="EC20" s="122"/>
      <c r="ED20" s="122"/>
      <c r="EE20" s="122"/>
      <c r="EF20" s="122"/>
      <c r="EG20" s="122"/>
      <c r="EH20" s="122"/>
      <c r="EI20" s="122"/>
      <c r="EJ20" s="122"/>
      <c r="EK20" s="122"/>
      <c r="EL20" s="122"/>
      <c r="EM20" s="122"/>
      <c r="EN20" s="122"/>
      <c r="EO20" s="122"/>
      <c r="EP20" s="122"/>
      <c r="EQ20" s="122"/>
      <c r="ER20" s="122"/>
      <c r="ES20" s="122"/>
      <c r="ET20" s="122"/>
      <c r="EU20" s="122"/>
      <c r="EV20" s="122"/>
      <c r="EW20" s="122"/>
      <c r="EX20" s="122"/>
      <c r="EY20" s="122"/>
      <c r="EZ20" s="122"/>
      <c r="FA20" s="122"/>
      <c r="FB20" s="122"/>
      <c r="FC20" s="122"/>
      <c r="FD20" s="148"/>
      <c r="FE20" s="148"/>
      <c r="FF20" s="148"/>
      <c r="FG20" s="148"/>
      <c r="FH20" s="148"/>
      <c r="FI20" s="148"/>
      <c r="FJ20" s="148"/>
      <c r="FK20" s="148"/>
      <c r="FL20" s="148"/>
      <c r="FM20" s="148"/>
      <c r="FN20" s="148"/>
      <c r="FO20" s="148"/>
      <c r="FP20" s="148"/>
      <c r="FQ20" s="148"/>
      <c r="FR20" s="148"/>
      <c r="FS20" s="148"/>
      <c r="FT20" s="148"/>
      <c r="FU20" s="148"/>
      <c r="FV20" s="148"/>
      <c r="FW20" s="148"/>
      <c r="FX20" s="148"/>
      <c r="FY20" s="148"/>
      <c r="FZ20" s="148"/>
      <c r="GA20" s="148"/>
      <c r="GB20" s="148"/>
      <c r="GC20" s="148"/>
      <c r="GD20" s="148"/>
      <c r="GE20" s="148"/>
      <c r="GF20" s="148"/>
      <c r="GG20" s="148"/>
      <c r="GH20" s="148"/>
      <c r="GI20" s="148"/>
      <c r="GJ20" s="148"/>
      <c r="GK20" s="148"/>
      <c r="GL20" s="148"/>
      <c r="GM20" s="148"/>
      <c r="GN20" s="148"/>
      <c r="GO20" s="148"/>
      <c r="GP20" s="148"/>
      <c r="GQ20" s="148"/>
      <c r="GR20" s="148"/>
      <c r="GS20" s="148"/>
      <c r="GT20" s="148"/>
      <c r="GU20" s="148"/>
      <c r="GV20" s="148"/>
      <c r="GW20" s="148"/>
      <c r="GX20" s="148"/>
      <c r="GY20" s="148"/>
      <c r="GZ20" s="148"/>
      <c r="HA20" s="148"/>
      <c r="HB20" s="148"/>
      <c r="HC20" s="148"/>
      <c r="HD20" s="148"/>
      <c r="HE20" s="148"/>
      <c r="HF20" s="148"/>
      <c r="HG20" s="148"/>
      <c r="HH20" s="148"/>
      <c r="HI20" s="148"/>
      <c r="HJ20" s="148"/>
      <c r="HK20" s="148"/>
      <c r="HL20" s="148"/>
      <c r="HM20" s="148"/>
      <c r="HN20" s="148"/>
      <c r="HO20" s="148"/>
      <c r="HP20" s="148"/>
      <c r="HQ20" s="148"/>
      <c r="HR20" s="148"/>
      <c r="HS20" s="148"/>
      <c r="HT20" s="148"/>
      <c r="HU20" s="148"/>
      <c r="HV20" s="148"/>
      <c r="HW20" s="148"/>
      <c r="HX20" s="148"/>
      <c r="HY20" s="148"/>
      <c r="HZ20" s="148"/>
      <c r="IA20" s="148"/>
      <c r="IB20" s="148"/>
      <c r="IC20" s="148"/>
      <c r="ID20" s="148"/>
      <c r="IE20" s="148"/>
      <c r="IF20" s="148"/>
      <c r="IG20" s="148"/>
      <c r="IH20" s="148"/>
      <c r="II20" s="148"/>
      <c r="IJ20" s="148"/>
      <c r="IK20" s="148"/>
      <c r="IL20" s="148"/>
      <c r="IM20" s="148"/>
      <c r="IN20" s="148"/>
      <c r="IO20" s="148"/>
      <c r="IP20" s="148"/>
      <c r="IQ20" s="148"/>
    </row>
    <row r="21" spans="1:251" ht="19.5" customHeight="1">
      <c r="A21" s="139"/>
      <c r="B21" s="135"/>
      <c r="C21" s="136"/>
      <c r="D21" s="137"/>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c r="BQ21" s="122"/>
      <c r="BR21" s="122"/>
      <c r="BS21" s="122"/>
      <c r="BT21" s="122"/>
      <c r="BU21" s="122"/>
      <c r="BV21" s="122"/>
      <c r="BW21" s="122"/>
      <c r="BX21" s="122"/>
      <c r="BY21" s="122"/>
      <c r="BZ21" s="122"/>
      <c r="CA21" s="122"/>
      <c r="CB21" s="122"/>
      <c r="CC21" s="122"/>
      <c r="CD21" s="122"/>
      <c r="CE21" s="122"/>
      <c r="CF21" s="122"/>
      <c r="CG21" s="122"/>
      <c r="CH21" s="122"/>
      <c r="CI21" s="122"/>
      <c r="CJ21" s="122"/>
      <c r="CK21" s="122"/>
      <c r="CL21" s="122"/>
      <c r="CM21" s="122"/>
      <c r="CN21" s="122"/>
      <c r="CO21" s="122"/>
      <c r="CP21" s="122"/>
      <c r="CQ21" s="122"/>
      <c r="CR21" s="122"/>
      <c r="CS21" s="122"/>
      <c r="CT21" s="122"/>
      <c r="CU21" s="122"/>
      <c r="CV21" s="122"/>
      <c r="CW21" s="122"/>
      <c r="CX21" s="122"/>
      <c r="CY21" s="122"/>
      <c r="CZ21" s="122"/>
      <c r="DA21" s="122"/>
      <c r="DB21" s="122"/>
      <c r="DC21" s="122"/>
      <c r="DD21" s="122"/>
      <c r="DE21" s="122"/>
      <c r="DF21" s="122"/>
      <c r="DG21" s="122"/>
      <c r="DH21" s="122"/>
      <c r="DI21" s="122"/>
      <c r="DJ21" s="122"/>
      <c r="DK21" s="122"/>
      <c r="DL21" s="122"/>
      <c r="DM21" s="122"/>
      <c r="DN21" s="122"/>
      <c r="DO21" s="122"/>
      <c r="DP21" s="122"/>
      <c r="DQ21" s="122"/>
      <c r="DR21" s="122"/>
      <c r="DS21" s="122"/>
      <c r="DT21" s="122"/>
      <c r="DU21" s="122"/>
      <c r="DV21" s="122"/>
      <c r="DW21" s="122"/>
      <c r="DX21" s="122"/>
      <c r="DY21" s="122"/>
      <c r="DZ21" s="122"/>
      <c r="EA21" s="122"/>
      <c r="EB21" s="122"/>
      <c r="EC21" s="122"/>
      <c r="ED21" s="122"/>
      <c r="EE21" s="122"/>
      <c r="EF21" s="122"/>
      <c r="EG21" s="122"/>
      <c r="EH21" s="122"/>
      <c r="EI21" s="122"/>
      <c r="EJ21" s="122"/>
      <c r="EK21" s="122"/>
      <c r="EL21" s="122"/>
      <c r="EM21" s="122"/>
      <c r="EN21" s="122"/>
      <c r="EO21" s="122"/>
      <c r="EP21" s="122"/>
      <c r="EQ21" s="122"/>
      <c r="ER21" s="122"/>
      <c r="ES21" s="122"/>
      <c r="ET21" s="122"/>
      <c r="EU21" s="122"/>
      <c r="EV21" s="122"/>
      <c r="EW21" s="122"/>
      <c r="EX21" s="122"/>
      <c r="EY21" s="122"/>
      <c r="EZ21" s="122"/>
      <c r="FA21" s="122"/>
      <c r="FB21" s="122"/>
      <c r="FC21" s="122"/>
      <c r="FD21" s="148"/>
      <c r="FE21" s="148"/>
      <c r="FF21" s="148"/>
      <c r="FG21" s="148"/>
      <c r="FH21" s="148"/>
      <c r="FI21" s="148"/>
      <c r="FJ21" s="148"/>
      <c r="FK21" s="148"/>
      <c r="FL21" s="148"/>
      <c r="FM21" s="148"/>
      <c r="FN21" s="148"/>
      <c r="FO21" s="148"/>
      <c r="FP21" s="148"/>
      <c r="FQ21" s="148"/>
      <c r="FR21" s="148"/>
      <c r="FS21" s="148"/>
      <c r="FT21" s="148"/>
      <c r="FU21" s="148"/>
      <c r="FV21" s="148"/>
      <c r="FW21" s="148"/>
      <c r="FX21" s="148"/>
      <c r="FY21" s="148"/>
      <c r="FZ21" s="148"/>
      <c r="GA21" s="148"/>
      <c r="GB21" s="148"/>
      <c r="GC21" s="148"/>
      <c r="GD21" s="148"/>
      <c r="GE21" s="148"/>
      <c r="GF21" s="148"/>
      <c r="GG21" s="148"/>
      <c r="GH21" s="148"/>
      <c r="GI21" s="148"/>
      <c r="GJ21" s="148"/>
      <c r="GK21" s="148"/>
      <c r="GL21" s="148"/>
      <c r="GM21" s="148"/>
      <c r="GN21" s="148"/>
      <c r="GO21" s="148"/>
      <c r="GP21" s="148"/>
      <c r="GQ21" s="148"/>
      <c r="GR21" s="148"/>
      <c r="GS21" s="148"/>
      <c r="GT21" s="148"/>
      <c r="GU21" s="148"/>
      <c r="GV21" s="148"/>
      <c r="GW21" s="148"/>
      <c r="GX21" s="148"/>
      <c r="GY21" s="148"/>
      <c r="GZ21" s="148"/>
      <c r="HA21" s="148"/>
      <c r="HB21" s="148"/>
      <c r="HC21" s="148"/>
      <c r="HD21" s="148"/>
      <c r="HE21" s="148"/>
      <c r="HF21" s="148"/>
      <c r="HG21" s="148"/>
      <c r="HH21" s="148"/>
      <c r="HI21" s="148"/>
      <c r="HJ21" s="148"/>
      <c r="HK21" s="148"/>
      <c r="HL21" s="148"/>
      <c r="HM21" s="148"/>
      <c r="HN21" s="148"/>
      <c r="HO21" s="148"/>
      <c r="HP21" s="148"/>
      <c r="HQ21" s="148"/>
      <c r="HR21" s="148"/>
      <c r="HS21" s="148"/>
      <c r="HT21" s="148"/>
      <c r="HU21" s="148"/>
      <c r="HV21" s="148"/>
      <c r="HW21" s="148"/>
      <c r="HX21" s="148"/>
      <c r="HY21" s="148"/>
      <c r="HZ21" s="148"/>
      <c r="IA21" s="148"/>
      <c r="IB21" s="148"/>
      <c r="IC21" s="148"/>
      <c r="ID21" s="148"/>
      <c r="IE21" s="148"/>
      <c r="IF21" s="148"/>
      <c r="IG21" s="148"/>
      <c r="IH21" s="148"/>
      <c r="II21" s="148"/>
      <c r="IJ21" s="148"/>
      <c r="IK21" s="148"/>
      <c r="IL21" s="148"/>
      <c r="IM21" s="148"/>
      <c r="IN21" s="148"/>
      <c r="IO21" s="148"/>
      <c r="IP21" s="148"/>
      <c r="IQ21" s="148"/>
    </row>
    <row r="22" spans="1:251" ht="19.5" customHeight="1">
      <c r="A22" s="139"/>
      <c r="B22" s="135"/>
      <c r="C22" s="136"/>
      <c r="D22" s="137"/>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122"/>
      <c r="BH22" s="122"/>
      <c r="BI22" s="122"/>
      <c r="BJ22" s="122"/>
      <c r="BK22" s="122"/>
      <c r="BL22" s="122"/>
      <c r="BM22" s="122"/>
      <c r="BN22" s="122"/>
      <c r="BO22" s="122"/>
      <c r="BP22" s="122"/>
      <c r="BQ22" s="122"/>
      <c r="BR22" s="122"/>
      <c r="BS22" s="122"/>
      <c r="BT22" s="122"/>
      <c r="BU22" s="122"/>
      <c r="BV22" s="122"/>
      <c r="BW22" s="122"/>
      <c r="BX22" s="122"/>
      <c r="BY22" s="122"/>
      <c r="BZ22" s="122"/>
      <c r="CA22" s="122"/>
      <c r="CB22" s="122"/>
      <c r="CC22" s="122"/>
      <c r="CD22" s="122"/>
      <c r="CE22" s="122"/>
      <c r="CF22" s="122"/>
      <c r="CG22" s="122"/>
      <c r="CH22" s="122"/>
      <c r="CI22" s="122"/>
      <c r="CJ22" s="122"/>
      <c r="CK22" s="122"/>
      <c r="CL22" s="122"/>
      <c r="CM22" s="122"/>
      <c r="CN22" s="122"/>
      <c r="CO22" s="122"/>
      <c r="CP22" s="122"/>
      <c r="CQ22" s="122"/>
      <c r="CR22" s="122"/>
      <c r="CS22" s="122"/>
      <c r="CT22" s="122"/>
      <c r="CU22" s="122"/>
      <c r="CV22" s="122"/>
      <c r="CW22" s="122"/>
      <c r="CX22" s="122"/>
      <c r="CY22" s="122"/>
      <c r="CZ22" s="122"/>
      <c r="DA22" s="122"/>
      <c r="DB22" s="122"/>
      <c r="DC22" s="122"/>
      <c r="DD22" s="122"/>
      <c r="DE22" s="122"/>
      <c r="DF22" s="122"/>
      <c r="DG22" s="122"/>
      <c r="DH22" s="122"/>
      <c r="DI22" s="122"/>
      <c r="DJ22" s="122"/>
      <c r="DK22" s="122"/>
      <c r="DL22" s="122"/>
      <c r="DM22" s="122"/>
      <c r="DN22" s="122"/>
      <c r="DO22" s="122"/>
      <c r="DP22" s="122"/>
      <c r="DQ22" s="122"/>
      <c r="DR22" s="122"/>
      <c r="DS22" s="122"/>
      <c r="DT22" s="122"/>
      <c r="DU22" s="122"/>
      <c r="DV22" s="122"/>
      <c r="DW22" s="122"/>
      <c r="DX22" s="122"/>
      <c r="DY22" s="122"/>
      <c r="DZ22" s="122"/>
      <c r="EA22" s="122"/>
      <c r="EB22" s="122"/>
      <c r="EC22" s="122"/>
      <c r="ED22" s="122"/>
      <c r="EE22" s="122"/>
      <c r="EF22" s="122"/>
      <c r="EG22" s="122"/>
      <c r="EH22" s="122"/>
      <c r="EI22" s="122"/>
      <c r="EJ22" s="122"/>
      <c r="EK22" s="122"/>
      <c r="EL22" s="122"/>
      <c r="EM22" s="122"/>
      <c r="EN22" s="122"/>
      <c r="EO22" s="122"/>
      <c r="EP22" s="122"/>
      <c r="EQ22" s="122"/>
      <c r="ER22" s="122"/>
      <c r="ES22" s="122"/>
      <c r="ET22" s="122"/>
      <c r="EU22" s="122"/>
      <c r="EV22" s="122"/>
      <c r="EW22" s="122"/>
      <c r="EX22" s="122"/>
      <c r="EY22" s="122"/>
      <c r="EZ22" s="122"/>
      <c r="FA22" s="122"/>
      <c r="FB22" s="122"/>
      <c r="FC22" s="122"/>
      <c r="FD22" s="148"/>
      <c r="FE22" s="148"/>
      <c r="FF22" s="148"/>
      <c r="FG22" s="148"/>
      <c r="FH22" s="148"/>
      <c r="FI22" s="148"/>
      <c r="FJ22" s="148"/>
      <c r="FK22" s="148"/>
      <c r="FL22" s="148"/>
      <c r="FM22" s="148"/>
      <c r="FN22" s="148"/>
      <c r="FO22" s="148"/>
      <c r="FP22" s="148"/>
      <c r="FQ22" s="148"/>
      <c r="FR22" s="148"/>
      <c r="FS22" s="148"/>
      <c r="FT22" s="148"/>
      <c r="FU22" s="148"/>
      <c r="FV22" s="148"/>
      <c r="FW22" s="148"/>
      <c r="FX22" s="148"/>
      <c r="FY22" s="148"/>
      <c r="FZ22" s="148"/>
      <c r="GA22" s="148"/>
      <c r="GB22" s="148"/>
      <c r="GC22" s="148"/>
      <c r="GD22" s="148"/>
      <c r="GE22" s="148"/>
      <c r="GF22" s="148"/>
      <c r="GG22" s="148"/>
      <c r="GH22" s="148"/>
      <c r="GI22" s="148"/>
      <c r="GJ22" s="148"/>
      <c r="GK22" s="148"/>
      <c r="GL22" s="148"/>
      <c r="GM22" s="148"/>
      <c r="GN22" s="148"/>
      <c r="GO22" s="148"/>
      <c r="GP22" s="148"/>
      <c r="GQ22" s="148"/>
      <c r="GR22" s="148"/>
      <c r="GS22" s="148"/>
      <c r="GT22" s="148"/>
      <c r="GU22" s="148"/>
      <c r="GV22" s="148"/>
      <c r="GW22" s="148"/>
      <c r="GX22" s="148"/>
      <c r="GY22" s="148"/>
      <c r="GZ22" s="148"/>
      <c r="HA22" s="148"/>
      <c r="HB22" s="148"/>
      <c r="HC22" s="148"/>
      <c r="HD22" s="148"/>
      <c r="HE22" s="148"/>
      <c r="HF22" s="148"/>
      <c r="HG22" s="148"/>
      <c r="HH22" s="148"/>
      <c r="HI22" s="148"/>
      <c r="HJ22" s="148"/>
      <c r="HK22" s="148"/>
      <c r="HL22" s="148"/>
      <c r="HM22" s="148"/>
      <c r="HN22" s="148"/>
      <c r="HO22" s="148"/>
      <c r="HP22" s="148"/>
      <c r="HQ22" s="148"/>
      <c r="HR22" s="148"/>
      <c r="HS22" s="148"/>
      <c r="HT22" s="148"/>
      <c r="HU22" s="148"/>
      <c r="HV22" s="148"/>
      <c r="HW22" s="148"/>
      <c r="HX22" s="148"/>
      <c r="HY22" s="148"/>
      <c r="HZ22" s="148"/>
      <c r="IA22" s="148"/>
      <c r="IB22" s="148"/>
      <c r="IC22" s="148"/>
      <c r="ID22" s="148"/>
      <c r="IE22" s="148"/>
      <c r="IF22" s="148"/>
      <c r="IG22" s="148"/>
      <c r="IH22" s="148"/>
      <c r="II22" s="148"/>
      <c r="IJ22" s="148"/>
      <c r="IK22" s="148"/>
      <c r="IL22" s="148"/>
      <c r="IM22" s="148"/>
      <c r="IN22" s="148"/>
      <c r="IO22" s="148"/>
      <c r="IP22" s="148"/>
      <c r="IQ22" s="148"/>
    </row>
    <row r="23" spans="1:251" ht="19.5" customHeight="1">
      <c r="A23" s="139"/>
      <c r="B23" s="135"/>
      <c r="C23" s="140"/>
      <c r="D23" s="141"/>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c r="DD23" s="122"/>
      <c r="DE23" s="122"/>
      <c r="DF23" s="122"/>
      <c r="DG23" s="122"/>
      <c r="DH23" s="122"/>
      <c r="DI23" s="122"/>
      <c r="DJ23" s="122"/>
      <c r="DK23" s="122"/>
      <c r="DL23" s="122"/>
      <c r="DM23" s="122"/>
      <c r="DN23" s="122"/>
      <c r="DO23" s="122"/>
      <c r="DP23" s="122"/>
      <c r="DQ23" s="122"/>
      <c r="DR23" s="122"/>
      <c r="DS23" s="122"/>
      <c r="DT23" s="122"/>
      <c r="DU23" s="122"/>
      <c r="DV23" s="122"/>
      <c r="DW23" s="122"/>
      <c r="DX23" s="122"/>
      <c r="DY23" s="122"/>
      <c r="DZ23" s="122"/>
      <c r="EA23" s="122"/>
      <c r="EB23" s="122"/>
      <c r="EC23" s="122"/>
      <c r="ED23" s="122"/>
      <c r="EE23" s="122"/>
      <c r="EF23" s="122"/>
      <c r="EG23" s="122"/>
      <c r="EH23" s="122"/>
      <c r="EI23" s="122"/>
      <c r="EJ23" s="122"/>
      <c r="EK23" s="122"/>
      <c r="EL23" s="122"/>
      <c r="EM23" s="122"/>
      <c r="EN23" s="122"/>
      <c r="EO23" s="122"/>
      <c r="EP23" s="122"/>
      <c r="EQ23" s="122"/>
      <c r="ER23" s="122"/>
      <c r="ES23" s="122"/>
      <c r="ET23" s="122"/>
      <c r="EU23" s="122"/>
      <c r="EV23" s="122"/>
      <c r="EW23" s="122"/>
      <c r="EX23" s="122"/>
      <c r="EY23" s="122"/>
      <c r="EZ23" s="122"/>
      <c r="FA23" s="122"/>
      <c r="FB23" s="122"/>
      <c r="FC23" s="122"/>
      <c r="FD23" s="148"/>
      <c r="FE23" s="148"/>
      <c r="FF23" s="148"/>
      <c r="FG23" s="148"/>
      <c r="FH23" s="148"/>
      <c r="FI23" s="148"/>
      <c r="FJ23" s="148"/>
      <c r="FK23" s="148"/>
      <c r="FL23" s="148"/>
      <c r="FM23" s="148"/>
      <c r="FN23" s="148"/>
      <c r="FO23" s="148"/>
      <c r="FP23" s="148"/>
      <c r="FQ23" s="148"/>
      <c r="FR23" s="148"/>
      <c r="FS23" s="148"/>
      <c r="FT23" s="148"/>
      <c r="FU23" s="148"/>
      <c r="FV23" s="148"/>
      <c r="FW23" s="148"/>
      <c r="FX23" s="148"/>
      <c r="FY23" s="148"/>
      <c r="FZ23" s="148"/>
      <c r="GA23" s="148"/>
      <c r="GB23" s="148"/>
      <c r="GC23" s="148"/>
      <c r="GD23" s="148"/>
      <c r="GE23" s="148"/>
      <c r="GF23" s="148"/>
      <c r="GG23" s="148"/>
      <c r="GH23" s="148"/>
      <c r="GI23" s="148"/>
      <c r="GJ23" s="148"/>
      <c r="GK23" s="148"/>
      <c r="GL23" s="148"/>
      <c r="GM23" s="148"/>
      <c r="GN23" s="148"/>
      <c r="GO23" s="148"/>
      <c r="GP23" s="148"/>
      <c r="GQ23" s="148"/>
      <c r="GR23" s="148"/>
      <c r="GS23" s="148"/>
      <c r="GT23" s="148"/>
      <c r="GU23" s="148"/>
      <c r="GV23" s="148"/>
      <c r="GW23" s="148"/>
      <c r="GX23" s="148"/>
      <c r="GY23" s="148"/>
      <c r="GZ23" s="148"/>
      <c r="HA23" s="148"/>
      <c r="HB23" s="148"/>
      <c r="HC23" s="148"/>
      <c r="HD23" s="148"/>
      <c r="HE23" s="148"/>
      <c r="HF23" s="148"/>
      <c r="HG23" s="148"/>
      <c r="HH23" s="148"/>
      <c r="HI23" s="148"/>
      <c r="HJ23" s="148"/>
      <c r="HK23" s="148"/>
      <c r="HL23" s="148"/>
      <c r="HM23" s="148"/>
      <c r="HN23" s="148"/>
      <c r="HO23" s="148"/>
      <c r="HP23" s="148"/>
      <c r="HQ23" s="148"/>
      <c r="HR23" s="148"/>
      <c r="HS23" s="148"/>
      <c r="HT23" s="148"/>
      <c r="HU23" s="148"/>
      <c r="HV23" s="148"/>
      <c r="HW23" s="148"/>
      <c r="HX23" s="148"/>
      <c r="HY23" s="148"/>
      <c r="HZ23" s="148"/>
      <c r="IA23" s="148"/>
      <c r="IB23" s="148"/>
      <c r="IC23" s="148"/>
      <c r="ID23" s="148"/>
      <c r="IE23" s="148"/>
      <c r="IF23" s="148"/>
      <c r="IG23" s="148"/>
      <c r="IH23" s="148"/>
      <c r="II23" s="148"/>
      <c r="IJ23" s="148"/>
      <c r="IK23" s="148"/>
      <c r="IL23" s="148"/>
      <c r="IM23" s="148"/>
      <c r="IN23" s="148"/>
      <c r="IO23" s="148"/>
      <c r="IP23" s="148"/>
      <c r="IQ23" s="148"/>
    </row>
    <row r="24" spans="1:251" ht="19.5" customHeight="1">
      <c r="A24" s="142" t="s">
        <v>499</v>
      </c>
      <c r="B24" s="143">
        <f>SUM(B7:B16)</f>
        <v>17888.72</v>
      </c>
      <c r="C24" s="144" t="s">
        <v>500</v>
      </c>
      <c r="D24" s="141">
        <v>32440.51</v>
      </c>
      <c r="F24" s="58"/>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122"/>
      <c r="BT24" s="122"/>
      <c r="BU24" s="122"/>
      <c r="BV24" s="122"/>
      <c r="BW24" s="122"/>
      <c r="BX24" s="122"/>
      <c r="BY24" s="122"/>
      <c r="BZ24" s="122"/>
      <c r="CA24" s="122"/>
      <c r="CB24" s="122"/>
      <c r="CC24" s="122"/>
      <c r="CD24" s="122"/>
      <c r="CE24" s="122"/>
      <c r="CF24" s="122"/>
      <c r="CG24" s="122"/>
      <c r="CH24" s="122"/>
      <c r="CI24" s="122"/>
      <c r="CJ24" s="122"/>
      <c r="CK24" s="122"/>
      <c r="CL24" s="122"/>
      <c r="CM24" s="122"/>
      <c r="CN24" s="122"/>
      <c r="CO24" s="122"/>
      <c r="CP24" s="122"/>
      <c r="CQ24" s="122"/>
      <c r="CR24" s="122"/>
      <c r="CS24" s="122"/>
      <c r="CT24" s="122"/>
      <c r="CU24" s="122"/>
      <c r="CV24" s="122"/>
      <c r="CW24" s="122"/>
      <c r="CX24" s="122"/>
      <c r="CY24" s="122"/>
      <c r="CZ24" s="122"/>
      <c r="DA24" s="122"/>
      <c r="DB24" s="122"/>
      <c r="DC24" s="122"/>
      <c r="DD24" s="122"/>
      <c r="DE24" s="122"/>
      <c r="DF24" s="122"/>
      <c r="DG24" s="122"/>
      <c r="DH24" s="122"/>
      <c r="DI24" s="122"/>
      <c r="DJ24" s="122"/>
      <c r="DK24" s="122"/>
      <c r="DL24" s="122"/>
      <c r="DM24" s="122"/>
      <c r="DN24" s="122"/>
      <c r="DO24" s="122"/>
      <c r="DP24" s="122"/>
      <c r="DQ24" s="122"/>
      <c r="DR24" s="122"/>
      <c r="DS24" s="122"/>
      <c r="DT24" s="122"/>
      <c r="DU24" s="122"/>
      <c r="DV24" s="122"/>
      <c r="DW24" s="122"/>
      <c r="DX24" s="122"/>
      <c r="DY24" s="122"/>
      <c r="DZ24" s="122"/>
      <c r="EA24" s="122"/>
      <c r="EB24" s="122"/>
      <c r="EC24" s="122"/>
      <c r="ED24" s="122"/>
      <c r="EE24" s="122"/>
      <c r="EF24" s="122"/>
      <c r="EG24" s="122"/>
      <c r="EH24" s="122"/>
      <c r="EI24" s="122"/>
      <c r="EJ24" s="122"/>
      <c r="EK24" s="122"/>
      <c r="EL24" s="122"/>
      <c r="EM24" s="122"/>
      <c r="EN24" s="122"/>
      <c r="EO24" s="122"/>
      <c r="EP24" s="122"/>
      <c r="EQ24" s="122"/>
      <c r="ER24" s="122"/>
      <c r="ES24" s="122"/>
      <c r="ET24" s="122"/>
      <c r="EU24" s="122"/>
      <c r="EV24" s="122"/>
      <c r="EW24" s="122"/>
      <c r="EX24" s="122"/>
      <c r="EY24" s="122"/>
      <c r="EZ24" s="122"/>
      <c r="FA24" s="122"/>
      <c r="FB24" s="122"/>
      <c r="FC24" s="122"/>
      <c r="FD24" s="148"/>
      <c r="FE24" s="148"/>
      <c r="FF24" s="148"/>
      <c r="FG24" s="148"/>
      <c r="FH24" s="148"/>
      <c r="FI24" s="148"/>
      <c r="FJ24" s="148"/>
      <c r="FK24" s="148"/>
      <c r="FL24" s="148"/>
      <c r="FM24" s="148"/>
      <c r="FN24" s="148"/>
      <c r="FO24" s="148"/>
      <c r="FP24" s="148"/>
      <c r="FQ24" s="148"/>
      <c r="FR24" s="148"/>
      <c r="FS24" s="148"/>
      <c r="FT24" s="148"/>
      <c r="FU24" s="148"/>
      <c r="FV24" s="148"/>
      <c r="FW24" s="148"/>
      <c r="FX24" s="148"/>
      <c r="FY24" s="148"/>
      <c r="FZ24" s="148"/>
      <c r="GA24" s="148"/>
      <c r="GB24" s="148"/>
      <c r="GC24" s="148"/>
      <c r="GD24" s="148"/>
      <c r="GE24" s="148"/>
      <c r="GF24" s="148"/>
      <c r="GG24" s="148"/>
      <c r="GH24" s="148"/>
      <c r="GI24" s="148"/>
      <c r="GJ24" s="148"/>
      <c r="GK24" s="148"/>
      <c r="GL24" s="148"/>
      <c r="GM24" s="148"/>
      <c r="GN24" s="148"/>
      <c r="GO24" s="148"/>
      <c r="GP24" s="148"/>
      <c r="GQ24" s="148"/>
      <c r="GR24" s="148"/>
      <c r="GS24" s="148"/>
      <c r="GT24" s="148"/>
      <c r="GU24" s="148"/>
      <c r="GV24" s="148"/>
      <c r="GW24" s="148"/>
      <c r="GX24" s="148"/>
      <c r="GY24" s="148"/>
      <c r="GZ24" s="148"/>
      <c r="HA24" s="148"/>
      <c r="HB24" s="148"/>
      <c r="HC24" s="148"/>
      <c r="HD24" s="148"/>
      <c r="HE24" s="148"/>
      <c r="HF24" s="148"/>
      <c r="HG24" s="148"/>
      <c r="HH24" s="148"/>
      <c r="HI24" s="148"/>
      <c r="HJ24" s="148"/>
      <c r="HK24" s="148"/>
      <c r="HL24" s="148"/>
      <c r="HM24" s="148"/>
      <c r="HN24" s="148"/>
      <c r="HO24" s="148"/>
      <c r="HP24" s="148"/>
      <c r="HQ24" s="148"/>
      <c r="HR24" s="148"/>
      <c r="HS24" s="148"/>
      <c r="HT24" s="148"/>
      <c r="HU24" s="148"/>
      <c r="HV24" s="148"/>
      <c r="HW24" s="148"/>
      <c r="HX24" s="148"/>
      <c r="HY24" s="148"/>
      <c r="HZ24" s="148"/>
      <c r="IA24" s="148"/>
      <c r="IB24" s="148"/>
      <c r="IC24" s="148"/>
      <c r="ID24" s="148"/>
      <c r="IE24" s="148"/>
      <c r="IF24" s="148"/>
      <c r="IG24" s="148"/>
      <c r="IH24" s="148"/>
      <c r="II24" s="148"/>
      <c r="IJ24" s="148"/>
      <c r="IK24" s="148"/>
      <c r="IL24" s="148"/>
      <c r="IM24" s="148"/>
      <c r="IN24" s="148"/>
      <c r="IO24" s="148"/>
      <c r="IP24" s="148"/>
      <c r="IQ24" s="148"/>
    </row>
    <row r="25" spans="1:251" ht="19.5" customHeight="1">
      <c r="A25" s="145" t="s">
        <v>501</v>
      </c>
      <c r="B25" s="143"/>
      <c r="C25" s="136" t="s">
        <v>502</v>
      </c>
      <c r="D25" s="141"/>
      <c r="E25" s="58"/>
      <c r="F25" s="58"/>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2"/>
      <c r="BM25" s="122"/>
      <c r="BN25" s="122"/>
      <c r="BO25" s="122"/>
      <c r="BP25" s="122"/>
      <c r="BQ25" s="122"/>
      <c r="BR25" s="122"/>
      <c r="BS25" s="122"/>
      <c r="BT25" s="122"/>
      <c r="BU25" s="122"/>
      <c r="BV25" s="122"/>
      <c r="BW25" s="122"/>
      <c r="BX25" s="122"/>
      <c r="BY25" s="122"/>
      <c r="BZ25" s="122"/>
      <c r="CA25" s="122"/>
      <c r="CB25" s="122"/>
      <c r="CC25" s="122"/>
      <c r="CD25" s="122"/>
      <c r="CE25" s="122"/>
      <c r="CF25" s="122"/>
      <c r="CG25" s="122"/>
      <c r="CH25" s="122"/>
      <c r="CI25" s="122"/>
      <c r="CJ25" s="122"/>
      <c r="CK25" s="122"/>
      <c r="CL25" s="122"/>
      <c r="CM25" s="122"/>
      <c r="CN25" s="122"/>
      <c r="CO25" s="122"/>
      <c r="CP25" s="122"/>
      <c r="CQ25" s="122"/>
      <c r="CR25" s="122"/>
      <c r="CS25" s="122"/>
      <c r="CT25" s="122"/>
      <c r="CU25" s="122"/>
      <c r="CV25" s="122"/>
      <c r="CW25" s="122"/>
      <c r="CX25" s="122"/>
      <c r="CY25" s="122"/>
      <c r="CZ25" s="122"/>
      <c r="DA25" s="122"/>
      <c r="DB25" s="122"/>
      <c r="DC25" s="122"/>
      <c r="DD25" s="122"/>
      <c r="DE25" s="122"/>
      <c r="DF25" s="122"/>
      <c r="DG25" s="122"/>
      <c r="DH25" s="122"/>
      <c r="DI25" s="122"/>
      <c r="DJ25" s="122"/>
      <c r="DK25" s="122"/>
      <c r="DL25" s="122"/>
      <c r="DM25" s="122"/>
      <c r="DN25" s="122"/>
      <c r="DO25" s="122"/>
      <c r="DP25" s="122"/>
      <c r="DQ25" s="122"/>
      <c r="DR25" s="122"/>
      <c r="DS25" s="122"/>
      <c r="DT25" s="122"/>
      <c r="DU25" s="122"/>
      <c r="DV25" s="122"/>
      <c r="DW25" s="122"/>
      <c r="DX25" s="122"/>
      <c r="DY25" s="122"/>
      <c r="DZ25" s="122"/>
      <c r="EA25" s="122"/>
      <c r="EB25" s="122"/>
      <c r="EC25" s="122"/>
      <c r="ED25" s="122"/>
      <c r="EE25" s="122"/>
      <c r="EF25" s="122"/>
      <c r="EG25" s="122"/>
      <c r="EH25" s="122"/>
      <c r="EI25" s="122"/>
      <c r="EJ25" s="122"/>
      <c r="EK25" s="122"/>
      <c r="EL25" s="122"/>
      <c r="EM25" s="122"/>
      <c r="EN25" s="122"/>
      <c r="EO25" s="122"/>
      <c r="EP25" s="122"/>
      <c r="EQ25" s="122"/>
      <c r="ER25" s="122"/>
      <c r="ES25" s="122"/>
      <c r="ET25" s="122"/>
      <c r="EU25" s="122"/>
      <c r="EV25" s="122"/>
      <c r="EW25" s="122"/>
      <c r="EX25" s="122"/>
      <c r="EY25" s="122"/>
      <c r="EZ25" s="122"/>
      <c r="FA25" s="122"/>
      <c r="FB25" s="122"/>
      <c r="FC25" s="122"/>
      <c r="FD25" s="148"/>
      <c r="FE25" s="148"/>
      <c r="FF25" s="148"/>
      <c r="FG25" s="148"/>
      <c r="FH25" s="148"/>
      <c r="FI25" s="148"/>
      <c r="FJ25" s="148"/>
      <c r="FK25" s="148"/>
      <c r="FL25" s="148"/>
      <c r="FM25" s="148"/>
      <c r="FN25" s="148"/>
      <c r="FO25" s="148"/>
      <c r="FP25" s="148"/>
      <c r="FQ25" s="148"/>
      <c r="FR25" s="148"/>
      <c r="FS25" s="148"/>
      <c r="FT25" s="148"/>
      <c r="FU25" s="148"/>
      <c r="FV25" s="148"/>
      <c r="FW25" s="148"/>
      <c r="FX25" s="148"/>
      <c r="FY25" s="148"/>
      <c r="FZ25" s="148"/>
      <c r="GA25" s="148"/>
      <c r="GB25" s="148"/>
      <c r="GC25" s="148"/>
      <c r="GD25" s="148"/>
      <c r="GE25" s="148"/>
      <c r="GF25" s="148"/>
      <c r="GG25" s="148"/>
      <c r="GH25" s="148"/>
      <c r="GI25" s="148"/>
      <c r="GJ25" s="148"/>
      <c r="GK25" s="148"/>
      <c r="GL25" s="148"/>
      <c r="GM25" s="148"/>
      <c r="GN25" s="148"/>
      <c r="GO25" s="148"/>
      <c r="GP25" s="148"/>
      <c r="GQ25" s="148"/>
      <c r="GR25" s="148"/>
      <c r="GS25" s="148"/>
      <c r="GT25" s="148"/>
      <c r="GU25" s="148"/>
      <c r="GV25" s="148"/>
      <c r="GW25" s="148"/>
      <c r="GX25" s="148"/>
      <c r="GY25" s="148"/>
      <c r="GZ25" s="148"/>
      <c r="HA25" s="148"/>
      <c r="HB25" s="148"/>
      <c r="HC25" s="148"/>
      <c r="HD25" s="148"/>
      <c r="HE25" s="148"/>
      <c r="HF25" s="148"/>
      <c r="HG25" s="148"/>
      <c r="HH25" s="148"/>
      <c r="HI25" s="148"/>
      <c r="HJ25" s="148"/>
      <c r="HK25" s="148"/>
      <c r="HL25" s="148"/>
      <c r="HM25" s="148"/>
      <c r="HN25" s="148"/>
      <c r="HO25" s="148"/>
      <c r="HP25" s="148"/>
      <c r="HQ25" s="148"/>
      <c r="HR25" s="148"/>
      <c r="HS25" s="148"/>
      <c r="HT25" s="148"/>
      <c r="HU25" s="148"/>
      <c r="HV25" s="148"/>
      <c r="HW25" s="148"/>
      <c r="HX25" s="148"/>
      <c r="HY25" s="148"/>
      <c r="HZ25" s="148"/>
      <c r="IA25" s="148"/>
      <c r="IB25" s="148"/>
      <c r="IC25" s="148"/>
      <c r="ID25" s="148"/>
      <c r="IE25" s="148"/>
      <c r="IF25" s="148"/>
      <c r="IG25" s="148"/>
      <c r="IH25" s="148"/>
      <c r="II25" s="148"/>
      <c r="IJ25" s="148"/>
      <c r="IK25" s="148"/>
      <c r="IL25" s="148"/>
      <c r="IM25" s="148"/>
      <c r="IN25" s="148"/>
      <c r="IO25" s="148"/>
      <c r="IP25" s="148"/>
      <c r="IQ25" s="148"/>
    </row>
    <row r="26" spans="1:251" ht="19.5" customHeight="1">
      <c r="A26" s="145" t="s">
        <v>503</v>
      </c>
      <c r="B26" s="71">
        <v>14551.79</v>
      </c>
      <c r="C26" s="138"/>
      <c r="D26" s="141"/>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c r="BT26" s="122"/>
      <c r="BU26" s="122"/>
      <c r="BV26" s="122"/>
      <c r="BW26" s="122"/>
      <c r="BX26" s="122"/>
      <c r="BY26" s="122"/>
      <c r="BZ26" s="122"/>
      <c r="CA26" s="122"/>
      <c r="CB26" s="122"/>
      <c r="CC26" s="122"/>
      <c r="CD26" s="122"/>
      <c r="CE26" s="122"/>
      <c r="CF26" s="122"/>
      <c r="CG26" s="122"/>
      <c r="CH26" s="122"/>
      <c r="CI26" s="122"/>
      <c r="CJ26" s="122"/>
      <c r="CK26" s="122"/>
      <c r="CL26" s="122"/>
      <c r="CM26" s="122"/>
      <c r="CN26" s="122"/>
      <c r="CO26" s="122"/>
      <c r="CP26" s="122"/>
      <c r="CQ26" s="122"/>
      <c r="CR26" s="122"/>
      <c r="CS26" s="122"/>
      <c r="CT26" s="122"/>
      <c r="CU26" s="122"/>
      <c r="CV26" s="122"/>
      <c r="CW26" s="122"/>
      <c r="CX26" s="122"/>
      <c r="CY26" s="122"/>
      <c r="CZ26" s="122"/>
      <c r="DA26" s="122"/>
      <c r="DB26" s="122"/>
      <c r="DC26" s="122"/>
      <c r="DD26" s="122"/>
      <c r="DE26" s="122"/>
      <c r="DF26" s="122"/>
      <c r="DG26" s="122"/>
      <c r="DH26" s="122"/>
      <c r="DI26" s="122"/>
      <c r="DJ26" s="122"/>
      <c r="DK26" s="122"/>
      <c r="DL26" s="122"/>
      <c r="DM26" s="122"/>
      <c r="DN26" s="122"/>
      <c r="DO26" s="122"/>
      <c r="DP26" s="122"/>
      <c r="DQ26" s="122"/>
      <c r="DR26" s="122"/>
      <c r="DS26" s="122"/>
      <c r="DT26" s="122"/>
      <c r="DU26" s="122"/>
      <c r="DV26" s="122"/>
      <c r="DW26" s="122"/>
      <c r="DX26" s="122"/>
      <c r="DY26" s="122"/>
      <c r="DZ26" s="122"/>
      <c r="EA26" s="122"/>
      <c r="EB26" s="122"/>
      <c r="EC26" s="122"/>
      <c r="ED26" s="122"/>
      <c r="EE26" s="122"/>
      <c r="EF26" s="122"/>
      <c r="EG26" s="122"/>
      <c r="EH26" s="122"/>
      <c r="EI26" s="122"/>
      <c r="EJ26" s="122"/>
      <c r="EK26" s="122"/>
      <c r="EL26" s="122"/>
      <c r="EM26" s="122"/>
      <c r="EN26" s="122"/>
      <c r="EO26" s="122"/>
      <c r="EP26" s="122"/>
      <c r="EQ26" s="122"/>
      <c r="ER26" s="122"/>
      <c r="ES26" s="122"/>
      <c r="ET26" s="122"/>
      <c r="EU26" s="122"/>
      <c r="EV26" s="122"/>
      <c r="EW26" s="122"/>
      <c r="EX26" s="122"/>
      <c r="EY26" s="122"/>
      <c r="EZ26" s="122"/>
      <c r="FA26" s="122"/>
      <c r="FB26" s="122"/>
      <c r="FC26" s="122"/>
      <c r="FD26" s="148"/>
      <c r="FE26" s="148"/>
      <c r="FF26" s="148"/>
      <c r="FG26" s="148"/>
      <c r="FH26" s="148"/>
      <c r="FI26" s="148"/>
      <c r="FJ26" s="148"/>
      <c r="FK26" s="148"/>
      <c r="FL26" s="148"/>
      <c r="FM26" s="148"/>
      <c r="FN26" s="148"/>
      <c r="FO26" s="148"/>
      <c r="FP26" s="148"/>
      <c r="FQ26" s="148"/>
      <c r="FR26" s="148"/>
      <c r="FS26" s="148"/>
      <c r="FT26" s="148"/>
      <c r="FU26" s="148"/>
      <c r="FV26" s="148"/>
      <c r="FW26" s="148"/>
      <c r="FX26" s="148"/>
      <c r="FY26" s="148"/>
      <c r="FZ26" s="148"/>
      <c r="GA26" s="148"/>
      <c r="GB26" s="148"/>
      <c r="GC26" s="148"/>
      <c r="GD26" s="148"/>
      <c r="GE26" s="148"/>
      <c r="GF26" s="148"/>
      <c r="GG26" s="148"/>
      <c r="GH26" s="148"/>
      <c r="GI26" s="148"/>
      <c r="GJ26" s="148"/>
      <c r="GK26" s="148"/>
      <c r="GL26" s="148"/>
      <c r="GM26" s="148"/>
      <c r="GN26" s="148"/>
      <c r="GO26" s="148"/>
      <c r="GP26" s="148"/>
      <c r="GQ26" s="148"/>
      <c r="GR26" s="148"/>
      <c r="GS26" s="148"/>
      <c r="GT26" s="148"/>
      <c r="GU26" s="148"/>
      <c r="GV26" s="148"/>
      <c r="GW26" s="148"/>
      <c r="GX26" s="148"/>
      <c r="GY26" s="148"/>
      <c r="GZ26" s="148"/>
      <c r="HA26" s="148"/>
      <c r="HB26" s="148"/>
      <c r="HC26" s="148"/>
      <c r="HD26" s="148"/>
      <c r="HE26" s="148"/>
      <c r="HF26" s="148"/>
      <c r="HG26" s="148"/>
      <c r="HH26" s="148"/>
      <c r="HI26" s="148"/>
      <c r="HJ26" s="148"/>
      <c r="HK26" s="148"/>
      <c r="HL26" s="148"/>
      <c r="HM26" s="148"/>
      <c r="HN26" s="148"/>
      <c r="HO26" s="148"/>
      <c r="HP26" s="148"/>
      <c r="HQ26" s="148"/>
      <c r="HR26" s="148"/>
      <c r="HS26" s="148"/>
      <c r="HT26" s="148"/>
      <c r="HU26" s="148"/>
      <c r="HV26" s="148"/>
      <c r="HW26" s="148"/>
      <c r="HX26" s="148"/>
      <c r="HY26" s="148"/>
      <c r="HZ26" s="148"/>
      <c r="IA26" s="148"/>
      <c r="IB26" s="148"/>
      <c r="IC26" s="148"/>
      <c r="ID26" s="148"/>
      <c r="IE26" s="148"/>
      <c r="IF26" s="148"/>
      <c r="IG26" s="148"/>
      <c r="IH26" s="148"/>
      <c r="II26" s="148"/>
      <c r="IJ26" s="148"/>
      <c r="IK26" s="148"/>
      <c r="IL26" s="148"/>
      <c r="IM26" s="148"/>
      <c r="IN26" s="148"/>
      <c r="IO26" s="148"/>
      <c r="IP26" s="148"/>
      <c r="IQ26" s="148"/>
    </row>
    <row r="27" spans="1:5" ht="19.5" customHeight="1">
      <c r="A27" s="146" t="s">
        <v>504</v>
      </c>
      <c r="B27" s="147">
        <f>SUM(B24:B26)</f>
        <v>32440.510000000002</v>
      </c>
      <c r="C27" s="140" t="s">
        <v>505</v>
      </c>
      <c r="D27" s="141">
        <f>D24+D25</f>
        <v>32440.51</v>
      </c>
      <c r="E27" s="58"/>
    </row>
    <row r="34" ht="19.5" customHeight="1">
      <c r="C34" s="58"/>
    </row>
  </sheetData>
  <sheetProtection/>
  <mergeCells count="3">
    <mergeCell ref="A6:B6"/>
    <mergeCell ref="C6:D6"/>
    <mergeCell ref="A2:D3"/>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42"/>
  <sheetViews>
    <sheetView showGridLines="0" showZeros="0" workbookViewId="0" topLeftCell="A1">
      <selection activeCell="Q11" sqref="Q11"/>
    </sheetView>
  </sheetViews>
  <sheetFormatPr defaultColWidth="6.875" defaultRowHeight="12.75" customHeight="1"/>
  <cols>
    <col min="1" max="1" width="14.625" style="57" customWidth="1"/>
    <col min="2" max="2" width="38.25390625" style="57" customWidth="1"/>
    <col min="3" max="3" width="12.625" style="57" customWidth="1"/>
    <col min="4" max="5" width="12.625" style="81" customWidth="1"/>
    <col min="6" max="12" width="12.625" style="57" customWidth="1"/>
    <col min="13" max="16384" width="6.875" style="57" customWidth="1"/>
  </cols>
  <sheetData>
    <row r="1" spans="1:12" ht="19.5" customHeight="1">
      <c r="A1" s="82" t="s">
        <v>506</v>
      </c>
      <c r="L1" s="118"/>
    </row>
    <row r="2" spans="1:12" ht="43.5" customHeight="1">
      <c r="A2" s="59" t="s">
        <v>507</v>
      </c>
      <c r="B2" s="59"/>
      <c r="C2" s="59"/>
      <c r="D2" s="83"/>
      <c r="E2" s="83"/>
      <c r="F2" s="59"/>
      <c r="G2" s="59"/>
      <c r="H2" s="59"/>
      <c r="I2" s="59"/>
      <c r="J2" s="59"/>
      <c r="K2" s="59"/>
      <c r="L2" s="59"/>
    </row>
    <row r="3" spans="1:12" ht="19.5" customHeight="1">
      <c r="A3" s="84"/>
      <c r="B3" s="84"/>
      <c r="C3" s="84"/>
      <c r="D3" s="85"/>
      <c r="E3" s="85"/>
      <c r="F3" s="84"/>
      <c r="G3" s="84"/>
      <c r="H3" s="84"/>
      <c r="I3" s="84"/>
      <c r="J3" s="84"/>
      <c r="K3" s="84"/>
      <c r="L3" s="84"/>
    </row>
    <row r="4" spans="1:12" ht="19.5" customHeight="1">
      <c r="A4" s="86"/>
      <c r="B4" s="86"/>
      <c r="C4" s="86"/>
      <c r="D4" s="87"/>
      <c r="E4" s="87"/>
      <c r="F4" s="86"/>
      <c r="G4" s="86"/>
      <c r="H4" s="86"/>
      <c r="I4" s="86"/>
      <c r="J4" s="86"/>
      <c r="K4" s="86"/>
      <c r="L4" s="119" t="s">
        <v>313</v>
      </c>
    </row>
    <row r="5" spans="1:12" ht="24" customHeight="1">
      <c r="A5" s="88" t="s">
        <v>508</v>
      </c>
      <c r="B5" s="88"/>
      <c r="C5" s="89" t="s">
        <v>318</v>
      </c>
      <c r="D5" s="90" t="s">
        <v>503</v>
      </c>
      <c r="E5" s="90" t="s">
        <v>493</v>
      </c>
      <c r="F5" s="53" t="s">
        <v>494</v>
      </c>
      <c r="G5" s="53" t="s">
        <v>495</v>
      </c>
      <c r="H5" s="91" t="s">
        <v>496</v>
      </c>
      <c r="I5" s="89"/>
      <c r="J5" s="53" t="s">
        <v>497</v>
      </c>
      <c r="K5" s="53" t="s">
        <v>498</v>
      </c>
      <c r="L5" s="120" t="s">
        <v>501</v>
      </c>
    </row>
    <row r="6" spans="1:12" ht="42" customHeight="1">
      <c r="A6" s="92" t="s">
        <v>410</v>
      </c>
      <c r="B6" s="93" t="s">
        <v>343</v>
      </c>
      <c r="C6" s="67"/>
      <c r="D6" s="94"/>
      <c r="E6" s="94"/>
      <c r="F6" s="67"/>
      <c r="G6" s="67"/>
      <c r="H6" s="53" t="s">
        <v>509</v>
      </c>
      <c r="I6" s="53" t="s">
        <v>510</v>
      </c>
      <c r="J6" s="67"/>
      <c r="K6" s="67"/>
      <c r="L6" s="67"/>
    </row>
    <row r="7" spans="1:12" s="80" customFormat="1" ht="21" customHeight="1">
      <c r="A7" s="95"/>
      <c r="B7" s="96"/>
      <c r="C7" s="97"/>
      <c r="D7" s="98"/>
      <c r="E7" s="99"/>
      <c r="F7" s="71"/>
      <c r="G7" s="100"/>
      <c r="H7" s="101"/>
      <c r="I7" s="101"/>
      <c r="J7" s="71"/>
      <c r="K7" s="100"/>
      <c r="L7" s="71"/>
    </row>
    <row r="8" spans="1:12" s="80" customFormat="1" ht="21" customHeight="1">
      <c r="A8" s="102" t="s">
        <v>318</v>
      </c>
      <c r="B8" s="102"/>
      <c r="C8" s="103">
        <v>32440.51</v>
      </c>
      <c r="D8" s="104">
        <v>14551.79</v>
      </c>
      <c r="E8" s="105">
        <v>17888.72</v>
      </c>
      <c r="F8" s="106"/>
      <c r="G8" s="107"/>
      <c r="H8" s="107"/>
      <c r="I8" s="107"/>
      <c r="J8" s="107"/>
      <c r="K8" s="107"/>
      <c r="L8" s="107"/>
    </row>
    <row r="9" spans="1:12" s="80" customFormat="1" ht="21" customHeight="1">
      <c r="A9" s="108" t="s">
        <v>347</v>
      </c>
      <c r="B9" s="109" t="s">
        <v>325</v>
      </c>
      <c r="C9" s="110">
        <v>123.48</v>
      </c>
      <c r="D9" s="111"/>
      <c r="E9" s="112">
        <v>123.48</v>
      </c>
      <c r="F9" s="113"/>
      <c r="G9" s="114"/>
      <c r="H9" s="114"/>
      <c r="I9" s="114"/>
      <c r="J9" s="114"/>
      <c r="K9" s="114"/>
      <c r="L9" s="114"/>
    </row>
    <row r="10" spans="1:12" s="80" customFormat="1" ht="21" customHeight="1">
      <c r="A10" s="115" t="s">
        <v>348</v>
      </c>
      <c r="B10" s="116" t="s">
        <v>349</v>
      </c>
      <c r="C10" s="110">
        <v>123.48</v>
      </c>
      <c r="D10" s="111"/>
      <c r="E10" s="112">
        <v>123.48</v>
      </c>
      <c r="F10" s="113"/>
      <c r="G10" s="114"/>
      <c r="H10" s="114"/>
      <c r="I10" s="114"/>
      <c r="J10" s="114"/>
      <c r="K10" s="114"/>
      <c r="L10" s="114"/>
    </row>
    <row r="11" spans="1:12" s="80" customFormat="1" ht="21" customHeight="1">
      <c r="A11" s="115" t="s">
        <v>350</v>
      </c>
      <c r="B11" s="116" t="s">
        <v>351</v>
      </c>
      <c r="C11" s="110">
        <v>45.53</v>
      </c>
      <c r="D11" s="111"/>
      <c r="E11" s="112">
        <v>45.53</v>
      </c>
      <c r="F11" s="113"/>
      <c r="G11" s="114"/>
      <c r="H11" s="114"/>
      <c r="I11" s="114"/>
      <c r="J11" s="114"/>
      <c r="K11" s="114"/>
      <c r="L11" s="114"/>
    </row>
    <row r="12" spans="1:12" s="80" customFormat="1" ht="21" customHeight="1">
      <c r="A12" s="115" t="s">
        <v>352</v>
      </c>
      <c r="B12" s="116" t="s">
        <v>353</v>
      </c>
      <c r="C12" s="110">
        <v>22.76</v>
      </c>
      <c r="D12" s="111"/>
      <c r="E12" s="112">
        <v>22.76</v>
      </c>
      <c r="F12" s="113"/>
      <c r="G12" s="114"/>
      <c r="H12" s="114"/>
      <c r="I12" s="114"/>
      <c r="J12" s="114"/>
      <c r="K12" s="114"/>
      <c r="L12" s="114"/>
    </row>
    <row r="13" spans="1:12" s="80" customFormat="1" ht="21" customHeight="1">
      <c r="A13" s="115" t="s">
        <v>354</v>
      </c>
      <c r="B13" s="116" t="s">
        <v>355</v>
      </c>
      <c r="C13" s="110">
        <v>55.19</v>
      </c>
      <c r="D13" s="117"/>
      <c r="E13" s="112">
        <v>55.19</v>
      </c>
      <c r="F13" s="113"/>
      <c r="G13" s="114"/>
      <c r="H13" s="114"/>
      <c r="I13" s="114"/>
      <c r="J13" s="114"/>
      <c r="K13" s="114"/>
      <c r="L13" s="114"/>
    </row>
    <row r="14" spans="1:12" s="80" customFormat="1" ht="21" customHeight="1">
      <c r="A14" s="108" t="s">
        <v>356</v>
      </c>
      <c r="B14" s="109" t="s">
        <v>327</v>
      </c>
      <c r="C14" s="110">
        <v>32.15</v>
      </c>
      <c r="D14" s="117"/>
      <c r="E14" s="112">
        <v>32.15</v>
      </c>
      <c r="F14" s="113"/>
      <c r="G14" s="114"/>
      <c r="H14" s="114"/>
      <c r="I14" s="114"/>
      <c r="J14" s="114"/>
      <c r="K14" s="114"/>
      <c r="L14" s="114"/>
    </row>
    <row r="15" spans="1:12" s="80" customFormat="1" ht="21" customHeight="1">
      <c r="A15" s="115" t="s">
        <v>357</v>
      </c>
      <c r="B15" s="116" t="s">
        <v>358</v>
      </c>
      <c r="C15" s="110">
        <v>32.15</v>
      </c>
      <c r="D15" s="117"/>
      <c r="E15" s="112">
        <v>32.15</v>
      </c>
      <c r="F15" s="113"/>
      <c r="G15" s="114"/>
      <c r="H15" s="114"/>
      <c r="I15" s="114"/>
      <c r="J15" s="114"/>
      <c r="K15" s="114"/>
      <c r="L15" s="114"/>
    </row>
    <row r="16" spans="1:12" s="80" customFormat="1" ht="21" customHeight="1">
      <c r="A16" s="115" t="s">
        <v>359</v>
      </c>
      <c r="B16" s="116" t="s">
        <v>360</v>
      </c>
      <c r="C16" s="110">
        <v>29.11</v>
      </c>
      <c r="D16" s="117"/>
      <c r="E16" s="112">
        <v>29.11</v>
      </c>
      <c r="F16" s="113"/>
      <c r="G16" s="114"/>
      <c r="H16" s="114"/>
      <c r="I16" s="114"/>
      <c r="J16" s="114"/>
      <c r="K16" s="114"/>
      <c r="L16" s="114"/>
    </row>
    <row r="17" spans="1:12" s="80" customFormat="1" ht="21" customHeight="1">
      <c r="A17" s="115" t="s">
        <v>361</v>
      </c>
      <c r="B17" s="116" t="s">
        <v>362</v>
      </c>
      <c r="C17" s="110">
        <v>3.04</v>
      </c>
      <c r="D17" s="117"/>
      <c r="E17" s="112">
        <v>3.04</v>
      </c>
      <c r="F17" s="113"/>
      <c r="G17" s="114"/>
      <c r="H17" s="114"/>
      <c r="I17" s="114"/>
      <c r="J17" s="114"/>
      <c r="K17" s="114"/>
      <c r="L17" s="114"/>
    </row>
    <row r="18" spans="1:12" s="80" customFormat="1" ht="21" customHeight="1">
      <c r="A18" s="108" t="s">
        <v>363</v>
      </c>
      <c r="B18" s="109" t="s">
        <v>329</v>
      </c>
      <c r="C18" s="110">
        <v>537.79</v>
      </c>
      <c r="D18" s="117">
        <v>537.79</v>
      </c>
      <c r="E18" s="112"/>
      <c r="F18" s="113"/>
      <c r="G18" s="114"/>
      <c r="H18" s="114"/>
      <c r="I18" s="114"/>
      <c r="J18" s="114"/>
      <c r="K18" s="114"/>
      <c r="L18" s="114"/>
    </row>
    <row r="19" spans="1:12" s="80" customFormat="1" ht="21" customHeight="1">
      <c r="A19" s="115" t="s">
        <v>364</v>
      </c>
      <c r="B19" s="116" t="s">
        <v>365</v>
      </c>
      <c r="C19" s="110">
        <v>537.79</v>
      </c>
      <c r="D19" s="117">
        <v>537.79</v>
      </c>
      <c r="E19" s="112"/>
      <c r="F19" s="113"/>
      <c r="G19" s="114"/>
      <c r="H19" s="114"/>
      <c r="I19" s="114"/>
      <c r="J19" s="114"/>
      <c r="K19" s="114"/>
      <c r="L19" s="114"/>
    </row>
    <row r="20" spans="1:12" s="80" customFormat="1" ht="21" customHeight="1">
      <c r="A20" s="115" t="s">
        <v>366</v>
      </c>
      <c r="B20" s="116" t="s">
        <v>367</v>
      </c>
      <c r="C20" s="110">
        <v>266</v>
      </c>
      <c r="D20" s="117">
        <v>266</v>
      </c>
      <c r="E20" s="112"/>
      <c r="F20" s="113"/>
      <c r="G20" s="114"/>
      <c r="H20" s="114"/>
      <c r="I20" s="114"/>
      <c r="J20" s="114"/>
      <c r="K20" s="114"/>
      <c r="L20" s="114"/>
    </row>
    <row r="21" spans="1:12" s="80" customFormat="1" ht="21" customHeight="1">
      <c r="A21" s="115" t="s">
        <v>368</v>
      </c>
      <c r="B21" s="116" t="s">
        <v>369</v>
      </c>
      <c r="C21" s="110">
        <v>271.79</v>
      </c>
      <c r="D21" s="117">
        <v>271.79</v>
      </c>
      <c r="E21" s="112"/>
      <c r="F21" s="113"/>
      <c r="G21" s="114"/>
      <c r="H21" s="114"/>
      <c r="I21" s="114"/>
      <c r="J21" s="114"/>
      <c r="K21" s="114"/>
      <c r="L21" s="114"/>
    </row>
    <row r="22" spans="1:12" s="80" customFormat="1" ht="21" customHeight="1">
      <c r="A22" s="108" t="s">
        <v>370</v>
      </c>
      <c r="B22" s="109" t="s">
        <v>331</v>
      </c>
      <c r="C22" s="110">
        <v>2109.97</v>
      </c>
      <c r="D22" s="117">
        <v>990</v>
      </c>
      <c r="E22" s="112">
        <v>1119.97</v>
      </c>
      <c r="F22" s="113"/>
      <c r="G22" s="114"/>
      <c r="H22" s="114"/>
      <c r="I22" s="114"/>
      <c r="J22" s="114"/>
      <c r="K22" s="114"/>
      <c r="L22" s="114"/>
    </row>
    <row r="23" spans="1:12" s="80" customFormat="1" ht="21" customHeight="1">
      <c r="A23" s="115" t="s">
        <v>371</v>
      </c>
      <c r="B23" s="116" t="s">
        <v>372</v>
      </c>
      <c r="C23" s="110">
        <v>982.17</v>
      </c>
      <c r="D23" s="111"/>
      <c r="E23" s="112">
        <v>982.17</v>
      </c>
      <c r="F23" s="113"/>
      <c r="G23" s="114"/>
      <c r="H23" s="114"/>
      <c r="I23" s="114"/>
      <c r="J23" s="114"/>
      <c r="K23" s="114"/>
      <c r="L23" s="114"/>
    </row>
    <row r="24" spans="1:12" s="80" customFormat="1" ht="21" customHeight="1">
      <c r="A24" s="115" t="s">
        <v>373</v>
      </c>
      <c r="B24" s="116" t="s">
        <v>374</v>
      </c>
      <c r="C24" s="110">
        <v>434.37</v>
      </c>
      <c r="D24" s="117"/>
      <c r="E24" s="112">
        <v>434.37</v>
      </c>
      <c r="F24" s="113"/>
      <c r="G24" s="114"/>
      <c r="H24" s="114"/>
      <c r="I24" s="114"/>
      <c r="J24" s="114"/>
      <c r="K24" s="114"/>
      <c r="L24" s="114"/>
    </row>
    <row r="25" spans="1:12" s="80" customFormat="1" ht="21" customHeight="1">
      <c r="A25" s="115" t="s">
        <v>375</v>
      </c>
      <c r="B25" s="116" t="s">
        <v>376</v>
      </c>
      <c r="C25" s="110">
        <v>129.47</v>
      </c>
      <c r="D25" s="117"/>
      <c r="E25" s="112">
        <v>129.47</v>
      </c>
      <c r="F25" s="113"/>
      <c r="G25" s="114"/>
      <c r="H25" s="114"/>
      <c r="I25" s="114"/>
      <c r="J25" s="114"/>
      <c r="K25" s="114"/>
      <c r="L25" s="114"/>
    </row>
    <row r="26" spans="1:12" s="80" customFormat="1" ht="21" customHeight="1">
      <c r="A26" s="115" t="s">
        <v>377</v>
      </c>
      <c r="B26" s="116" t="s">
        <v>378</v>
      </c>
      <c r="C26" s="110">
        <v>10</v>
      </c>
      <c r="D26" s="117"/>
      <c r="E26" s="112">
        <v>10</v>
      </c>
      <c r="F26" s="113"/>
      <c r="G26" s="114"/>
      <c r="H26" s="114"/>
      <c r="I26" s="114"/>
      <c r="J26" s="114"/>
      <c r="K26" s="114"/>
      <c r="L26" s="114"/>
    </row>
    <row r="27" spans="1:12" s="80" customFormat="1" ht="21" customHeight="1">
      <c r="A27" s="115" t="s">
        <v>379</v>
      </c>
      <c r="B27" s="116" t="s">
        <v>380</v>
      </c>
      <c r="C27" s="110">
        <v>408.33</v>
      </c>
      <c r="D27" s="117"/>
      <c r="E27" s="112">
        <v>408.33</v>
      </c>
      <c r="F27" s="113"/>
      <c r="G27" s="114"/>
      <c r="H27" s="114"/>
      <c r="I27" s="114"/>
      <c r="J27" s="114"/>
      <c r="K27" s="114"/>
      <c r="L27" s="114"/>
    </row>
    <row r="28" spans="1:12" s="80" customFormat="1" ht="21" customHeight="1">
      <c r="A28" s="115" t="s">
        <v>381</v>
      </c>
      <c r="B28" s="116" t="s">
        <v>382</v>
      </c>
      <c r="C28" s="110">
        <v>975</v>
      </c>
      <c r="D28" s="117">
        <v>975</v>
      </c>
      <c r="E28" s="112"/>
      <c r="F28" s="113"/>
      <c r="G28" s="114"/>
      <c r="H28" s="114"/>
      <c r="I28" s="114"/>
      <c r="J28" s="114"/>
      <c r="K28" s="114"/>
      <c r="L28" s="114"/>
    </row>
    <row r="29" spans="1:12" s="80" customFormat="1" ht="21" customHeight="1">
      <c r="A29" s="115" t="s">
        <v>383</v>
      </c>
      <c r="B29" s="116" t="s">
        <v>384</v>
      </c>
      <c r="C29" s="110">
        <v>975</v>
      </c>
      <c r="D29" s="117">
        <v>975</v>
      </c>
      <c r="E29" s="112"/>
      <c r="F29" s="113"/>
      <c r="G29" s="114"/>
      <c r="H29" s="114"/>
      <c r="I29" s="114"/>
      <c r="J29" s="114"/>
      <c r="K29" s="114"/>
      <c r="L29" s="114"/>
    </row>
    <row r="30" spans="1:12" s="80" customFormat="1" ht="21" customHeight="1">
      <c r="A30" s="115" t="s">
        <v>385</v>
      </c>
      <c r="B30" s="116" t="s">
        <v>386</v>
      </c>
      <c r="C30" s="110">
        <v>87.8</v>
      </c>
      <c r="D30" s="117"/>
      <c r="E30" s="112">
        <v>87.8</v>
      </c>
      <c r="F30" s="113"/>
      <c r="G30" s="114"/>
      <c r="H30" s="114"/>
      <c r="I30" s="114"/>
      <c r="J30" s="114"/>
      <c r="K30" s="114"/>
      <c r="L30" s="114"/>
    </row>
    <row r="31" spans="1:12" s="80" customFormat="1" ht="21" customHeight="1">
      <c r="A31" s="115" t="s">
        <v>387</v>
      </c>
      <c r="B31" s="116" t="s">
        <v>388</v>
      </c>
      <c r="C31" s="110">
        <v>87.8</v>
      </c>
      <c r="D31" s="117"/>
      <c r="E31" s="112">
        <v>87.8</v>
      </c>
      <c r="F31" s="113"/>
      <c r="G31" s="114"/>
      <c r="H31" s="114"/>
      <c r="I31" s="114"/>
      <c r="J31" s="114"/>
      <c r="K31" s="114"/>
      <c r="L31" s="114"/>
    </row>
    <row r="32" spans="1:12" s="80" customFormat="1" ht="21" customHeight="1">
      <c r="A32" s="115" t="s">
        <v>487</v>
      </c>
      <c r="B32" s="116" t="s">
        <v>488</v>
      </c>
      <c r="C32" s="110">
        <v>15</v>
      </c>
      <c r="D32" s="117">
        <v>15</v>
      </c>
      <c r="E32" s="112"/>
      <c r="F32" s="113"/>
      <c r="G32" s="114"/>
      <c r="H32" s="114"/>
      <c r="I32" s="114"/>
      <c r="J32" s="114"/>
      <c r="K32" s="114"/>
      <c r="L32" s="114"/>
    </row>
    <row r="33" spans="1:12" s="80" customFormat="1" ht="21" customHeight="1">
      <c r="A33" s="115" t="s">
        <v>489</v>
      </c>
      <c r="B33" s="116" t="s">
        <v>490</v>
      </c>
      <c r="C33" s="110">
        <v>15</v>
      </c>
      <c r="D33" s="117">
        <v>15</v>
      </c>
      <c r="E33" s="112"/>
      <c r="F33" s="113"/>
      <c r="G33" s="114"/>
      <c r="H33" s="114"/>
      <c r="I33" s="114"/>
      <c r="J33" s="114"/>
      <c r="K33" s="114"/>
      <c r="L33" s="114"/>
    </row>
    <row r="34" spans="1:12" s="80" customFormat="1" ht="21" customHeight="1">
      <c r="A34" s="115" t="s">
        <v>389</v>
      </c>
      <c r="B34" s="116" t="s">
        <v>390</v>
      </c>
      <c r="C34" s="110">
        <v>50</v>
      </c>
      <c r="D34" s="117"/>
      <c r="E34" s="112">
        <v>50</v>
      </c>
      <c r="F34" s="113"/>
      <c r="G34" s="114"/>
      <c r="H34" s="114"/>
      <c r="I34" s="114"/>
      <c r="J34" s="114"/>
      <c r="K34" s="114"/>
      <c r="L34" s="114"/>
    </row>
    <row r="35" spans="1:12" s="80" customFormat="1" ht="21" customHeight="1">
      <c r="A35" s="115" t="s">
        <v>391</v>
      </c>
      <c r="B35" s="116" t="s">
        <v>392</v>
      </c>
      <c r="C35" s="110">
        <v>50</v>
      </c>
      <c r="D35" s="117"/>
      <c r="E35" s="112">
        <v>50</v>
      </c>
      <c r="F35" s="113"/>
      <c r="G35" s="114"/>
      <c r="H35" s="114"/>
      <c r="I35" s="114"/>
      <c r="J35" s="114"/>
      <c r="K35" s="114"/>
      <c r="L35" s="114"/>
    </row>
    <row r="36" spans="1:12" s="80" customFormat="1" ht="21" customHeight="1">
      <c r="A36" s="108" t="s">
        <v>393</v>
      </c>
      <c r="B36" s="109" t="s">
        <v>332</v>
      </c>
      <c r="C36" s="110">
        <v>29637.13</v>
      </c>
      <c r="D36" s="117">
        <v>13024</v>
      </c>
      <c r="E36" s="112">
        <v>16613.13</v>
      </c>
      <c r="F36" s="113"/>
      <c r="G36" s="114"/>
      <c r="H36" s="114"/>
      <c r="I36" s="114"/>
      <c r="J36" s="114"/>
      <c r="K36" s="114"/>
      <c r="L36" s="114"/>
    </row>
    <row r="37" spans="1:12" s="80" customFormat="1" ht="21" customHeight="1">
      <c r="A37" s="115" t="s">
        <v>394</v>
      </c>
      <c r="B37" s="116" t="s">
        <v>395</v>
      </c>
      <c r="C37" s="110">
        <v>29598.6</v>
      </c>
      <c r="D37" s="117">
        <v>13024</v>
      </c>
      <c r="E37" s="112">
        <v>16574.6</v>
      </c>
      <c r="F37" s="113"/>
      <c r="G37" s="114"/>
      <c r="H37" s="114"/>
      <c r="I37" s="114"/>
      <c r="J37" s="114"/>
      <c r="K37" s="114"/>
      <c r="L37" s="114"/>
    </row>
    <row r="38" spans="1:12" s="80" customFormat="1" ht="21" customHeight="1">
      <c r="A38" s="115" t="s">
        <v>396</v>
      </c>
      <c r="B38" s="116" t="s">
        <v>397</v>
      </c>
      <c r="C38" s="110">
        <v>19547</v>
      </c>
      <c r="D38" s="117">
        <v>5643</v>
      </c>
      <c r="E38" s="112">
        <v>13904</v>
      </c>
      <c r="F38" s="113"/>
      <c r="G38" s="114"/>
      <c r="H38" s="114"/>
      <c r="I38" s="114"/>
      <c r="J38" s="114"/>
      <c r="K38" s="114"/>
      <c r="L38" s="114"/>
    </row>
    <row r="39" spans="1:12" s="80" customFormat="1" ht="21" customHeight="1">
      <c r="A39" s="115" t="s">
        <v>398</v>
      </c>
      <c r="B39" s="116" t="s">
        <v>399</v>
      </c>
      <c r="C39" s="110">
        <v>22.6</v>
      </c>
      <c r="D39" s="117"/>
      <c r="E39" s="112">
        <v>22.6</v>
      </c>
      <c r="F39" s="113"/>
      <c r="G39" s="114"/>
      <c r="H39" s="114"/>
      <c r="I39" s="114"/>
      <c r="J39" s="114"/>
      <c r="K39" s="114"/>
      <c r="L39" s="114"/>
    </row>
    <row r="40" spans="1:12" s="80" customFormat="1" ht="21" customHeight="1">
      <c r="A40" s="115" t="s">
        <v>400</v>
      </c>
      <c r="B40" s="116" t="s">
        <v>401</v>
      </c>
      <c r="C40" s="110">
        <v>10029</v>
      </c>
      <c r="D40" s="117">
        <v>7381</v>
      </c>
      <c r="E40" s="112">
        <v>2648</v>
      </c>
      <c r="F40" s="113"/>
      <c r="G40" s="114"/>
      <c r="H40" s="114"/>
      <c r="I40" s="114"/>
      <c r="J40" s="114"/>
      <c r="K40" s="114"/>
      <c r="L40" s="114"/>
    </row>
    <row r="41" spans="1:12" s="80" customFormat="1" ht="21" customHeight="1">
      <c r="A41" s="115" t="s">
        <v>402</v>
      </c>
      <c r="B41" s="116" t="s">
        <v>403</v>
      </c>
      <c r="C41" s="110">
        <v>38.53</v>
      </c>
      <c r="D41" s="117"/>
      <c r="E41" s="112">
        <v>38.53</v>
      </c>
      <c r="F41" s="113"/>
      <c r="G41" s="114"/>
      <c r="H41" s="114"/>
      <c r="I41" s="114"/>
      <c r="J41" s="114"/>
      <c r="K41" s="114"/>
      <c r="L41" s="114"/>
    </row>
    <row r="42" spans="1:12" s="80" customFormat="1" ht="21" customHeight="1">
      <c r="A42" s="115" t="s">
        <v>404</v>
      </c>
      <c r="B42" s="116" t="s">
        <v>405</v>
      </c>
      <c r="C42" s="110">
        <v>38.53</v>
      </c>
      <c r="D42" s="117"/>
      <c r="E42" s="112">
        <v>38.53</v>
      </c>
      <c r="F42" s="113"/>
      <c r="G42" s="114"/>
      <c r="H42" s="114"/>
      <c r="I42" s="114"/>
      <c r="J42" s="114"/>
      <c r="K42" s="114"/>
      <c r="L42" s="114"/>
    </row>
  </sheetData>
  <sheetProtection/>
  <mergeCells count="12">
    <mergeCell ref="A2:L2"/>
    <mergeCell ref="A5:B5"/>
    <mergeCell ref="H5:I5"/>
    <mergeCell ref="A8:B8"/>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40"/>
  <sheetViews>
    <sheetView showGridLines="0" showZeros="0" workbookViewId="0" topLeftCell="A1">
      <selection activeCell="L17" sqref="L17"/>
    </sheetView>
  </sheetViews>
  <sheetFormatPr defaultColWidth="6.875" defaultRowHeight="12.75" customHeight="1"/>
  <cols>
    <col min="1" max="1" width="17.125" style="57" customWidth="1"/>
    <col min="2" max="2" width="29.00390625" style="57" customWidth="1"/>
    <col min="3" max="6" width="18.00390625" style="57" customWidth="1"/>
    <col min="7" max="7" width="19.50390625" style="57" customWidth="1"/>
    <col min="8" max="8" width="21.00390625" style="57" customWidth="1"/>
    <col min="9" max="16384" width="6.875" style="57" customWidth="1"/>
  </cols>
  <sheetData>
    <row r="1" spans="1:2" ht="19.5" customHeight="1">
      <c r="A1" s="2" t="s">
        <v>511</v>
      </c>
      <c r="B1" s="58"/>
    </row>
    <row r="2" spans="1:8" ht="44.25" customHeight="1">
      <c r="A2" s="59" t="s">
        <v>512</v>
      </c>
      <c r="B2" s="59"/>
      <c r="C2" s="59"/>
      <c r="D2" s="59"/>
      <c r="E2" s="59"/>
      <c r="F2" s="59"/>
      <c r="G2" s="59"/>
      <c r="H2" s="59"/>
    </row>
    <row r="3" spans="1:8" ht="19.5" customHeight="1">
      <c r="A3" s="60"/>
      <c r="B3" s="61"/>
      <c r="C3" s="62"/>
      <c r="D3" s="62"/>
      <c r="E3" s="62"/>
      <c r="F3" s="62"/>
      <c r="G3" s="62"/>
      <c r="H3" s="63"/>
    </row>
    <row r="4" spans="1:8" ht="25.5" customHeight="1">
      <c r="A4" s="64"/>
      <c r="B4" s="65"/>
      <c r="C4" s="64"/>
      <c r="D4" s="64"/>
      <c r="E4" s="64"/>
      <c r="F4" s="64"/>
      <c r="G4" s="64"/>
      <c r="H4" s="66" t="s">
        <v>313</v>
      </c>
    </row>
    <row r="5" spans="1:8" ht="29.25" customHeight="1">
      <c r="A5" s="53" t="s">
        <v>410</v>
      </c>
      <c r="B5" s="53" t="s">
        <v>343</v>
      </c>
      <c r="C5" s="53" t="s">
        <v>318</v>
      </c>
      <c r="D5" s="67" t="s">
        <v>513</v>
      </c>
      <c r="E5" s="53" t="s">
        <v>514</v>
      </c>
      <c r="F5" s="53" t="s">
        <v>515</v>
      </c>
      <c r="G5" s="53" t="s">
        <v>516</v>
      </c>
      <c r="H5" s="53" t="s">
        <v>517</v>
      </c>
    </row>
    <row r="6" spans="1:8" ht="27" customHeight="1">
      <c r="A6" s="68" t="s">
        <v>318</v>
      </c>
      <c r="B6" s="68"/>
      <c r="C6" s="69">
        <v>32440.51</v>
      </c>
      <c r="D6" s="69">
        <v>628.53</v>
      </c>
      <c r="E6" s="70">
        <v>31811.98</v>
      </c>
      <c r="F6" s="71"/>
      <c r="G6" s="71"/>
      <c r="H6" s="71"/>
    </row>
    <row r="7" spans="1:8" ht="18.75" customHeight="1">
      <c r="A7" s="72" t="s">
        <v>347</v>
      </c>
      <c r="B7" s="73" t="s">
        <v>325</v>
      </c>
      <c r="C7" s="74">
        <v>123.48</v>
      </c>
      <c r="D7" s="74">
        <v>123.48</v>
      </c>
      <c r="E7" s="75"/>
      <c r="F7" s="76"/>
      <c r="G7" s="76"/>
      <c r="H7" s="76"/>
    </row>
    <row r="8" spans="1:8" ht="18.75" customHeight="1">
      <c r="A8" s="77" t="s">
        <v>518</v>
      </c>
      <c r="B8" s="78" t="s">
        <v>519</v>
      </c>
      <c r="C8" s="74">
        <v>123.48</v>
      </c>
      <c r="D8" s="74">
        <v>123.48</v>
      </c>
      <c r="E8" s="75"/>
      <c r="F8" s="76"/>
      <c r="G8" s="76"/>
      <c r="H8" s="76"/>
    </row>
    <row r="9" spans="1:8" ht="12.75" customHeight="1">
      <c r="A9" s="77" t="s">
        <v>520</v>
      </c>
      <c r="B9" s="78" t="s">
        <v>521</v>
      </c>
      <c r="C9" s="74">
        <v>45.53</v>
      </c>
      <c r="D9" s="74">
        <v>45.53</v>
      </c>
      <c r="E9" s="75"/>
      <c r="F9" s="76"/>
      <c r="G9" s="76"/>
      <c r="H9" s="76"/>
    </row>
    <row r="10" spans="1:9" ht="12.75" customHeight="1">
      <c r="A10" s="77" t="s">
        <v>522</v>
      </c>
      <c r="B10" s="78" t="s">
        <v>523</v>
      </c>
      <c r="C10" s="74">
        <v>22.76</v>
      </c>
      <c r="D10" s="74">
        <v>22.76</v>
      </c>
      <c r="E10" s="75"/>
      <c r="F10" s="76"/>
      <c r="G10" s="76"/>
      <c r="H10" s="76"/>
      <c r="I10" s="58"/>
    </row>
    <row r="11" spans="1:8" ht="12.75" customHeight="1">
      <c r="A11" s="77" t="s">
        <v>524</v>
      </c>
      <c r="B11" s="78" t="s">
        <v>525</v>
      </c>
      <c r="C11" s="74">
        <v>55.19</v>
      </c>
      <c r="D11" s="74">
        <v>55.19</v>
      </c>
      <c r="E11" s="75"/>
      <c r="F11" s="76"/>
      <c r="G11" s="76"/>
      <c r="H11" s="76"/>
    </row>
    <row r="12" spans="1:8" ht="12.75" customHeight="1">
      <c r="A12" s="72" t="s">
        <v>356</v>
      </c>
      <c r="B12" s="73" t="s">
        <v>327</v>
      </c>
      <c r="C12" s="74">
        <v>32.15</v>
      </c>
      <c r="D12" s="74">
        <v>32.15</v>
      </c>
      <c r="E12" s="75"/>
      <c r="F12" s="76"/>
      <c r="G12" s="76"/>
      <c r="H12" s="79"/>
    </row>
    <row r="13" spans="1:9" ht="12.75" customHeight="1">
      <c r="A13" s="77" t="s">
        <v>526</v>
      </c>
      <c r="B13" s="78" t="s">
        <v>527</v>
      </c>
      <c r="C13" s="74">
        <v>32.15</v>
      </c>
      <c r="D13" s="74">
        <v>32.15</v>
      </c>
      <c r="E13" s="75"/>
      <c r="F13" s="76"/>
      <c r="G13" s="76"/>
      <c r="H13" s="79"/>
      <c r="I13" s="58"/>
    </row>
    <row r="14" spans="1:8" ht="12.75" customHeight="1">
      <c r="A14" s="77" t="s">
        <v>528</v>
      </c>
      <c r="B14" s="78" t="s">
        <v>529</v>
      </c>
      <c r="C14" s="74">
        <v>29.11</v>
      </c>
      <c r="D14" s="74">
        <v>29.11</v>
      </c>
      <c r="E14" s="75"/>
      <c r="F14" s="76"/>
      <c r="G14" s="76"/>
      <c r="H14" s="76"/>
    </row>
    <row r="15" spans="1:8" ht="12.75" customHeight="1">
      <c r="A15" s="77" t="s">
        <v>530</v>
      </c>
      <c r="B15" s="78" t="s">
        <v>531</v>
      </c>
      <c r="C15" s="74">
        <v>3.04</v>
      </c>
      <c r="D15" s="74">
        <v>3.04</v>
      </c>
      <c r="E15" s="75"/>
      <c r="F15" s="76"/>
      <c r="G15" s="76"/>
      <c r="H15" s="79"/>
    </row>
    <row r="16" spans="1:8" ht="12.75" customHeight="1">
      <c r="A16" s="72" t="s">
        <v>363</v>
      </c>
      <c r="B16" s="73" t="s">
        <v>329</v>
      </c>
      <c r="C16" s="74">
        <v>537.79</v>
      </c>
      <c r="D16" s="74"/>
      <c r="E16" s="75">
        <v>537.79</v>
      </c>
      <c r="F16" s="76"/>
      <c r="G16" s="79"/>
      <c r="H16" s="79"/>
    </row>
    <row r="17" spans="1:8" ht="12.75" customHeight="1">
      <c r="A17" s="77" t="s">
        <v>532</v>
      </c>
      <c r="B17" s="78" t="s">
        <v>533</v>
      </c>
      <c r="C17" s="74">
        <v>537.79</v>
      </c>
      <c r="D17" s="74"/>
      <c r="E17" s="75">
        <v>537.79</v>
      </c>
      <c r="F17" s="79"/>
      <c r="G17" s="79"/>
      <c r="H17" s="76"/>
    </row>
    <row r="18" spans="1:8" ht="12.75" customHeight="1">
      <c r="A18" s="77" t="s">
        <v>534</v>
      </c>
      <c r="B18" s="78" t="s">
        <v>535</v>
      </c>
      <c r="C18" s="74">
        <v>266</v>
      </c>
      <c r="D18" s="74"/>
      <c r="E18" s="75">
        <v>266</v>
      </c>
      <c r="F18" s="79"/>
      <c r="G18" s="79"/>
      <c r="H18" s="79"/>
    </row>
    <row r="19" spans="1:8" ht="12.75" customHeight="1">
      <c r="A19" s="77" t="s">
        <v>536</v>
      </c>
      <c r="B19" s="78" t="s">
        <v>537</v>
      </c>
      <c r="C19" s="74">
        <v>271.79</v>
      </c>
      <c r="D19" s="74"/>
      <c r="E19" s="75">
        <v>271.79</v>
      </c>
      <c r="F19" s="76"/>
      <c r="G19" s="79"/>
      <c r="H19" s="79"/>
    </row>
    <row r="20" spans="1:8" ht="12.75" customHeight="1">
      <c r="A20" s="72" t="s">
        <v>370</v>
      </c>
      <c r="B20" s="73" t="s">
        <v>331</v>
      </c>
      <c r="C20" s="74">
        <v>2109.97</v>
      </c>
      <c r="D20" s="74">
        <v>434.37</v>
      </c>
      <c r="E20" s="75">
        <v>1675.6</v>
      </c>
      <c r="F20" s="79"/>
      <c r="G20" s="79"/>
      <c r="H20" s="79"/>
    </row>
    <row r="21" spans="1:8" ht="12.75" customHeight="1">
      <c r="A21" s="77" t="s">
        <v>538</v>
      </c>
      <c r="B21" s="78" t="s">
        <v>539</v>
      </c>
      <c r="C21" s="74">
        <v>982.17</v>
      </c>
      <c r="D21" s="74">
        <v>434.37</v>
      </c>
      <c r="E21" s="75">
        <v>547.8</v>
      </c>
      <c r="F21" s="79"/>
      <c r="G21" s="79"/>
      <c r="H21" s="79"/>
    </row>
    <row r="22" spans="1:8" ht="12.75" customHeight="1">
      <c r="A22" s="77" t="s">
        <v>540</v>
      </c>
      <c r="B22" s="78" t="s">
        <v>541</v>
      </c>
      <c r="C22" s="74">
        <v>434.37</v>
      </c>
      <c r="D22" s="74">
        <v>434.37</v>
      </c>
      <c r="E22" s="75"/>
      <c r="F22" s="79"/>
      <c r="G22" s="76"/>
      <c r="H22" s="79"/>
    </row>
    <row r="23" spans="1:8" ht="12.75" customHeight="1">
      <c r="A23" s="77" t="s">
        <v>542</v>
      </c>
      <c r="B23" s="78" t="s">
        <v>543</v>
      </c>
      <c r="C23" s="74">
        <v>129.47</v>
      </c>
      <c r="D23" s="74"/>
      <c r="E23" s="75">
        <v>129.47</v>
      </c>
      <c r="F23" s="79"/>
      <c r="G23" s="79"/>
      <c r="H23" s="79"/>
    </row>
    <row r="24" spans="1:8" ht="12.75" customHeight="1">
      <c r="A24" s="77" t="s">
        <v>544</v>
      </c>
      <c r="B24" s="78" t="s">
        <v>545</v>
      </c>
      <c r="C24" s="74">
        <v>10</v>
      </c>
      <c r="D24" s="74"/>
      <c r="E24" s="75">
        <v>10</v>
      </c>
      <c r="F24" s="79"/>
      <c r="G24" s="76"/>
      <c r="H24" s="79"/>
    </row>
    <row r="25" spans="1:8" ht="12.75" customHeight="1">
      <c r="A25" s="77" t="s">
        <v>546</v>
      </c>
      <c r="B25" s="78" t="s">
        <v>547</v>
      </c>
      <c r="C25" s="74">
        <v>408.33</v>
      </c>
      <c r="D25" s="74"/>
      <c r="E25" s="75">
        <v>408.33</v>
      </c>
      <c r="F25" s="79"/>
      <c r="G25" s="79"/>
      <c r="H25" s="79"/>
    </row>
    <row r="26" spans="1:8" ht="12.75" customHeight="1">
      <c r="A26" s="77" t="s">
        <v>548</v>
      </c>
      <c r="B26" s="78" t="s">
        <v>549</v>
      </c>
      <c r="C26" s="74">
        <v>975</v>
      </c>
      <c r="D26" s="74"/>
      <c r="E26" s="75">
        <v>975</v>
      </c>
      <c r="F26" s="79"/>
      <c r="G26" s="79"/>
      <c r="H26" s="79"/>
    </row>
    <row r="27" spans="1:8" ht="12.75" customHeight="1">
      <c r="A27" s="77" t="s">
        <v>550</v>
      </c>
      <c r="B27" s="78" t="s">
        <v>551</v>
      </c>
      <c r="C27" s="74">
        <v>975</v>
      </c>
      <c r="D27" s="74"/>
      <c r="E27" s="75">
        <v>975</v>
      </c>
      <c r="F27" s="79"/>
      <c r="G27" s="79"/>
      <c r="H27" s="79"/>
    </row>
    <row r="28" spans="1:8" ht="12.75" customHeight="1">
      <c r="A28" s="77" t="s">
        <v>552</v>
      </c>
      <c r="B28" s="78" t="s">
        <v>553</v>
      </c>
      <c r="C28" s="74">
        <v>87.8</v>
      </c>
      <c r="D28" s="74"/>
      <c r="E28" s="75">
        <v>87.8</v>
      </c>
      <c r="F28" s="79"/>
      <c r="G28" s="79"/>
      <c r="H28" s="79"/>
    </row>
    <row r="29" spans="1:8" ht="12.75" customHeight="1">
      <c r="A29" s="77" t="s">
        <v>554</v>
      </c>
      <c r="B29" s="78" t="s">
        <v>555</v>
      </c>
      <c r="C29" s="74">
        <v>87.8</v>
      </c>
      <c r="D29" s="74"/>
      <c r="E29" s="75">
        <v>87.8</v>
      </c>
      <c r="F29" s="79"/>
      <c r="G29" s="79"/>
      <c r="H29" s="79"/>
    </row>
    <row r="30" spans="1:8" ht="12.75" customHeight="1">
      <c r="A30" s="77" t="s">
        <v>556</v>
      </c>
      <c r="B30" s="78" t="s">
        <v>557</v>
      </c>
      <c r="C30" s="74">
        <v>15</v>
      </c>
      <c r="D30" s="74"/>
      <c r="E30" s="75">
        <v>15</v>
      </c>
      <c r="F30" s="79"/>
      <c r="G30" s="79"/>
      <c r="H30" s="79"/>
    </row>
    <row r="31" spans="1:8" ht="12.75" customHeight="1">
      <c r="A31" s="77" t="s">
        <v>558</v>
      </c>
      <c r="B31" s="78" t="s">
        <v>559</v>
      </c>
      <c r="C31" s="74">
        <v>15</v>
      </c>
      <c r="D31" s="74"/>
      <c r="E31" s="75">
        <v>15</v>
      </c>
      <c r="F31" s="79"/>
      <c r="G31" s="79"/>
      <c r="H31" s="79"/>
    </row>
    <row r="32" spans="1:8" ht="12.75" customHeight="1">
      <c r="A32" s="77" t="s">
        <v>560</v>
      </c>
      <c r="B32" s="78" t="s">
        <v>561</v>
      </c>
      <c r="C32" s="74">
        <v>50</v>
      </c>
      <c r="D32" s="74"/>
      <c r="E32" s="75">
        <v>50</v>
      </c>
      <c r="F32" s="79"/>
      <c r="G32" s="79"/>
      <c r="H32" s="79"/>
    </row>
    <row r="33" spans="1:8" ht="12.75" customHeight="1">
      <c r="A33" s="77" t="s">
        <v>562</v>
      </c>
      <c r="B33" s="78" t="s">
        <v>563</v>
      </c>
      <c r="C33" s="74">
        <v>50</v>
      </c>
      <c r="D33" s="74"/>
      <c r="E33" s="75">
        <v>50</v>
      </c>
      <c r="F33" s="79"/>
      <c r="G33" s="79"/>
      <c r="H33" s="79"/>
    </row>
    <row r="34" spans="1:8" ht="12.75" customHeight="1">
      <c r="A34" s="72" t="s">
        <v>393</v>
      </c>
      <c r="B34" s="73" t="s">
        <v>332</v>
      </c>
      <c r="C34" s="74">
        <v>29637.13</v>
      </c>
      <c r="D34" s="74">
        <v>38.53</v>
      </c>
      <c r="E34" s="75">
        <v>29598.6</v>
      </c>
      <c r="F34" s="79"/>
      <c r="G34" s="79"/>
      <c r="H34" s="79"/>
    </row>
    <row r="35" spans="1:8" ht="12.75" customHeight="1">
      <c r="A35" s="77" t="s">
        <v>564</v>
      </c>
      <c r="B35" s="78" t="s">
        <v>565</v>
      </c>
      <c r="C35" s="74">
        <v>29598.6</v>
      </c>
      <c r="D35" s="74"/>
      <c r="E35" s="75">
        <v>29598.6</v>
      </c>
      <c r="F35" s="79"/>
      <c r="G35" s="79"/>
      <c r="H35" s="79"/>
    </row>
    <row r="36" spans="1:8" ht="12.75" customHeight="1">
      <c r="A36" s="77" t="s">
        <v>566</v>
      </c>
      <c r="B36" s="78" t="s">
        <v>567</v>
      </c>
      <c r="C36" s="74">
        <v>19547</v>
      </c>
      <c r="D36" s="74"/>
      <c r="E36" s="75">
        <v>19547</v>
      </c>
      <c r="F36" s="79"/>
      <c r="G36" s="79"/>
      <c r="H36" s="79"/>
    </row>
    <row r="37" spans="1:8" ht="12.75" customHeight="1">
      <c r="A37" s="77" t="s">
        <v>568</v>
      </c>
      <c r="B37" s="78" t="s">
        <v>569</v>
      </c>
      <c r="C37" s="74">
        <v>22.6</v>
      </c>
      <c r="D37" s="74"/>
      <c r="E37" s="75">
        <v>22.6</v>
      </c>
      <c r="F37" s="79"/>
      <c r="G37" s="79"/>
      <c r="H37" s="79"/>
    </row>
    <row r="38" spans="1:8" ht="12.75" customHeight="1">
      <c r="A38" s="77" t="s">
        <v>570</v>
      </c>
      <c r="B38" s="78" t="s">
        <v>571</v>
      </c>
      <c r="C38" s="74">
        <v>10029</v>
      </c>
      <c r="D38" s="74"/>
      <c r="E38" s="75">
        <v>10029</v>
      </c>
      <c r="F38" s="79"/>
      <c r="G38" s="79"/>
      <c r="H38" s="79"/>
    </row>
    <row r="39" spans="1:8" ht="12.75" customHeight="1">
      <c r="A39" s="77" t="s">
        <v>572</v>
      </c>
      <c r="B39" s="78" t="s">
        <v>573</v>
      </c>
      <c r="C39" s="74">
        <v>38.53</v>
      </c>
      <c r="D39" s="74">
        <v>38.53</v>
      </c>
      <c r="E39" s="75"/>
      <c r="F39" s="79"/>
      <c r="G39" s="79"/>
      <c r="H39" s="79"/>
    </row>
    <row r="40" spans="1:8" ht="12.75" customHeight="1">
      <c r="A40" s="77" t="s">
        <v>574</v>
      </c>
      <c r="B40" s="78" t="s">
        <v>575</v>
      </c>
      <c r="C40" s="74">
        <v>38.53</v>
      </c>
      <c r="D40" s="74">
        <v>38.53</v>
      </c>
      <c r="E40" s="75"/>
      <c r="F40" s="79"/>
      <c r="G40" s="79"/>
      <c r="H40" s="79"/>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RL</cp:lastModifiedBy>
  <dcterms:created xsi:type="dcterms:W3CDTF">2015-06-05T18:19:34Z</dcterms:created>
  <dcterms:modified xsi:type="dcterms:W3CDTF">2024-03-05T08:52:41Z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2052-11.1.0.10214</vt:lpwstr>
  </property>
</Properties>
</file>