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" sheetId="2" r:id="rId1"/>
  </sheets>
  <definedNames>
    <definedName name="_xlnm.Print_Area" localSheetId="0">'4'!$A$1:$M$11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<sst xmlns="http://schemas.openxmlformats.org/spreadsheetml/2006/main" count="80" uniqueCount="51">
  <si>
    <t>重庆市綦江区文龙街道2026年4月临时救助审批表</t>
  </si>
  <si>
    <t>序号</t>
  </si>
  <si>
    <t>镇街</t>
  </si>
  <si>
    <t>村居</t>
  </si>
  <si>
    <t>姓名</t>
  </si>
  <si>
    <t>性别</t>
  </si>
  <si>
    <t>年龄</t>
  </si>
  <si>
    <t>人员类别</t>
  </si>
  <si>
    <t>家庭人口</t>
  </si>
  <si>
    <t>身份证号码</t>
  </si>
  <si>
    <t>现家庭住址</t>
  </si>
  <si>
    <t>困难类型</t>
  </si>
  <si>
    <t>街镇评审救助金额（元）</t>
  </si>
  <si>
    <t>建议审批救助金额（元）</t>
  </si>
  <si>
    <t>文龙街道</t>
  </si>
  <si>
    <t>代家岗社区</t>
  </si>
  <si>
    <t>丁志强</t>
  </si>
  <si>
    <t>男</t>
  </si>
  <si>
    <t>55</t>
  </si>
  <si>
    <t>B类</t>
  </si>
  <si>
    <t>2</t>
  </si>
  <si>
    <t>51022319******0019</t>
  </si>
  <si>
    <t>老火车站虹桥路67号</t>
  </si>
  <si>
    <t>重特大灾（伤）害</t>
  </si>
  <si>
    <t>东五村</t>
  </si>
  <si>
    <t>胡朝新</t>
  </si>
  <si>
    <t>51022319******1433</t>
  </si>
  <si>
    <t>东五村10组</t>
  </si>
  <si>
    <t>重特大疾病</t>
  </si>
  <si>
    <t>王风友</t>
  </si>
  <si>
    <t>51022319******1439</t>
  </si>
  <si>
    <t>东五村6组</t>
  </si>
  <si>
    <t>白庙村</t>
  </si>
  <si>
    <t>方成和</t>
  </si>
  <si>
    <t>51022319******141X</t>
  </si>
  <si>
    <t>白庙村5组</t>
  </si>
  <si>
    <t>张云</t>
  </si>
  <si>
    <t>白庙村9组</t>
  </si>
  <si>
    <t>长期维持基本医疗</t>
  </si>
  <si>
    <t>李异华</t>
  </si>
  <si>
    <t>51022319******1421</t>
  </si>
  <si>
    <t>天桥社区</t>
  </si>
  <si>
    <t>王思程</t>
  </si>
  <si>
    <t>女</t>
  </si>
  <si>
    <t>50022220******9128</t>
  </si>
  <si>
    <t>普惠国际社区13-14-3</t>
  </si>
  <si>
    <t>石佛岗社区</t>
  </si>
  <si>
    <t>杨秀伦</t>
  </si>
  <si>
    <t>C类（低保边缘户）</t>
  </si>
  <si>
    <t>51022319******0056</t>
  </si>
  <si>
    <t>红星小区C栋15-6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</si>
</sst>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24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6" xfId="49"/>
    <cellStyle name="常规 4" xfId="50"/>
    <cellStyle name="常规 7" xfId="51"/>
    <cellStyle name="常规 4 2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view="pageBreakPreview" zoomScale="110" zoomScaleNormal="85" workbookViewId="0">
      <selection activeCell="N3" sqref="N3"/>
    </sheetView>
  </sheetViews>
  <sheetFormatPr defaultColWidth="9" defaultRowHeight="13.5"/>
  <cols>
    <col min="1" max="1" width="3.6" customWidth="1"/>
    <col min="2" max="3" width="4.1" customWidth="1"/>
    <col min="4" max="4" width="6.125" customWidth="1"/>
    <col min="5" max="5" width="3.4" customWidth="1"/>
    <col min="6" max="6" width="3" customWidth="1"/>
    <col min="7" max="7" width="4.875" customWidth="1"/>
    <col min="8" max="8" width="5.10833333333333" customWidth="1"/>
    <col min="9" max="9" width="18.7416666666667" customWidth="1"/>
    <col min="10" max="10" width="5.5" customWidth="1"/>
    <col min="11" max="11" width="4.675" customWidth="1"/>
    <col min="12" max="12" width="10.5" style="3" customWidth="1"/>
    <col min="13" max="13" width="8.25" style="3" customWidth="1"/>
    <col min="14" max="14" width="19.8833333333333" style="4" customWidth="1"/>
  </cols>
  <sheetData>
    <row r="1" ht="25.5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8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1" t="s">
        <v>13</v>
      </c>
    </row>
    <row r="3" customFormat="1" ht="89" customHeight="1" spans="1:14">
      <c r="A3" s="8">
        <v>1</v>
      </c>
      <c r="B3" s="9" t="s">
        <v>14</v>
      </c>
      <c r="C3" s="9" t="s">
        <v>15</v>
      </c>
      <c r="D3" s="10" t="s">
        <v>16</v>
      </c>
      <c r="E3" s="10" t="s">
        <v>17</v>
      </c>
      <c r="F3" s="10" t="s">
        <v>18</v>
      </c>
      <c r="G3" s="11" t="s">
        <v>19</v>
      </c>
      <c r="H3" s="10" t="s">
        <v>20</v>
      </c>
      <c r="I3" s="32" t="s">
        <v>21</v>
      </c>
      <c r="J3" s="33" t="s">
        <v>22</v>
      </c>
      <c r="K3" s="11" t="s">
        <v>23</v>
      </c>
      <c r="L3" s="34">
        <v>2300</v>
      </c>
      <c r="M3" s="35">
        <v>2300</v>
      </c>
      <c r="N3" s="4"/>
    </row>
    <row r="4" customFormat="1" ht="108" customHeight="1" spans="1:14">
      <c r="A4" s="8">
        <v>2</v>
      </c>
      <c r="B4" s="12" t="s">
        <v>14</v>
      </c>
      <c r="C4" s="13" t="s">
        <v>24</v>
      </c>
      <c r="D4" s="13" t="s">
        <v>25</v>
      </c>
      <c r="E4" s="13" t="s">
        <v>17</v>
      </c>
      <c r="F4" s="13">
        <v>62</v>
      </c>
      <c r="G4" s="12" t="s">
        <v>19</v>
      </c>
      <c r="H4" s="12">
        <v>2</v>
      </c>
      <c r="I4" s="32" t="s">
        <v>26</v>
      </c>
      <c r="J4" s="13" t="s">
        <v>27</v>
      </c>
      <c r="K4" s="36" t="s">
        <v>28</v>
      </c>
      <c r="L4" s="35">
        <v>5000</v>
      </c>
      <c r="M4" s="35">
        <v>5000</v>
      </c>
      <c r="N4" s="37"/>
    </row>
    <row r="5" customFormat="1" ht="94" customHeight="1" spans="1:14">
      <c r="A5" s="8">
        <v>3</v>
      </c>
      <c r="B5" s="14" t="s">
        <v>14</v>
      </c>
      <c r="C5" s="13" t="s">
        <v>24</v>
      </c>
      <c r="D5" s="15" t="s">
        <v>29</v>
      </c>
      <c r="E5" s="16" t="s">
        <v>17</v>
      </c>
      <c r="F5" s="16">
        <v>69</v>
      </c>
      <c r="G5" s="17" t="s">
        <v>19</v>
      </c>
      <c r="H5" s="17">
        <v>2</v>
      </c>
      <c r="I5" s="32" t="s">
        <v>30</v>
      </c>
      <c r="J5" s="13" t="s">
        <v>31</v>
      </c>
      <c r="K5" s="17" t="s">
        <v>28</v>
      </c>
      <c r="L5" s="17">
        <v>3500</v>
      </c>
      <c r="M5" s="17">
        <v>3500</v>
      </c>
      <c r="N5" s="4"/>
    </row>
    <row r="6" customFormat="1" ht="100" customHeight="1" spans="1:14">
      <c r="A6" s="8">
        <v>4</v>
      </c>
      <c r="B6" s="18" t="s">
        <v>14</v>
      </c>
      <c r="C6" s="17" t="s">
        <v>32</v>
      </c>
      <c r="D6" s="15" t="s">
        <v>33</v>
      </c>
      <c r="E6" s="16" t="s">
        <v>17</v>
      </c>
      <c r="F6" s="16">
        <v>75</v>
      </c>
      <c r="G6" s="17" t="s">
        <v>19</v>
      </c>
      <c r="H6" s="17">
        <v>1</v>
      </c>
      <c r="I6" s="32" t="s">
        <v>34</v>
      </c>
      <c r="J6" s="17" t="s">
        <v>35</v>
      </c>
      <c r="K6" s="17" t="s">
        <v>28</v>
      </c>
      <c r="L6" s="38">
        <v>2200</v>
      </c>
      <c r="M6" s="39">
        <v>2200</v>
      </c>
      <c r="N6" s="4"/>
    </row>
    <row r="7" customFormat="1" ht="105" customHeight="1" spans="1:14">
      <c r="A7" s="8">
        <v>5</v>
      </c>
      <c r="B7" s="19" t="s">
        <v>14</v>
      </c>
      <c r="C7" s="17" t="s">
        <v>32</v>
      </c>
      <c r="D7" s="20" t="s">
        <v>36</v>
      </c>
      <c r="E7" s="16" t="s">
        <v>17</v>
      </c>
      <c r="F7" s="16">
        <v>56</v>
      </c>
      <c r="G7" s="17" t="s">
        <v>19</v>
      </c>
      <c r="H7" s="17">
        <v>3</v>
      </c>
      <c r="I7" s="32" t="s">
        <v>34</v>
      </c>
      <c r="J7" s="24" t="s">
        <v>37</v>
      </c>
      <c r="K7" s="19" t="s">
        <v>38</v>
      </c>
      <c r="L7" s="40">
        <v>9200</v>
      </c>
      <c r="M7" s="40">
        <v>9200</v>
      </c>
      <c r="N7" s="4"/>
    </row>
    <row r="8" customFormat="1" ht="106" customHeight="1" spans="1:14">
      <c r="A8" s="8">
        <v>6</v>
      </c>
      <c r="B8" s="21" t="s">
        <v>14</v>
      </c>
      <c r="C8" s="17" t="s">
        <v>32</v>
      </c>
      <c r="D8" s="22" t="s">
        <v>39</v>
      </c>
      <c r="E8" s="16" t="s">
        <v>17</v>
      </c>
      <c r="F8" s="16">
        <v>80</v>
      </c>
      <c r="G8" s="17" t="s">
        <v>19</v>
      </c>
      <c r="H8" s="17">
        <v>1</v>
      </c>
      <c r="I8" s="32" t="s">
        <v>40</v>
      </c>
      <c r="J8" s="24" t="s">
        <v>35</v>
      </c>
      <c r="K8" s="17" t="s">
        <v>28</v>
      </c>
      <c r="L8" s="34">
        <v>2100</v>
      </c>
      <c r="M8" s="34">
        <v>2100</v>
      </c>
      <c r="N8" s="4"/>
    </row>
    <row r="9" s="1" customFormat="1" ht="110" customHeight="1" spans="1:14">
      <c r="A9" s="8">
        <v>7</v>
      </c>
      <c r="B9" s="23" t="s">
        <v>14</v>
      </c>
      <c r="C9" s="24" t="s">
        <v>41</v>
      </c>
      <c r="D9" s="25" t="s">
        <v>42</v>
      </c>
      <c r="E9" s="26" t="s">
        <v>43</v>
      </c>
      <c r="F9" s="26">
        <v>13</v>
      </c>
      <c r="G9" s="24" t="s">
        <v>19</v>
      </c>
      <c r="H9" s="26">
        <v>4</v>
      </c>
      <c r="I9" s="32" t="s">
        <v>44</v>
      </c>
      <c r="J9" s="24" t="s">
        <v>45</v>
      </c>
      <c r="K9" s="19" t="s">
        <v>38</v>
      </c>
      <c r="L9" s="41">
        <v>2300</v>
      </c>
      <c r="M9" s="41">
        <v>2300</v>
      </c>
      <c r="N9" s="42"/>
    </row>
    <row r="10" s="2" customFormat="1" ht="93" customHeight="1" spans="1:14">
      <c r="A10" s="8">
        <v>8</v>
      </c>
      <c r="B10" s="27" t="s">
        <v>14</v>
      </c>
      <c r="C10" s="28" t="s">
        <v>46</v>
      </c>
      <c r="D10" s="29" t="s">
        <v>47</v>
      </c>
      <c r="E10" s="30" t="s">
        <v>17</v>
      </c>
      <c r="F10" s="30">
        <v>54</v>
      </c>
      <c r="G10" s="28" t="s">
        <v>48</v>
      </c>
      <c r="H10" s="28">
        <v>2</v>
      </c>
      <c r="I10" s="32" t="s">
        <v>49</v>
      </c>
      <c r="J10" s="43" t="s">
        <v>50</v>
      </c>
      <c r="K10" s="44" t="s">
        <v>28</v>
      </c>
      <c r="L10" s="45">
        <v>3600</v>
      </c>
      <c r="M10" s="45">
        <v>3600</v>
      </c>
      <c r="N10" s="46"/>
    </row>
    <row r="11" ht="31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4">
        <f>SUM(L3:L10)</f>
        <v>30200</v>
      </c>
      <c r="M11" s="39">
        <f>SUM(M3:M10)</f>
        <v>30200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M1"/>
    <mergeCell ref="A11:K11"/>
  </mergeCells>
  <conditionalFormatting sqref="K5">
    <cfRule type="expression" dxfId="0" priority="33">
      <formula>AND(SUMPRODUCT(IFERROR(1*((#REF!&amp;"x")=(K5&amp;"x")),0))+SUMPRODUCT(IFERROR(1*((#REF!&amp;"x")=(K5&amp;"x")),0))&gt;1,NOT(ISBLANK(K5)))</formula>
    </cfRule>
  </conditionalFormatting>
  <conditionalFormatting sqref="L5:M5">
    <cfRule type="expression" dxfId="0" priority="37">
      <formula>AND(SUMPRODUCT(IFERROR(1*((#REF!&amp;"x")=(L5&amp;"x")),0))+SUMPRODUCT(IFERROR(1*((#REF!&amp;"x")=(L5&amp;"x")),0))&gt;1,NOT(ISBLANK(L5)))</formula>
    </cfRule>
  </conditionalFormatting>
  <conditionalFormatting sqref="J6">
    <cfRule type="expression" dxfId="0" priority="32">
      <formula>AND(SUMPRODUCT(IFERROR(1*((#REF!&amp;"x")=(J6&amp;"x")),0))+SUMPRODUCT(IFERROR(1*((#REF!&amp;"x")=(J6&amp;"x")),0))&gt;1,NOT(ISBLANK(J6)))</formula>
    </cfRule>
  </conditionalFormatting>
  <conditionalFormatting sqref="K6">
    <cfRule type="expression" dxfId="0" priority="9">
      <formula>AND(SUMPRODUCT(IFERROR(1*((#REF!&amp;"x")=(K6&amp;"x")),0))+SUMPRODUCT(IFERROR(1*((#REF!&amp;"x")=(K6&amp;"x")),0))&gt;1,NOT(ISBLANK(K6)))</formula>
    </cfRule>
  </conditionalFormatting>
  <conditionalFormatting sqref="I7">
    <cfRule type="expression" dxfId="0" priority="27">
      <formula>AND(SUMPRODUCT(IFERROR(1*(($J$2:$J$265&amp;"x")=(I7&amp;"x")),0))+SUMPRODUCT(IFERROR(1*((#REF!&amp;"x")=(I7&amp;"x")),0))&gt;1,NOT(ISBLANK(I7)))</formula>
    </cfRule>
  </conditionalFormatting>
  <conditionalFormatting sqref="J7">
    <cfRule type="expression" dxfId="0" priority="8">
      <formula>AND(SUMPRODUCT(IFERROR(1*((#REF!&amp;"x")=(J7&amp;"x")),0))+SUMPRODUCT(IFERROR(1*((#REF!&amp;"x")=(J7&amp;"x")),0))&gt;1,NOT(ISBLANK(J7)))</formula>
    </cfRule>
  </conditionalFormatting>
  <conditionalFormatting sqref="I8">
    <cfRule type="expression" dxfId="0" priority="26">
      <formula>AND(SUMPRODUCT(IFERROR(1*(($J$2:$J$42&amp;"x")=(I8&amp;"x")),0))+SUMPRODUCT(IFERROR(1*((#REF!&amp;"x")=(I8&amp;"x")),0))&gt;1,NOT(ISBLANK(I8)))</formula>
    </cfRule>
  </conditionalFormatting>
  <conditionalFormatting sqref="J8">
    <cfRule type="expression" dxfId="0" priority="7">
      <formula>AND(SUMPRODUCT(IFERROR(1*((#REF!&amp;"x")=(J8&amp;"x")),0))+SUMPRODUCT(IFERROR(1*((#REF!&amp;"x")=(J8&amp;"x")),0))&gt;1,NOT(ISBLANK(J8)))</formula>
    </cfRule>
  </conditionalFormatting>
  <conditionalFormatting sqref="K8">
    <cfRule type="expression" dxfId="0" priority="6">
      <formula>AND(SUMPRODUCT(IFERROR(1*((#REF!&amp;"x")=(K8&amp;"x")),0))+SUMPRODUCT(IFERROR(1*((#REF!&amp;"x")=(K8&amp;"x")),0))&gt;1,NOT(ISBLANK(K8)))</formula>
    </cfRule>
  </conditionalFormatting>
  <conditionalFormatting sqref="C9">
    <cfRule type="expression" dxfId="0" priority="2">
      <formula>AND(SUMPRODUCT(IFERROR(1*((#REF!&amp;"x")=(C9&amp;"x")),0))+SUMPRODUCT(IFERROR(1*((#REF!&amp;"x")=(C9&amp;"x")),0))&gt;1,NOT(ISBLANK(C9)))</formula>
    </cfRule>
  </conditionalFormatting>
  <conditionalFormatting sqref="G9">
    <cfRule type="expression" dxfId="0" priority="1">
      <formula>AND(SUMPRODUCT(IFERROR(1*((#REF!&amp;"x")=(G9&amp;"x")),0))+SUMPRODUCT(IFERROR(1*((#REF!&amp;"x")=(G9&amp;"x")),0))&gt;1,NOT(ISBLANK(G9)))</formula>
    </cfRule>
  </conditionalFormatting>
  <conditionalFormatting sqref="I10">
    <cfRule type="expression" dxfId="0" priority="24">
      <formula>AND(SUMPRODUCT(IFERROR(1*(($J$7:$J$16&amp;"x")=(I10&amp;"x")),0))+SUMPRODUCT(IFERROR(1*((#REF!&amp;"x")=(I10&amp;"x")),0))&gt;1,NOT(ISBLANK(I10)))</formula>
    </cfRule>
  </conditionalFormatting>
  <conditionalFormatting sqref="K10">
    <cfRule type="expression" dxfId="0" priority="11">
      <formula>AND(SUMPRODUCT(IFERROR(1*((#REF!&amp;"x")=(K10&amp;"x")),0))+SUMPRODUCT(IFERROR(1*((#REF!&amp;"x")=(K10&amp;"x")),0))&gt;1,NOT(ISBLANK(K10)))</formula>
    </cfRule>
  </conditionalFormatting>
  <conditionalFormatting sqref="C4:C5">
    <cfRule type="expression" dxfId="0" priority="28">
      <formula>AND(SUMPRODUCT(IFERROR(1*((#REF!&amp;"x")=(C4&amp;"x")),0))+SUMPRODUCT(IFERROR(1*((#REF!&amp;"x")=(C4&amp;"x")),0))&gt;1,NOT(ISBLANK(C4)))</formula>
    </cfRule>
  </conditionalFormatting>
  <conditionalFormatting sqref="A5:A6 A9:A10">
    <cfRule type="expression" dxfId="0" priority="53">
      <formula>AND(SUMPRODUCT(IFERROR(1*((#REF!&amp;"x")=(A5&amp;"x")),0))+SUMPRODUCT(IFERROR(1*((#REF!&amp;"x")=(A5&amp;"x")),0))&gt;1,NOT(ISBLANK(A5)))</formula>
    </cfRule>
  </conditionalFormatting>
  <conditionalFormatting sqref="C6:C8 C10">
    <cfRule type="expression" dxfId="0" priority="31">
      <formula>AND(SUMPRODUCT(IFERROR(1*((#REF!&amp;"x")=(C6&amp;"x")),0))+SUMPRODUCT(IFERROR(1*((#REF!&amp;"x")=(C6&amp;"x")),0))&gt;1,NOT(ISBLANK(C6)))</formula>
    </cfRule>
  </conditionalFormatting>
  <pageMargins left="0.7" right="0.7" top="0.75" bottom="0.75" header="0.3" footer="0.3"/>
  <pageSetup paperSize="9" fitToHeight="0" orientation="landscape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V 2 4 3 8 e 8 9 4 9 0 c 6 d 4 1 a 1 a f e a 9 e 5 6 e a c 4 3 b 5 f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wljd</cp:lastModifiedBy>
  <dcterms:created xsi:type="dcterms:W3CDTF">2024-10-12T20:27:00Z</dcterms:created>
  <dcterms:modified xsi:type="dcterms:W3CDTF">2026-04-29T08:11:45Z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64562C08D25F4003879AC94E8686B2BC_13</vt:lpwstr>
  </property>
  <property fmtid="{D5CDD505-2E9C-101B-9397-08002B2CF9AE}" pid="4" name="CalculationRule">
    <vt:i4>0</vt:i4>
  </property>
</Properties>
</file>