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180" windowHeight="13050"/>
  </bookViews>
  <sheets>
    <sheet name="Sheet1" sheetId="9" r:id="rId1"/>
  </sheets>
  <definedNames>
    <definedName name="_xlnm._FilterDatabase" localSheetId="0" hidden="1">Sheet1!$A$5:$C$40</definedName>
  </definedNames>
  <calcPr calcId="144525" concurrentCalc="0"/>
</workbook>
</file>

<file path=xl/calcChain.xml><?xml version="1.0" encoding="utf-8"?>
<calcChain xmlns="http://schemas.openxmlformats.org/spreadsheetml/2006/main">
  <c r="C27" i="9" l="1"/>
  <c r="C26" i="9"/>
  <c r="C16" i="9"/>
  <c r="C14" i="9"/>
  <c r="C13" i="9"/>
  <c r="C6" i="9"/>
</calcChain>
</file>

<file path=xl/sharedStrings.xml><?xml version="1.0" encoding="utf-8"?>
<sst xmlns="http://schemas.openxmlformats.org/spreadsheetml/2006/main" count="41" uniqueCount="39">
  <si>
    <t>附件11</t>
  </si>
  <si>
    <t>重庆市綦江区2022年政府性基金预算本级支出预算表</t>
  </si>
  <si>
    <t>（按功能分类科目到项级）</t>
  </si>
  <si>
    <r>
      <rPr>
        <sz val="11"/>
        <color theme="1"/>
        <rFont val="宋体"/>
        <charset val="134"/>
      </rPr>
      <t>制表：綦江区财政局</t>
    </r>
  </si>
  <si>
    <r>
      <rPr>
        <sz val="11"/>
        <color theme="1"/>
        <rFont val="宋体"/>
        <charset val="134"/>
      </rPr>
      <t>单位：万元</t>
    </r>
  </si>
  <si>
    <t>功能科目</t>
  </si>
  <si>
    <t>科目名称</t>
  </si>
  <si>
    <t>预算数</t>
  </si>
  <si>
    <t>总计</t>
  </si>
  <si>
    <t>社会保障和就业支出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</si>
  <si>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</si>
  <si>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</si>
  <si>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</si>
  <si>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小型水库移民扶助基金安排的支出</t>
  </si>
  <si>
    <t>城乡社区支出</t>
  </si>
  <si>
    <t xml:space="preserve">  国有土地使用权出让收入安排的支出</t>
  </si>
  <si>
    <t xml:space="preserve">    农村基础设施建设支出</t>
  </si>
  <si>
    <t xml:space="preserve">    其他国有土地使用权出让收入安排的支出</t>
  </si>
  <si>
    <t xml:space="preserve">  农业土地开发资金安排的支出</t>
  </si>
  <si>
    <t xml:space="preserve">  污水处理费安排的支出</t>
  </si>
  <si>
    <t xml:space="preserve">    污水处理设施建设和运营</t>
  </si>
  <si>
    <t>农林水支出</t>
  </si>
  <si>
    <t xml:space="preserve">  大中型水库库区基金安排的支出</t>
  </si>
  <si>
    <t xml:space="preserve">  三峡水库库区基金支出</t>
  </si>
  <si>
    <t xml:space="preserve">    其他三峡水库库区基金支出</t>
  </si>
  <si>
    <t>交通运输支出</t>
  </si>
  <si>
    <t>车辆通行费安排的支出</t>
  </si>
  <si>
    <t xml:space="preserve">    其他车辆通行费安排的支出</t>
  </si>
  <si>
    <t>其他支出</t>
  </si>
  <si>
    <t xml:space="preserve">  其他政府性基金及对应专项债务收入安排的支出</t>
  </si>
  <si>
    <t xml:space="preserve">    其他地方自行试点项目收益专项债券收入安排的支出  </t>
  </si>
  <si>
    <t xml:space="preserve">  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</si>
  <si>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</si>
  <si>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</si>
  <si>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</si>
  <si>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</si>
  <si>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</si>
  <si>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</si>
  <si>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  国有土地使用权出让金债务付息支出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</si>
</sst>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#,##0_ "/>
  </numFmts>
  <fonts count="8" x14ac:knownFonts="1">
    <font>
      <sz val="11"/>
      <color theme="1"/>
      <name val="宋体"/>
      <charset val="134"/>
      <scheme val="minor"/>
    </font>
    <font>
      <sz val="11"/>
      <color theme="1"/>
      <name val="方正楷体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方正黑体_GBK"/>
      <charset val="134"/>
    </font>
    <font>
      <sz val="18"/>
      <color theme="1"/>
      <name val="方正小标宋_GBK"/>
      <charset val="134"/>
    </font>
    <font>
      <sz val="11"/>
      <color theme="1"/>
      <name val="Arial"/>
      <family val="2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178" fontId="0" fillId="0" borderId="0" xfId="0" applyNumberFormat="1">
      <alignment vertical="center"/>
    </xf>
    <xf numFmtId="0" fontId="3" fillId="0" borderId="0" xfId="0" applyFont="1">
      <alignment vertical="center"/>
    </xf>
    <xf numFmtId="0" fontId="5" fillId="0" borderId="0" xfId="0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8" fontId="0" fillId="0" borderId="3" xfId="0" applyNumberFormat="1" applyBorder="1" applyAlignment="1">
      <alignment horizontal="center" vertical="center"/>
    </xf>
    <xf numFmtId="178" fontId="2" fillId="0" borderId="6" xfId="0" applyNumberFormat="1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5" xfId="0" applyBorder="1">
      <alignment vertical="center"/>
    </xf>
    <xf numFmtId="178" fontId="0" fillId="0" borderId="6" xfId="0" applyNumberFormat="1" applyBorder="1">
      <alignment vertical="center"/>
    </xf>
    <xf numFmtId="0" fontId="0" fillId="0" borderId="7" xfId="0" applyBorder="1" applyAlignment="1">
      <alignment horizontal="left" vertical="center" indent="2"/>
    </xf>
    <xf numFmtId="0" fontId="0" fillId="0" borderId="8" xfId="0" applyBorder="1" applyAlignment="1">
      <alignment horizontal="left" vertical="center" indent="2"/>
    </xf>
    <xf numFmtId="0" fontId="0" fillId="0" borderId="9" xfId="0" applyBorder="1">
      <alignment vertical="center"/>
    </xf>
    <xf numFmtId="178" fontId="0" fillId="0" borderId="10" xfId="0" applyNumberFormat="1" applyBorder="1">
      <alignment vertical="center"/>
    </xf>
    <xf numFmtId="178" fontId="2" fillId="0" borderId="10" xfId="0" applyNumberFormat="1" applyFont="1" applyBorder="1">
      <alignment vertical="center"/>
    </xf>
    <xf numFmtId="0" fontId="0" fillId="0" borderId="11" xfId="0" applyBorder="1" applyAlignment="1">
      <alignment horizontal="left" vertical="center" indent="2"/>
    </xf>
    <xf numFmtId="0" fontId="0" fillId="0" borderId="12" xfId="0" applyBorder="1">
      <alignment vertical="center"/>
    </xf>
    <xf numFmtId="178" fontId="0" fillId="0" borderId="13" xfId="0" applyNumberFormat="1" applyBorder="1">
      <alignment vertical="center"/>
    </xf>
    <xf numFmtId="0" fontId="4" fillId="0" borderId="0" xfId="0" applyFont="1" applyFill="1" applyAlignment="1">
      <alignment horizontal="center" vertical="center"/>
    </xf>
    <xf numFmtId="178" fontId="4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abSelected="1" workbookViewId="0">
      <selection activeCell="F13" sqref="F13"/>
    </sheetView>
  </sheetViews>
  <sheetFormatPr defaultColWidth="9" defaultRowHeight="13.5" x14ac:dyDescent="0.15"/>
  <cols>
    <col min="1" max="1" width="16" customWidth="1"/>
    <col min="2" max="2" width="48" customWidth="1"/>
    <col min="3" max="3" width="26.875" style="5" customWidth="1"/>
  </cols>
  <sheetData>
    <row r="1" spans="1:3" ht="22.5" customHeight="1" x14ac:dyDescent="0.15">
      <c r="A1" s="6" t="s">
        <v>0</v>
      </c>
    </row>
    <row r="2" spans="1:3" s="1" customFormat="1" ht="27.75" customHeight="1" x14ac:dyDescent="0.15">
      <c r="A2" s="26" t="s">
        <v>1</v>
      </c>
      <c r="B2" s="26"/>
      <c r="C2" s="27"/>
    </row>
    <row r="3" spans="1:3" s="2" customFormat="1" ht="18.75" customHeight="1" x14ac:dyDescent="0.15">
      <c r="A3" s="28" t="s">
        <v>2</v>
      </c>
      <c r="B3" s="28"/>
      <c r="C3" s="29"/>
    </row>
    <row r="4" spans="1:3" s="1" customFormat="1" ht="15" customHeight="1" x14ac:dyDescent="0.15">
      <c r="A4" s="7" t="s">
        <v>3</v>
      </c>
      <c r="B4" s="7"/>
      <c r="C4" s="8" t="s">
        <v>4</v>
      </c>
    </row>
    <row r="5" spans="1:3" s="3" customFormat="1" x14ac:dyDescent="0.15">
      <c r="A5" s="9" t="s">
        <v>5</v>
      </c>
      <c r="B5" s="10" t="s">
        <v>6</v>
      </c>
      <c r="C5" s="11" t="s">
        <v>7</v>
      </c>
    </row>
    <row r="6" spans="1:3" x14ac:dyDescent="0.15">
      <c r="A6" s="30" t="s">
        <v>8</v>
      </c>
      <c r="B6" s="31"/>
      <c r="C6" s="12">
        <f>C7+C13+C20+C25+C28+C38</f>
        <v>90527.763927000007</v>
      </c>
    </row>
    <row r="7" spans="1:3" s="4" customFormat="1" x14ac:dyDescent="0.15">
      <c r="A7" s="13">
        <v>208</v>
      </c>
      <c r="B7" s="14" t="s">
        <v>9</v>
      </c>
      <c r="C7" s="12">
        <v>219</v>
      </c>
    </row>
    <row r="8" spans="1:3" x14ac:dyDescent="0.15">
      <c r="A8" s="15">
        <v>20822</v>
      </c>
      <c r="B8" s="16" t="s">
        <v>10</v>
      </c>
      <c r="C8" s="17">
        <v>96</v>
      </c>
    </row>
    <row r="9" spans="1:3" x14ac:dyDescent="0.15">
      <c r="A9" s="18">
        <v>2082201</v>
      </c>
      <c r="B9" s="16" t="s">
        <v>11</v>
      </c>
      <c r="C9" s="17">
        <v>76</v>
      </c>
    </row>
    <row r="10" spans="1:3" x14ac:dyDescent="0.15">
      <c r="A10" s="18">
        <v>2082202</v>
      </c>
      <c r="B10" s="16" t="s">
        <v>12</v>
      </c>
      <c r="C10" s="17">
        <v>20</v>
      </c>
    </row>
    <row r="11" spans="1:3" x14ac:dyDescent="0.15">
      <c r="A11" s="15">
        <v>20823</v>
      </c>
      <c r="B11" s="16" t="s">
        <v>13</v>
      </c>
      <c r="C11" s="17">
        <v>123</v>
      </c>
    </row>
    <row r="12" spans="1:3" x14ac:dyDescent="0.15">
      <c r="A12" s="18">
        <v>2082302</v>
      </c>
      <c r="B12" s="16" t="s">
        <v>12</v>
      </c>
      <c r="C12" s="17">
        <v>123</v>
      </c>
    </row>
    <row r="13" spans="1:3" s="4" customFormat="1" x14ac:dyDescent="0.15">
      <c r="A13" s="13">
        <v>212</v>
      </c>
      <c r="B13" s="14" t="s">
        <v>14</v>
      </c>
      <c r="C13" s="12">
        <f>C14+C17+C18</f>
        <v>31636.354735000001</v>
      </c>
    </row>
    <row r="14" spans="1:3" x14ac:dyDescent="0.15">
      <c r="A14" s="15">
        <v>21208</v>
      </c>
      <c r="B14" s="16" t="s">
        <v>15</v>
      </c>
      <c r="C14" s="17">
        <f>SUM(C15:C16)</f>
        <v>31316.354735000001</v>
      </c>
    </row>
    <row r="15" spans="1:3" x14ac:dyDescent="0.15">
      <c r="A15" s="18">
        <v>2120804</v>
      </c>
      <c r="B15" s="16" t="s">
        <v>16</v>
      </c>
      <c r="C15" s="17">
        <v>2379.0192999999999</v>
      </c>
    </row>
    <row r="16" spans="1:3" x14ac:dyDescent="0.15">
      <c r="A16" s="18">
        <v>2120899</v>
      </c>
      <c r="B16" s="16" t="s">
        <v>17</v>
      </c>
      <c r="C16" s="17">
        <f>19430.335435+682+10619-1794</f>
        <v>28937.335435000001</v>
      </c>
    </row>
    <row r="17" spans="1:3" x14ac:dyDescent="0.15">
      <c r="A17" s="15">
        <v>21211</v>
      </c>
      <c r="B17" s="16" t="s">
        <v>18</v>
      </c>
      <c r="C17" s="17">
        <v>310</v>
      </c>
    </row>
    <row r="18" spans="1:3" x14ac:dyDescent="0.15">
      <c r="A18" s="15">
        <v>21214</v>
      </c>
      <c r="B18" s="16" t="s">
        <v>19</v>
      </c>
      <c r="C18" s="17">
        <v>10</v>
      </c>
    </row>
    <row r="19" spans="1:3" x14ac:dyDescent="0.15">
      <c r="A19" s="18">
        <v>2121401</v>
      </c>
      <c r="B19" s="16" t="s">
        <v>20</v>
      </c>
      <c r="C19" s="17">
        <v>10</v>
      </c>
    </row>
    <row r="20" spans="1:3" s="4" customFormat="1" x14ac:dyDescent="0.15">
      <c r="A20" s="13">
        <v>213</v>
      </c>
      <c r="B20" s="14" t="s">
        <v>21</v>
      </c>
      <c r="C20" s="12">
        <v>355</v>
      </c>
    </row>
    <row r="21" spans="1:3" x14ac:dyDescent="0.15">
      <c r="A21" s="15">
        <v>21366</v>
      </c>
      <c r="B21" s="16" t="s">
        <v>22</v>
      </c>
      <c r="C21" s="17">
        <v>270</v>
      </c>
    </row>
    <row r="22" spans="1:3" x14ac:dyDescent="0.15">
      <c r="A22" s="18">
        <v>2136601</v>
      </c>
      <c r="B22" s="16" t="s">
        <v>12</v>
      </c>
      <c r="C22" s="17">
        <v>270</v>
      </c>
    </row>
    <row r="23" spans="1:3" x14ac:dyDescent="0.15">
      <c r="A23" s="15">
        <v>21367</v>
      </c>
      <c r="B23" s="16" t="s">
        <v>23</v>
      </c>
      <c r="C23" s="17">
        <v>85</v>
      </c>
    </row>
    <row r="24" spans="1:3" x14ac:dyDescent="0.15">
      <c r="A24" s="18">
        <v>2136799</v>
      </c>
      <c r="B24" s="16" t="s">
        <v>24</v>
      </c>
      <c r="C24" s="17">
        <v>85</v>
      </c>
    </row>
    <row r="25" spans="1:3" s="4" customFormat="1" x14ac:dyDescent="0.15">
      <c r="A25" s="13">
        <v>214</v>
      </c>
      <c r="B25" s="14" t="s">
        <v>25</v>
      </c>
      <c r="C25" s="12">
        <v>1974</v>
      </c>
    </row>
    <row r="26" spans="1:3" x14ac:dyDescent="0.15">
      <c r="A26" s="15">
        <v>21462</v>
      </c>
      <c r="B26" s="16" t="s">
        <v>26</v>
      </c>
      <c r="C26" s="17">
        <f>180+1794</f>
        <v>1974</v>
      </c>
    </row>
    <row r="27" spans="1:3" x14ac:dyDescent="0.15">
      <c r="A27" s="18">
        <v>2146299</v>
      </c>
      <c r="B27" s="16" t="s">
        <v>27</v>
      </c>
      <c r="C27" s="17">
        <f>180+1794</f>
        <v>1974</v>
      </c>
    </row>
    <row r="28" spans="1:3" s="4" customFormat="1" x14ac:dyDescent="0.15">
      <c r="A28" s="13">
        <v>229</v>
      </c>
      <c r="B28" s="14" t="s">
        <v>28</v>
      </c>
      <c r="C28" s="12">
        <v>30743.409191999999</v>
      </c>
    </row>
    <row r="29" spans="1:3" x14ac:dyDescent="0.15">
      <c r="A29" s="15">
        <v>22904</v>
      </c>
      <c r="B29" s="16" t="s">
        <v>29</v>
      </c>
      <c r="C29" s="17">
        <v>27000</v>
      </c>
    </row>
    <row r="30" spans="1:3" x14ac:dyDescent="0.15">
      <c r="A30" s="18">
        <v>2290402</v>
      </c>
      <c r="B30" s="16" t="s">
        <v>30</v>
      </c>
      <c r="C30" s="17">
        <v>27000</v>
      </c>
    </row>
    <row r="31" spans="1:3" x14ac:dyDescent="0.15">
      <c r="A31" s="15">
        <v>22960</v>
      </c>
      <c r="B31" s="16" t="s">
        <v>31</v>
      </c>
      <c r="C31" s="17">
        <v>3743.4091920000001</v>
      </c>
    </row>
    <row r="32" spans="1:3" x14ac:dyDescent="0.15">
      <c r="A32" s="18">
        <v>2296002</v>
      </c>
      <c r="B32" s="16" t="s">
        <v>32</v>
      </c>
      <c r="C32" s="17">
        <v>457.56700000000001</v>
      </c>
    </row>
    <row r="33" spans="1:3" x14ac:dyDescent="0.15">
      <c r="A33" s="18">
        <v>2296003</v>
      </c>
      <c r="B33" s="16" t="s">
        <v>33</v>
      </c>
      <c r="C33" s="17">
        <v>718.49219200000005</v>
      </c>
    </row>
    <row r="34" spans="1:3" x14ac:dyDescent="0.15">
      <c r="A34" s="18">
        <v>2296004</v>
      </c>
      <c r="B34" s="16" t="s">
        <v>34</v>
      </c>
      <c r="C34" s="17">
        <v>799.75</v>
      </c>
    </row>
    <row r="35" spans="1:3" x14ac:dyDescent="0.15">
      <c r="A35" s="18">
        <v>2296006</v>
      </c>
      <c r="B35" s="16" t="s">
        <v>35</v>
      </c>
      <c r="C35" s="17">
        <v>172</v>
      </c>
    </row>
    <row r="36" spans="1:3" x14ac:dyDescent="0.15">
      <c r="A36" s="18">
        <v>2296013</v>
      </c>
      <c r="B36" s="16" t="s">
        <v>36</v>
      </c>
      <c r="C36" s="17">
        <v>76</v>
      </c>
    </row>
    <row r="37" spans="1:3" x14ac:dyDescent="0.15">
      <c r="A37" s="19">
        <v>2296099</v>
      </c>
      <c r="B37" s="20" t="s">
        <v>37</v>
      </c>
      <c r="C37" s="21">
        <v>1519.6</v>
      </c>
    </row>
    <row r="38" spans="1:3" x14ac:dyDescent="0.15">
      <c r="A38" s="13">
        <v>232</v>
      </c>
      <c r="B38" s="20"/>
      <c r="C38" s="22">
        <v>25600</v>
      </c>
    </row>
    <row r="39" spans="1:3" x14ac:dyDescent="0.15">
      <c r="A39" s="15">
        <v>23204</v>
      </c>
      <c r="B39" s="20"/>
      <c r="C39" s="21">
        <v>25600</v>
      </c>
    </row>
    <row r="40" spans="1:3" x14ac:dyDescent="0.15">
      <c r="A40" s="23">
        <v>2320411</v>
      </c>
      <c r="B40" s="24" t="s">
        <v>38</v>
      </c>
      <c r="C40" s="25">
        <v>25600</v>
      </c>
    </row>
  </sheetData>
  <autoFilter ref="A5:C40"/>
  <mergeCells count="3">
    <mergeCell ref="A2:C2"/>
    <mergeCell ref="A3:C3"/>
    <mergeCell ref="A6:B6"/>
  </mergeCells>
  <phoneticPr fontId="7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翁琳琳</cp:lastModifiedBy>
  <dcterms:created xsi:type="dcterms:W3CDTF">2021-12-31T22:10:00Z</dcterms:created>
  <dcterms:modified xsi:type="dcterms:W3CDTF">2022-01-28T02:53:12Z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