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<sst xmlns="http://schemas.openxmlformats.org/spreadsheetml/2006/main" count="1494" uniqueCount="639">
  <si>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</si>
  <si>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</si>
  <si>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</si>
  <si>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</si>
  <si>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</si>
  <si>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</si>
  <si>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</si>
  <si>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</si>
  <si>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</si>
  <si>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</si>
  <si>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</si>
  <si>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</si>
  <si>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</si>
  <si>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</si>
  <si>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</si>
  <si>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</si>
  <si>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</si>
  <si>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</si>
  <si>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</si>
  <si>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</si>
  <si>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</si>
  <si>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</si>
  <si>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</si>
  <si>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</si>
  <si>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</si>
  <si>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</si>
  <si>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</si>
  <si>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</si>
  <si>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</si>
  <si>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</si>
  <si>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</si>
  <si>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</si>
  <si>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</si>
  <si>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</si>
  <si>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</si>
  <si>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</si>
  <si>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</si>
  <si>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</si>
  <si>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</si>
  <si>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</si>
  <si>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</si>
  <si>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</si>
  <si>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</si>
  <si>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</si>
  <si>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</si>
  <si>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</si>
  <si>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</si>
  <si>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</si>
  <si>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</si>
  <si>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</si>
  <si>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</si>
  <si>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</si>
  <si>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</si>
  <si>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</si>
  <si>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</si>
  <si>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</si>
  <si>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</si>
  <si>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</si>
  <si>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</si>
  <si>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</si>
  <si>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</si>
  <si>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</si>
  <si>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</si>
  <si>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</si>
  <si>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</si>
  <si>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</si>
  <si>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</si>
  <si>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</si>
  <si>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</si>
  <si>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</si>
  <si>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</si>
  <si>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</si>
  <si>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</si>
  <si>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</si>
  <si>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</si>
  <si>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</si>
  <si>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</si>
  <si>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</si>
  <si>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</si>
  <si>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</si>
  <si>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</si>
  <si>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</si>
  <si>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</si>
  <si>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</si>
  <si>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</si>
  <si>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</si>
  <si>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</si>
  <si>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</si>
  <si>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</si>
  <si>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</si>
  <si>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</si>
  <si>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</si>
  <si>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</si>
  <si>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</si>
  <si>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</si>
  <si>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</si>
  <si>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</si>
  <si>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</si>
  <si>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</si>
  <si>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</si>
  <si>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</si>
  <si>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</si>
  <si>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</si>
  <si>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</si>
  <si>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</si>
  <si>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</si>
  <si>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</si>
  <si>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</si>
  <si>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</si>
  <si>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</si>
  <si>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</si>
  <si>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</si>
  <si>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</si>
  <si>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</si>
  <si>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</si>
  <si>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</si>
  <si>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</si>
  <si>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</si>
  <si>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</si>
  <si>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</si>
  <si>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</si>
  <si>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</si>
  <si>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</si>
  <si>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</si>
  <si>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</si>
  <si>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</si>
  <si>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</si>
  <si>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</si>
  <si>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</si>
  <si>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</si>
  <si>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</si>
  <si>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</si>
  <si>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</si>
  <si>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</si>
  <si>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</si>
  <si>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</si>
  <si>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</si>
  <si>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</si>
  <si>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</si>
  <si>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</si>
  <si>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</si>
  <si>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</si>
  <si>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</si>
  <si>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</si>
  <si>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</si>
  <si>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</si>
  <si>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</si>
  <si>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</si>
  <si>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</si>
  <si>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</si>
  <si>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</si>
  <si>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</si>
  <si>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</si>
  <si>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</si>
  <si>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</si>
  <si>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</si>
  <si>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</si>
  <si>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</si>
  <si>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</si>
  <si>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</si>
  <si>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</si>
  <si>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</si>
  <si>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</si>
  <si>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</si>
  <si>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</si>
  <si>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</si>
  <si>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</si>
  <si>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</si>
  <si>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</si>
  <si>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</si>
  <si>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</si>
  <si>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</si>
  <si>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</si>
  <si>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</si>
  <si>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</si>
  <si>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</si>
  <si>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</si>
  <si>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</si>
  <si>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</si>
  <si>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</si>
  <si>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</si>
  <si>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</si>
  <si>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</si>
  <si>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</si>
  <si>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</si>
  <si>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</si>
  <si>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</si>
  <si>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</si>
  <si>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</si>
  <si>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</si>
  <si>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</si>
  <si>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</si>
  <si>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</si>
  <si>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</si>
  <si>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</si>
  <si>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</si>
  <si>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</si>
  <si>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</si>
  <si>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</si>
  <si>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</si>
  <si>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</si>
  <si>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</si>
  <si>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</si>
  <si>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</si>
  <si>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</si>
  <si>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</si>
  <si>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</si>
  <si>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</si>
  <si>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</si>
  <si>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</si>
  <si>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</si>
  <si>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</si>
  <si>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</si>
  <si>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</si>
  <si>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</si>
  <si>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</si>
  <si>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</si>
  <si>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</si>
  <si>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</si>
  <si>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</si>
  <si>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</si>
  <si>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</si>
  <si>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</si>
  <si>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</si>
  <si>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</si>
  <si>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</si>
  <si>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</si>
  <si>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</si>
  <si>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</si>
  <si>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</si>
  <si>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</si>
  <si>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</si>
  <si>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</si>
  <si>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</si>
  <si>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</si>
  <si>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</si>
  <si>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</si>
  <si>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</si>
  <si>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</si>
  <si>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</si>
  <si>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</si>
  <si>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</si>
  <si>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</si>
  <si>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</si>
  <si>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</si>
  <si>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</si>
  <si>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</si>
  <si>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</si>
  <si>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</si>
  <si>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</si>
  <si>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</si>
  <si>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</si>
  <si>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</si>
  <si>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</si>
  <si>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</si>
  <si>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</si>
  <si>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</si>
  <si>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</si>
  <si>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</si>
  <si>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</si>
  <si>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</si>
  <si>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</si>
  <si>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</si>
  <si>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</si>
  <si>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</si>
  <si>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</si>
  <si>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</si>
  <si>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</si>
  <si>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</si>
  <si>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</si>
  <si>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</si>
  <si>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</si>
  <si>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</si>
  <si>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</si>
  <si>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</si>
  <si>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</si>
  <si>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</si>
  <si>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</si>
  <si>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</si>
  <si>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</si>
  <si>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</si>
  <si>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</si>
  <si>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</si>
  <si>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</si>
  <si>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</si>
  <si>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</si>
  <si>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</si>
  <si>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</si>
  <si>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</si>
  <si>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</si>
  <si>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</si>
  <si>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</si>
  <si>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</si>
  <si>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</si>
  <si>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</si>
  <si>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</si>
  <si>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</si>
  <si>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</si>
  <si>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</si>
  <si>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</si>
  <si>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</si>
  <si>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</si>
  <si>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</si>
  <si>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</si>
  <si>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</si>
  <si>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</si>
  <si>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</si>
  <si>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</si>
  <si>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</si>
  <si>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</si>
  <si>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</si>
  <si>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</si>
  <si>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重庆市綦江区横山学校财政拨款收支总表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</si>
  <si>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</si>
  <si>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</si>
  <si>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</si>
  <si>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</si>
  <si>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</si>
  <si>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</si>
  <si>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</si>
  <si>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</si>
  <si>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</si>
  <si>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</si>
  <si>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</si>
  <si>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</si>
  <si>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</si>
  <si>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</si>
  <si>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</si>
  <si>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</si>
  <si>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</si>
  <si>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</si>
  <si>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</si>
  <si>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</si>
  <si>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</si>
  <si>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</si>
  <si>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</si>
  <si>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重庆市綦江区横山学校一般公共预算财政拨款支出预算表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</si>
  <si>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</si>
  <si>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</si>
  <si>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</si>
  <si>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</si>
  <si>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</si>
  <si>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</si>
  <si>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</si>
  <si>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</si>
  <si>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</si>
  <si>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</si>
  <si>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</si>
  <si>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</si>
  <si>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</si>
  <si>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</si>
  <si>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r>
      <rPr>
        <sz val="10"/>
        <color indexed="8"/>
        <rFont val="方正仿宋_GBK"/>
        <family val="4"/>
      </rPr>
      <t>  2050203</t>
    </r>
  </si>
  <si>
    <r>
      <rPr>
        <sz val="10"/>
        <color indexed="8"/>
        <rFont val="方正仿宋_GBK"/>
        <family val="4"/>
      </rPr>
      <t>  初中教育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</si>
  <si>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</si>
  <si>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</si>
  <si>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</si>
  <si>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</si>
  <si>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</si>
  <si>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</si>
  <si>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</si>
  <si>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</si>
  <si>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</si>
  <si>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</si>
  <si>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</si>
  <si>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</si>
  <si>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</si>
  <si>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</si>
  <si>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</si>
  <si>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</si>
  <si>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</si>
  <si>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</si>
  <si>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</si>
  <si>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</si>
  <si>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</si>
  <si>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</si>
  <si>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</si>
  <si>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重庆市綦江区横山学校一般公共预算财政拨款基本支出预算表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</si>
  <si>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</si>
  <si>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</si>
  <si>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</si>
  <si>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</si>
  <si>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</si>
  <si>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</si>
  <si>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</si>
  <si>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</si>
  <si>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</si>
  <si>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</si>
  <si>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</si>
  <si>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</si>
  <si>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</si>
  <si>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</si>
  <si>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</si>
  <si>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</si>
  <si>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</si>
  <si>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</si>
  <si>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</si>
  <si>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</si>
  <si>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</si>
  <si>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</si>
  <si>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</si>
  <si>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</si>
  <si>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</si>
  <si>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</si>
  <si>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</si>
  <si>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</si>
  <si>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</si>
  <si>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</si>
  <si>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</si>
  <si>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</si>
  <si>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</si>
  <si>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</si>
  <si>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</si>
  <si>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</si>
  <si>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</si>
  <si>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</si>
  <si>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</si>
  <si>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</si>
  <si>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</si>
  <si>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</si>
  <si>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</si>
  <si>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</si>
  <si>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</si>
  <si>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</si>
  <si>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</si>
  <si>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</si>
  <si>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</si>
  <si>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</si>
  <si>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</si>
  <si>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</si>
  <si>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</si>
  <si>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</si>
  <si>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</si>
  <si>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</si>
  <si>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</si>
  <si>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</si>
  <si>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</si>
  <si>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</si>
  <si>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</si>
  <si>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</si>
  <si>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</si>
  <si>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</si>
  <si>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</si>
  <si>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</si>
  <si>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</si>
  <si>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</si>
  <si>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</si>
  <si>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</si>
  <si>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</si>
  <si>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</si>
  <si>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</si>
  <si>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</si>
  <si>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</si>
  <si>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</si>
  <si>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</si>
  <si>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</si>
  <si>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</si>
  <si>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</si>
  <si>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</si>
  <si>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</si>
  <si>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</si>
  <si>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</si>
  <si>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</si>
  <si>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</si>
  <si>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</si>
  <si>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</si>
  <si>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</si>
  <si>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</si>
  <si>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</si>
  <si>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</si>
  <si>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</si>
  <si>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</si>
  <si>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</si>
  <si>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</si>
  <si>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</si>
  <si>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</si>
  <si>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</si>
  <si>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</si>
  <si>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</si>
  <si>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</si>
  <si>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</si>
  <si>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</si>
  <si>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</si>
  <si>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</si>
  <si>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</si>
  <si>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</si>
  <si>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重庆市綦江区横山学校一般公共预算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</si>
  <si>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</si>
  <si>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</si>
  <si>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</si>
  <si>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</si>
  <si>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</si>
  <si>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</si>
  <si>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</si>
  <si>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重庆市綦江区横山学校政府性基金预算支出表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</si>
  <si>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</si>
  <si>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</si>
  <si>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</si>
  <si>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重庆市綦江区横山学校部门收支总表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</si>
  <si>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</si>
  <si>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</si>
  <si>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</si>
  <si>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</si>
  <si>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</si>
  <si>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</si>
  <si>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</si>
  <si>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</si>
  <si>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</si>
  <si>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</si>
  <si>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</si>
  <si>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</si>
  <si>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</si>
  <si>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</si>
  <si>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重庆市綦江区横山学校部门收入总表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</si>
  <si>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</si>
  <si>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</si>
  <si>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</si>
  <si>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</si>
  <si>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</si>
  <si>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</si>
  <si>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</si>
  <si>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</si>
  <si>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</si>
  <si>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 2050203</t>
    </r>
  </si>
  <si>
    <r>
      <rPr>
        <sz val="9"/>
        <color indexed="8"/>
        <rFont val="方正仿宋_GBK"/>
        <family val="4"/>
      </rPr>
      <t>  初中教育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</si>
  <si>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</si>
  <si>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</si>
  <si>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</si>
  <si>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</si>
  <si>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</si>
  <si>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</si>
  <si>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</si>
  <si>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</si>
  <si>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</si>
  <si>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</si>
  <si>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</si>
  <si>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</si>
  <si>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</si>
  <si>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</si>
  <si>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</si>
  <si>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</si>
  <si>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</si>
  <si>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</si>
  <si>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</si>
  <si>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重庆市綦江区横山学校部门支出总表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</si>
  <si>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</si>
  <si>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</si>
  <si>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</si>
  <si>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</si>
  <si>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</si>
  <si>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</si>
  <si>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</si>
  <si>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</si>
  <si>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</si>
  <si>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</si>
  <si>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</si>
  <si>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</si>
  <si>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</si>
  <si>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</si>
  <si>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</si>
  <si>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</si>
  <si>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</si>
  <si>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</si>
  <si>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</si>
  <si>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</si>
  <si>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</si>
  <si>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</si>
  <si>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</si>
  <si>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</si>
  <si>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</si>
  <si>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</si>
  <si>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</si>
  <si>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</si>
  <si>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</si>
  <si>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</si>
  <si>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重庆市綦江区横山学校政府采购预算明细表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</si>
  <si>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</si>
  <si>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</si>
  <si>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</si>
  <si>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</si>
  <si>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</si>
  <si>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</si>
  <si>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</si>
  <si>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重庆市綦江区横山学校</t>
  </si>
  <si>
    <t>项目编码</t>
  </si>
  <si>
    <t>项目名称</t>
  </si>
  <si>
    <t>50011023T000003399683-教育系统遗属、长赡人员生活补助2023</t>
  </si>
  <si>
    <t>项目类型</t>
  </si>
  <si>
    <t>一般性项目</t>
  </si>
  <si>
    <t>联系人</t>
  </si>
  <si>
    <t>胥盛强</t>
  </si>
  <si>
    <t>联系电话</t>
  </si>
  <si>
    <t>当年预算（万元)</t>
  </si>
  <si>
    <t>上级资金</t>
  </si>
  <si>
    <t>本级资金</t>
  </si>
  <si>
    <t>其他资金</t>
  </si>
  <si>
    <t>项目概况</t>
  </si>
  <si>
    <t>为4名遗属提供生活补助。</t>
  </si>
  <si>
    <t>立项依据</t>
  </si>
  <si>
    <t>各单位经审批遗属、长赡人员</t>
  </si>
  <si>
    <t>当年实施进度计划</t>
  </si>
  <si>
    <t>为4名遗属提供生活补助共计3.43万元。</t>
  </si>
  <si>
    <t>当年整体绩效目标</t>
  </si>
  <si>
    <t>重庆市綦江区横山学校遗属人员代宗玉、李德容、李贞惠、欧循泽4人，遗属、长赡人员生活补助34332元。该资金由财政资金支付，保障遗属人员基本生活，解决群众面临的生存风险，有利于维护安定团结，实现社会的和谐发展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</si>
  <si>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</si>
  <si>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</si>
  <si>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</si>
  <si>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</si>
  <si>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</si>
  <si>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</si>
  <si>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</si>
  <si>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</si>
  <si>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</si>
  <si>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时效指标</t>
  </si>
  <si>
    <t>遗属补助资金按时到位率</t>
  </si>
  <si>
    <t>≥</t>
  </si>
  <si>
    <t>100</t>
  </si>
  <si>
    <t>%</t>
  </si>
  <si>
    <t>15</t>
  </si>
  <si>
    <t>效益指标</t>
  </si>
  <si>
    <t>社会效益指标</t>
  </si>
  <si>
    <t>遗属补助政策知晓率</t>
  </si>
  <si>
    <t>20</t>
  </si>
  <si>
    <t>数量指标</t>
  </si>
  <si>
    <t>遗属补助次数</t>
  </si>
  <si>
    <t>＝</t>
  </si>
  <si>
    <t>12</t>
  </si>
  <si>
    <t>次</t>
  </si>
  <si>
    <t>可持续影响指标</t>
  </si>
  <si>
    <t>可持续发挥作用年限</t>
  </si>
  <si>
    <t>1</t>
  </si>
  <si>
    <t>年</t>
  </si>
  <si>
    <t>遗属补助人数</t>
  </si>
  <si>
    <t>4</t>
  </si>
  <si>
    <t>人</t>
  </si>
  <si>
    <t>10</t>
  </si>
  <si>
    <t>满意度指标</t>
  </si>
  <si>
    <t>帮扶对象满意度指标</t>
  </si>
  <si>
    <t>遗属补助对象满意度</t>
  </si>
  <si>
    <t>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</si>
</sst>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8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6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7" fillId="5" borderId="0" applyNumberFormat="0" applyBorder="0" applyAlignment="0" applyProtection="0"/>
    <xf numFmtId="43" fontId="36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49" fontId="10" fillId="0" borderId="13" xfId="65" applyNumberFormat="1" applyFont="1" applyFill="1" applyBorder="1" applyAlignment="1" applyProtection="1">
      <alignment horizontal="center" vertical="center"/>
      <protection/>
    </xf>
    <xf numFmtId="49" fontId="10" fillId="0" borderId="14" xfId="65" applyNumberFormat="1" applyFont="1" applyFill="1" applyBorder="1" applyAlignment="1" applyProtection="1">
      <alignment horizontal="center" vertical="center"/>
      <protection/>
    </xf>
    <xf numFmtId="4" fontId="74" fillId="0" borderId="11" xfId="0" applyNumberFormat="1" applyFont="1" applyBorder="1" applyAlignment="1">
      <alignment horizontal="right" vertical="center" wrapText="1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vertical="center"/>
    </xf>
    <xf numFmtId="4" fontId="76" fillId="0" borderId="11" xfId="0" applyNumberFormat="1" applyFont="1" applyBorder="1" applyAlignment="1">
      <alignment horizontal="right" vertical="center" wrapText="1"/>
    </xf>
    <xf numFmtId="0" fontId="11" fillId="0" borderId="11" xfId="65" applyFill="1" applyBorder="1">
      <alignment/>
      <protection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vertical="center" wrapText="1"/>
    </xf>
    <xf numFmtId="0" fontId="11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Font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/>
    </xf>
    <xf numFmtId="4" fontId="78" fillId="0" borderId="11" xfId="0" applyNumberFormat="1" applyFont="1" applyBorder="1" applyAlignment="1">
      <alignment horizontal="right" vertical="center"/>
    </xf>
    <xf numFmtId="0" fontId="79" fillId="0" borderId="11" xfId="0" applyFont="1" applyBorder="1" applyAlignment="1">
      <alignment horizontal="left" vertical="center"/>
    </xf>
    <xf numFmtId="0" fontId="79" fillId="0" borderId="11" xfId="0" applyFont="1" applyBorder="1" applyAlignment="1">
      <alignment vertical="center"/>
    </xf>
    <xf numFmtId="4" fontId="80" fillId="0" borderId="11" xfId="0" applyNumberFormat="1" applyFont="1" applyBorder="1" applyAlignment="1">
      <alignment horizontal="right" vertical="center"/>
    </xf>
    <xf numFmtId="0" fontId="79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vertical="center" wrapText="1"/>
    </xf>
    <xf numFmtId="0" fontId="22" fillId="0" borderId="0" xfId="65" applyFont="1" applyFill="1" applyAlignment="1">
      <alignment horizontal="right"/>
      <protection/>
    </xf>
    <xf numFmtId="0" fontId="10" fillId="0" borderId="16" xfId="65" applyNumberFormat="1" applyFont="1" applyFill="1" applyBorder="1" applyAlignment="1" applyProtection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65" applyFont="1" applyFill="1" applyBorder="1" applyAlignment="1">
      <alignment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0" fillId="0" borderId="19" xfId="65" applyFont="1" applyBorder="1" applyAlignment="1">
      <alignment vertical="center" wrapText="1"/>
      <protection/>
    </xf>
    <xf numFmtId="4" fontId="10" fillId="0" borderId="19" xfId="65" applyNumberFormat="1" applyFont="1" applyBorder="1" applyAlignment="1">
      <alignment vertical="center" wrapText="1"/>
      <protection/>
    </xf>
    <xf numFmtId="0" fontId="10" fillId="0" borderId="13" xfId="65" applyFont="1" applyBorder="1" applyAlignment="1">
      <alignment vertical="center"/>
      <protection/>
    </xf>
    <xf numFmtId="0" fontId="10" fillId="0" borderId="14" xfId="65" applyFont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0" fontId="10" fillId="0" borderId="13" xfId="65" applyFont="1" applyBorder="1" applyAlignment="1">
      <alignment horizontal="left" vertical="center"/>
      <protection/>
    </xf>
    <xf numFmtId="0" fontId="10" fillId="0" borderId="13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7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5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49" fontId="10" fillId="0" borderId="13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7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Font="1" applyFill="1" applyAlignment="1">
      <alignment horizontal="centerContinuous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3" xfId="65" applyNumberFormat="1" applyFont="1" applyFill="1" applyBorder="1" applyAlignment="1" applyProtection="1">
      <alignment/>
      <protection/>
    </xf>
    <xf numFmtId="0" fontId="22" fillId="0" borderId="0" xfId="65" applyFont="1" applyAlignment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7" fillId="0" borderId="0" xfId="65" applyNumberFormat="1" applyFont="1" applyFill="1" applyAlignment="1" applyProtection="1">
      <alignment horizont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0" fontId="11" fillId="0" borderId="0" xfId="65" applyAlignment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5" fillId="0" borderId="0" xfId="65" applyFont="1" applyAlignment="1">
      <alignment horizontal="center"/>
      <protection/>
    </xf>
    <xf numFmtId="0" fontId="10" fillId="0" borderId="0" xfId="65" applyFont="1" applyAlignment="1">
      <alignment horizontal="center"/>
      <protection/>
    </xf>
    <xf numFmtId="0" fontId="10" fillId="0" borderId="0" xfId="65" applyNumberFormat="1" applyFont="1" applyFill="1" applyAlignment="1" applyProtection="1">
      <alignment horizontal="center"/>
      <protection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vertical="center"/>
    </xf>
    <xf numFmtId="4" fontId="84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11" fillId="0" borderId="0" xfId="65" applyFill="1" applyAlignment="1">
      <alignment horizontal="center"/>
      <protection/>
    </xf>
    <xf numFmtId="0" fontId="23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23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3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7" xfId="64" applyNumberFormat="1" applyFont="1" applyFill="1" applyBorder="1" applyAlignment="1" applyProtection="1">
      <alignment horizontal="center" vertical="center" wrapText="1"/>
      <protection/>
    </xf>
    <xf numFmtId="0" fontId="10" fillId="0" borderId="17" xfId="64" applyFont="1" applyBorder="1" applyAlignment="1">
      <alignment horizontal="center" vertical="center"/>
      <protection/>
    </xf>
    <xf numFmtId="4" fontId="10" fillId="0" borderId="15" xfId="64" applyNumberFormat="1" applyFont="1" applyFill="1" applyBorder="1" applyAlignment="1">
      <alignment horizontal="right" vertical="center" wrapText="1"/>
      <protection/>
    </xf>
    <xf numFmtId="4" fontId="10" fillId="0" borderId="17" xfId="64" applyNumberFormat="1" applyFont="1" applyBorder="1" applyAlignment="1">
      <alignment horizontal="left" vertical="center"/>
      <protection/>
    </xf>
    <xf numFmtId="4" fontId="10" fillId="0" borderId="17" xfId="64" applyNumberFormat="1" applyFont="1" applyBorder="1" applyAlignment="1">
      <alignment horizontal="right" vertical="center"/>
      <protection/>
    </xf>
    <xf numFmtId="0" fontId="10" fillId="0" borderId="13" xfId="64" applyFont="1" applyFill="1" applyBorder="1" applyAlignment="1">
      <alignment horizontal="left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0" fontId="75" fillId="0" borderId="10" xfId="0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horizontal="right" vertical="center"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3" xfId="64" applyFont="1" applyBorder="1" applyAlignment="1">
      <alignment horizontal="left" vertical="center"/>
      <protection/>
    </xf>
    <xf numFmtId="4" fontId="10" fillId="0" borderId="17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2.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2.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2.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2.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2.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2.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2.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2.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2.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2.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2.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2.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2.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2.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2.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2.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2.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2.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2.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2.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2.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2.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2.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2.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2.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2.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2.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2.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2.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2.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2.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2.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2.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2.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2.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2.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2.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2.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2.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2.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2.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2.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2.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2.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2.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2.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2.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2.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2.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2.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2.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2.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2.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2.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2.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2.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2.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2.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2.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2.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2.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2.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2.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2.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2.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2.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2.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2.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2.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2.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2.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2.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2.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2.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2.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2.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2.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2.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2.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2.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2.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2.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2.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2.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2.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2.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2.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2.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2.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2.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2.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2.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2.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2.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2.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2.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2.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2.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2.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2.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2.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2.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2.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2.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2.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2.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2.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2.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2.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2.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2.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2.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2.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2.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2.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2.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2.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2.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2.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2.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2.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2.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2.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2.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2.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2.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2.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2.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2.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2.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2.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2.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2.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2.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2.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2.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2.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2.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2.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2.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2.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2.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2.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2.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2.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2.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2.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2.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2.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2.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2.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2.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2.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2.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2.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2.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2.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2.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2.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2.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2.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2.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2.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2.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2.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2.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2.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2.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2.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2.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2.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2.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2.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2.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2.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2.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2.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2.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2.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2.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2.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2.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2.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2.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2.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2.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2.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2.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2.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2.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2.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2.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2.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2.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2.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2.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2.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2.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2.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2.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2.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2.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2.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2.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2.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2.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2.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2.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2.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2.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2.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2.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2.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2.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2.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2.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2.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2.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2.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2.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2.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2.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2.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2.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2.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2.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2.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2.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2.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2.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2.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2.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2.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2.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2.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2.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2.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2.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2.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2.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2.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2.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2.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2.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2.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2.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2.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2.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2.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2.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2.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2.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2.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2.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2.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573</v>
      </c>
      <c r="B1" s="10"/>
      <c r="C1" s="10"/>
      <c r="D1" s="10"/>
      <c r="E1" s="10"/>
      <c r="F1" s="10"/>
    </row>
    <row r="2" spans="1:11" ht="40.5" customHeight="1">
      <c r="A2" s="11" t="s">
        <v>574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508</v>
      </c>
      <c r="D4" s="14" t="s">
        <v>498</v>
      </c>
      <c r="E4" s="14" t="s">
        <v>499</v>
      </c>
      <c r="F4" s="14" t="s">
        <v>500</v>
      </c>
      <c r="G4" s="14" t="s">
        <v>501</v>
      </c>
      <c r="H4" s="14"/>
      <c r="I4" s="14" t="s">
        <v>502</v>
      </c>
      <c r="J4" s="14" t="s">
        <v>503</v>
      </c>
      <c r="K4" s="14" t="s">
        <v>506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514</v>
      </c>
      <c r="H5" s="14" t="s">
        <v>575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576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577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578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21" sqref="K21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579</v>
      </c>
    </row>
    <row r="2" spans="1:9" ht="33" customHeight="1">
      <c r="A2" s="3" t="s">
        <v>580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581</v>
      </c>
      <c r="B4" s="6" t="s">
        <v>582</v>
      </c>
      <c r="C4" s="6"/>
      <c r="D4" s="6"/>
      <c r="E4" s="6"/>
      <c r="F4" s="5" t="s">
        <v>583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584</v>
      </c>
      <c r="B6" s="6" t="s">
        <v>585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586</v>
      </c>
      <c r="B7" s="5" t="s">
        <v>587</v>
      </c>
      <c r="C7" s="5"/>
      <c r="D7" s="5"/>
      <c r="E7" s="5" t="s">
        <v>588</v>
      </c>
      <c r="F7" s="5" t="s">
        <v>589</v>
      </c>
      <c r="G7" s="5" t="s">
        <v>590</v>
      </c>
      <c r="H7" s="5">
        <v>15823217016</v>
      </c>
      <c r="I7" s="5"/>
    </row>
    <row r="8" spans="1:9" ht="30.75" customHeight="1">
      <c r="A8" s="5" t="s">
        <v>591</v>
      </c>
      <c r="B8" s="7">
        <v>3.43</v>
      </c>
      <c r="C8" s="7"/>
      <c r="D8" s="7"/>
      <c r="E8" s="5" t="s">
        <v>592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593</v>
      </c>
      <c r="F9" s="5"/>
      <c r="G9" s="7">
        <v>3.43</v>
      </c>
      <c r="H9" s="7"/>
      <c r="I9" s="7"/>
    </row>
    <row r="10" spans="1:9" ht="30.75" customHeight="1">
      <c r="A10" s="5"/>
      <c r="B10" s="7"/>
      <c r="C10" s="7"/>
      <c r="D10" s="7"/>
      <c r="E10" s="5" t="s">
        <v>594</v>
      </c>
      <c r="F10" s="5"/>
      <c r="G10" s="7"/>
      <c r="H10" s="7"/>
      <c r="I10" s="7"/>
    </row>
    <row r="11" spans="1:9" ht="30.75" customHeight="1">
      <c r="A11" s="5" t="s">
        <v>595</v>
      </c>
      <c r="B11" s="6" t="s">
        <v>596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597</v>
      </c>
      <c r="B12" s="6" t="s">
        <v>598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599</v>
      </c>
      <c r="B13" s="6" t="s">
        <v>600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601</v>
      </c>
      <c r="B14" s="8" t="s">
        <v>602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603</v>
      </c>
      <c r="B16" s="5" t="s">
        <v>604</v>
      </c>
      <c r="C16" s="5" t="s">
        <v>605</v>
      </c>
      <c r="D16" s="5" t="s">
        <v>606</v>
      </c>
      <c r="E16" s="5"/>
      <c r="F16" s="5" t="s">
        <v>607</v>
      </c>
      <c r="G16" s="5" t="s">
        <v>608</v>
      </c>
      <c r="H16" s="5" t="s">
        <v>609</v>
      </c>
      <c r="I16" s="5" t="s">
        <v>610</v>
      </c>
    </row>
    <row r="17" spans="1:9" ht="30.75" customHeight="1">
      <c r="A17" s="5"/>
      <c r="B17" s="5" t="s">
        <v>611</v>
      </c>
      <c r="C17" s="5" t="s">
        <v>612</v>
      </c>
      <c r="D17" s="5" t="s">
        <v>613</v>
      </c>
      <c r="E17" s="5"/>
      <c r="F17" s="5" t="s">
        <v>614</v>
      </c>
      <c r="G17" s="5" t="s">
        <v>615</v>
      </c>
      <c r="H17" s="5" t="s">
        <v>616</v>
      </c>
      <c r="I17" s="5" t="s">
        <v>617</v>
      </c>
    </row>
    <row r="18" spans="1:9" ht="30.75" customHeight="1">
      <c r="A18" s="5"/>
      <c r="B18" s="8" t="s">
        <v>618</v>
      </c>
      <c r="C18" s="8" t="s">
        <v>619</v>
      </c>
      <c r="D18" s="8" t="s">
        <v>620</v>
      </c>
      <c r="E18" s="8"/>
      <c r="F18" s="5" t="s">
        <v>614</v>
      </c>
      <c r="G18" s="5" t="s">
        <v>615</v>
      </c>
      <c r="H18" s="5" t="s">
        <v>616</v>
      </c>
      <c r="I18" s="5" t="s">
        <v>621</v>
      </c>
    </row>
    <row r="19" spans="1:15" ht="30.75" customHeight="1">
      <c r="A19" s="5"/>
      <c r="B19" s="8" t="s">
        <v>611</v>
      </c>
      <c r="C19" s="8" t="s">
        <v>622</v>
      </c>
      <c r="D19" s="8" t="s">
        <v>623</v>
      </c>
      <c r="E19" s="8"/>
      <c r="F19" s="5" t="s">
        <v>624</v>
      </c>
      <c r="G19" s="5" t="s">
        <v>625</v>
      </c>
      <c r="H19" s="5" t="s">
        <v>626</v>
      </c>
      <c r="I19" s="5" t="s">
        <v>621</v>
      </c>
      <c r="O19" s="2"/>
    </row>
    <row r="20" spans="1:9" ht="30.75" customHeight="1">
      <c r="A20" s="5"/>
      <c r="B20" s="8" t="s">
        <v>618</v>
      </c>
      <c r="C20" s="8" t="s">
        <v>627</v>
      </c>
      <c r="D20" s="8" t="s">
        <v>628</v>
      </c>
      <c r="E20" s="8"/>
      <c r="F20" s="5" t="s">
        <v>614</v>
      </c>
      <c r="G20" s="5" t="s">
        <v>629</v>
      </c>
      <c r="H20" s="5" t="s">
        <v>630</v>
      </c>
      <c r="I20" s="5" t="s">
        <v>617</v>
      </c>
    </row>
    <row r="21" spans="1:9" ht="30.75" customHeight="1">
      <c r="A21" s="5"/>
      <c r="B21" s="8" t="s">
        <v>611</v>
      </c>
      <c r="C21" s="8" t="s">
        <v>622</v>
      </c>
      <c r="D21" s="8" t="s">
        <v>631</v>
      </c>
      <c r="E21" s="8"/>
      <c r="F21" s="5" t="s">
        <v>624</v>
      </c>
      <c r="G21" s="5" t="s">
        <v>632</v>
      </c>
      <c r="H21" s="5" t="s">
        <v>633</v>
      </c>
      <c r="I21" s="5" t="s">
        <v>634</v>
      </c>
    </row>
    <row r="22" spans="1:9" ht="30.75" customHeight="1">
      <c r="A22" s="5"/>
      <c r="B22" s="8" t="s">
        <v>635</v>
      </c>
      <c r="C22" s="8" t="s">
        <v>636</v>
      </c>
      <c r="D22" s="8" t="s">
        <v>637</v>
      </c>
      <c r="E22" s="8"/>
      <c r="F22" s="5" t="s">
        <v>614</v>
      </c>
      <c r="G22" s="5" t="s">
        <v>638</v>
      </c>
      <c r="H22" s="5" t="s">
        <v>616</v>
      </c>
      <c r="I22" s="5" t="s">
        <v>634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F14" sqref="F14"/>
    </sheetView>
  </sheetViews>
  <sheetFormatPr defaultColWidth="6.875" defaultRowHeight="19.5" customHeight="1"/>
  <cols>
    <col min="1" max="1" width="22.875" style="143" customWidth="1"/>
    <col min="2" max="2" width="19.00390625" style="143" customWidth="1"/>
    <col min="3" max="3" width="20.50390625" style="143" customWidth="1"/>
    <col min="4" max="7" width="19.00390625" style="143" customWidth="1"/>
    <col min="8" max="16384" width="6.875" style="144" customWidth="1"/>
  </cols>
  <sheetData>
    <row r="1" spans="1:7" s="142" customFormat="1" ht="19.5" customHeight="1">
      <c r="A1" s="2" t="s">
        <v>311</v>
      </c>
      <c r="B1" s="145"/>
      <c r="C1" s="145"/>
      <c r="D1" s="145"/>
      <c r="E1" s="145"/>
      <c r="F1" s="145"/>
      <c r="G1" s="145"/>
    </row>
    <row r="2" spans="1:7" s="142" customFormat="1" ht="38.25" customHeight="1">
      <c r="A2" s="146" t="s">
        <v>312</v>
      </c>
      <c r="B2" s="147"/>
      <c r="C2" s="147"/>
      <c r="D2" s="147"/>
      <c r="E2" s="147"/>
      <c r="F2" s="147"/>
      <c r="G2" s="147"/>
    </row>
    <row r="3" spans="1:7" s="142" customFormat="1" ht="19.5" customHeight="1">
      <c r="A3" s="148"/>
      <c r="B3" s="145"/>
      <c r="C3" s="145"/>
      <c r="D3" s="145"/>
      <c r="E3" s="145"/>
      <c r="F3" s="145"/>
      <c r="G3" s="145"/>
    </row>
    <row r="4" spans="1:7" s="142" customFormat="1" ht="19.5" customHeight="1">
      <c r="A4" s="149"/>
      <c r="B4" s="150"/>
      <c r="C4" s="150"/>
      <c r="D4" s="150"/>
      <c r="E4" s="150"/>
      <c r="F4" s="150"/>
      <c r="G4" s="151" t="s">
        <v>313</v>
      </c>
    </row>
    <row r="5" spans="1:7" s="142" customFormat="1" ht="19.5" customHeight="1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pans="1:7" s="142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2" customFormat="1" ht="19.5" customHeight="1">
      <c r="A7" s="154" t="s">
        <v>322</v>
      </c>
      <c r="B7" s="155">
        <v>986.83</v>
      </c>
      <c r="C7" s="156" t="s">
        <v>323</v>
      </c>
      <c r="D7" s="157">
        <v>1485.27</v>
      </c>
      <c r="E7" s="157">
        <v>1485.27</v>
      </c>
      <c r="F7" s="157"/>
      <c r="G7" s="157"/>
    </row>
    <row r="8" spans="1:7" s="142" customFormat="1" ht="19.5" customHeight="1">
      <c r="A8" s="158" t="s">
        <v>324</v>
      </c>
      <c r="B8" s="159">
        <v>986.83</v>
      </c>
      <c r="C8" s="160" t="s">
        <v>325</v>
      </c>
      <c r="D8" s="161">
        <v>1145.67</v>
      </c>
      <c r="E8" s="161">
        <v>1145.67</v>
      </c>
      <c r="F8" s="162"/>
      <c r="G8" s="162"/>
    </row>
    <row r="9" spans="1:7" s="142" customFormat="1" ht="19.5" customHeight="1">
      <c r="A9" s="158" t="s">
        <v>326</v>
      </c>
      <c r="B9" s="163"/>
      <c r="C9" s="160" t="s">
        <v>327</v>
      </c>
      <c r="D9" s="161">
        <v>243.29</v>
      </c>
      <c r="E9" s="161">
        <v>243.29</v>
      </c>
      <c r="F9" s="162"/>
      <c r="G9" s="162"/>
    </row>
    <row r="10" spans="1:7" s="142" customFormat="1" ht="19.5" customHeight="1">
      <c r="A10" s="164" t="s">
        <v>328</v>
      </c>
      <c r="B10" s="165"/>
      <c r="C10" s="160" t="s">
        <v>329</v>
      </c>
      <c r="D10" s="161">
        <v>49.47</v>
      </c>
      <c r="E10" s="161">
        <v>49.47</v>
      </c>
      <c r="F10" s="162"/>
      <c r="G10" s="162"/>
    </row>
    <row r="11" spans="1:7" s="142" customFormat="1" ht="19.5" customHeight="1">
      <c r="A11" s="166" t="s">
        <v>330</v>
      </c>
      <c r="B11" s="155">
        <v>498.44</v>
      </c>
      <c r="C11" s="160" t="s">
        <v>331</v>
      </c>
      <c r="D11" s="161">
        <v>46.84</v>
      </c>
      <c r="E11" s="161">
        <v>46.84</v>
      </c>
      <c r="F11" s="162"/>
      <c r="G11" s="162"/>
    </row>
    <row r="12" spans="1:7" s="142" customFormat="1" ht="19.5" customHeight="1">
      <c r="A12" s="164" t="s">
        <v>324</v>
      </c>
      <c r="B12" s="159">
        <v>498.44</v>
      </c>
      <c r="C12" s="167"/>
      <c r="D12" s="162"/>
      <c r="E12" s="162"/>
      <c r="F12" s="162"/>
      <c r="G12" s="162"/>
    </row>
    <row r="13" spans="1:7" s="142" customFormat="1" ht="19.5" customHeight="1">
      <c r="A13" s="164" t="s">
        <v>326</v>
      </c>
      <c r="B13" s="163"/>
      <c r="C13" s="167"/>
      <c r="D13" s="162"/>
      <c r="E13" s="162"/>
      <c r="F13" s="162"/>
      <c r="G13" s="162"/>
    </row>
    <row r="14" spans="1:13" s="142" customFormat="1" ht="19.5" customHeight="1">
      <c r="A14" s="158" t="s">
        <v>328</v>
      </c>
      <c r="B14" s="165"/>
      <c r="C14" s="167"/>
      <c r="D14" s="162"/>
      <c r="E14" s="162"/>
      <c r="F14" s="162"/>
      <c r="G14" s="162"/>
      <c r="M14" s="176"/>
    </row>
    <row r="15" spans="1:7" s="142" customFormat="1" ht="19.5" customHeight="1">
      <c r="A15" s="166"/>
      <c r="B15" s="168"/>
      <c r="C15" s="169"/>
      <c r="D15" s="170"/>
      <c r="E15" s="170"/>
      <c r="F15" s="170"/>
      <c r="G15" s="170"/>
    </row>
    <row r="16" spans="1:7" s="142" customFormat="1" ht="19.5" customHeight="1">
      <c r="A16" s="166"/>
      <c r="B16" s="168"/>
      <c r="C16" s="168" t="s">
        <v>332</v>
      </c>
      <c r="D16" s="171">
        <f>E16+F16+G16</f>
        <v>0</v>
      </c>
      <c r="E16" s="172">
        <f>B8+B12-E7</f>
        <v>0</v>
      </c>
      <c r="F16" s="172">
        <f>B9+B13-F7</f>
        <v>0</v>
      </c>
      <c r="G16" s="172">
        <f>B10+B14-G7</f>
        <v>0</v>
      </c>
    </row>
    <row r="17" spans="1:7" s="142" customFormat="1" ht="19.5" customHeight="1">
      <c r="A17" s="166"/>
      <c r="B17" s="168"/>
      <c r="C17" s="168"/>
      <c r="D17" s="172"/>
      <c r="E17" s="172"/>
      <c r="F17" s="172"/>
      <c r="G17" s="173"/>
    </row>
    <row r="18" spans="1:7" s="142" customFormat="1" ht="19.5" customHeight="1">
      <c r="A18" s="166" t="s">
        <v>333</v>
      </c>
      <c r="B18" s="174">
        <f>B7+B11</f>
        <v>1485.27</v>
      </c>
      <c r="C18" s="174" t="s">
        <v>334</v>
      </c>
      <c r="D18" s="172">
        <f>SUM(D7+D16)</f>
        <v>1485.27</v>
      </c>
      <c r="E18" s="172">
        <f>SUM(E7+E16)</f>
        <v>1485.27</v>
      </c>
      <c r="F18" s="172">
        <f>SUM(F7+F16)</f>
        <v>0</v>
      </c>
      <c r="G18" s="172">
        <f>SUM(G7+G16)</f>
        <v>0</v>
      </c>
    </row>
    <row r="19" spans="1:6" ht="19.5" customHeight="1">
      <c r="A19" s="175"/>
      <c r="B19" s="175"/>
      <c r="C19" s="175"/>
      <c r="D19" s="175"/>
      <c r="E19" s="175"/>
      <c r="F19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4">
      <selection activeCell="D15" sqref="D15:E15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2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19" t="s">
        <v>336</v>
      </c>
      <c r="B2" s="129"/>
      <c r="C2" s="129"/>
      <c r="D2" s="129"/>
      <c r="E2" s="129"/>
    </row>
    <row r="3" spans="1:5" ht="19.5" customHeight="1">
      <c r="A3" s="109"/>
      <c r="B3" s="95"/>
      <c r="C3" s="130"/>
      <c r="D3" s="130"/>
      <c r="E3" s="130"/>
    </row>
    <row r="4" spans="1:5" ht="19.5" customHeight="1">
      <c r="A4" s="27"/>
      <c r="B4" s="26"/>
      <c r="C4" s="131"/>
      <c r="D4" s="131"/>
      <c r="E4" s="132" t="s">
        <v>313</v>
      </c>
    </row>
    <row r="5" spans="1:5" ht="19.5" customHeight="1">
      <c r="A5" s="44" t="s">
        <v>337</v>
      </c>
      <c r="B5" s="44"/>
      <c r="C5" s="44" t="s">
        <v>338</v>
      </c>
      <c r="D5" s="44"/>
      <c r="E5" s="44"/>
    </row>
    <row r="6" spans="1:5" ht="19.5" customHeight="1">
      <c r="A6" s="68" t="s">
        <v>339</v>
      </c>
      <c r="B6" s="68" t="s">
        <v>340</v>
      </c>
      <c r="C6" s="68" t="s">
        <v>341</v>
      </c>
      <c r="D6" s="68" t="s">
        <v>342</v>
      </c>
      <c r="E6" s="68" t="s">
        <v>343</v>
      </c>
    </row>
    <row r="7" spans="1:5" ht="19.5" customHeight="1">
      <c r="A7" s="133" t="s">
        <v>318</v>
      </c>
      <c r="B7" s="134"/>
      <c r="C7" s="135">
        <v>1485.27</v>
      </c>
      <c r="D7" s="135">
        <v>1011.07</v>
      </c>
      <c r="E7" s="135">
        <v>474.2</v>
      </c>
    </row>
    <row r="8" spans="1:5" ht="24" customHeight="1">
      <c r="A8" s="136" t="s">
        <v>344</v>
      </c>
      <c r="B8" s="137" t="s">
        <v>325</v>
      </c>
      <c r="C8" s="138">
        <v>1145.67</v>
      </c>
      <c r="D8" s="138">
        <v>671.46</v>
      </c>
      <c r="E8" s="138">
        <v>474.2</v>
      </c>
    </row>
    <row r="9" spans="1:5" ht="24" customHeight="1">
      <c r="A9" s="139" t="s">
        <v>345</v>
      </c>
      <c r="B9" s="140" t="s">
        <v>346</v>
      </c>
      <c r="C9" s="138">
        <v>1145.67</v>
      </c>
      <c r="D9" s="138">
        <v>671.46</v>
      </c>
      <c r="E9" s="138">
        <v>474.2</v>
      </c>
    </row>
    <row r="10" spans="1:5" ht="24" customHeight="1">
      <c r="A10" s="139" t="s">
        <v>347</v>
      </c>
      <c r="B10" s="140" t="s">
        <v>348</v>
      </c>
      <c r="C10" s="138">
        <v>4.08</v>
      </c>
      <c r="D10" s="138"/>
      <c r="E10" s="138">
        <v>4.08</v>
      </c>
    </row>
    <row r="11" spans="1:5" ht="24" customHeight="1">
      <c r="A11" s="139" t="s">
        <v>349</v>
      </c>
      <c r="B11" s="140" t="s">
        <v>350</v>
      </c>
      <c r="C11" s="138">
        <v>800.06</v>
      </c>
      <c r="D11" s="138">
        <v>339.15</v>
      </c>
      <c r="E11" s="138">
        <v>460.91</v>
      </c>
    </row>
    <row r="12" spans="1:5" ht="24" customHeight="1">
      <c r="A12" s="139" t="s">
        <v>351</v>
      </c>
      <c r="B12" s="140" t="s">
        <v>352</v>
      </c>
      <c r="C12" s="138">
        <v>341.54</v>
      </c>
      <c r="D12" s="138">
        <v>332.32</v>
      </c>
      <c r="E12" s="138">
        <v>9.22</v>
      </c>
    </row>
    <row r="13" spans="1:5" s="19" customFormat="1" ht="24" customHeight="1">
      <c r="A13" s="136" t="s">
        <v>353</v>
      </c>
      <c r="B13" s="137" t="s">
        <v>327</v>
      </c>
      <c r="C13" s="138">
        <v>243.29</v>
      </c>
      <c r="D13" s="138">
        <v>243.29</v>
      </c>
      <c r="E13" s="138"/>
    </row>
    <row r="14" spans="1:5" ht="24" customHeight="1">
      <c r="A14" s="139" t="s">
        <v>354</v>
      </c>
      <c r="B14" s="140" t="s">
        <v>355</v>
      </c>
      <c r="C14" s="138">
        <v>243.29</v>
      </c>
      <c r="D14" s="138">
        <v>243.29</v>
      </c>
      <c r="E14" s="138"/>
    </row>
    <row r="15" spans="1:5" ht="24" customHeight="1">
      <c r="A15" s="139" t="s">
        <v>356</v>
      </c>
      <c r="B15" s="140" t="s">
        <v>357</v>
      </c>
      <c r="C15" s="138">
        <v>62.45</v>
      </c>
      <c r="D15" s="138">
        <v>62.45</v>
      </c>
      <c r="E15" s="138"/>
    </row>
    <row r="16" spans="1:5" ht="24" customHeight="1">
      <c r="A16" s="139" t="s">
        <v>358</v>
      </c>
      <c r="B16" s="140" t="s">
        <v>359</v>
      </c>
      <c r="C16" s="138">
        <v>31.23</v>
      </c>
      <c r="D16" s="138">
        <v>31.23</v>
      </c>
      <c r="E16" s="138"/>
    </row>
    <row r="17" spans="1:5" ht="24" customHeight="1">
      <c r="A17" s="139" t="s">
        <v>360</v>
      </c>
      <c r="B17" s="140" t="s">
        <v>361</v>
      </c>
      <c r="C17" s="138">
        <v>149.61</v>
      </c>
      <c r="D17" s="138">
        <v>149.61</v>
      </c>
      <c r="E17" s="138"/>
    </row>
    <row r="18" spans="1:5" ht="24" customHeight="1">
      <c r="A18" s="136" t="s">
        <v>362</v>
      </c>
      <c r="B18" s="137" t="s">
        <v>329</v>
      </c>
      <c r="C18" s="138">
        <v>49.47</v>
      </c>
      <c r="D18" s="138">
        <v>49.47</v>
      </c>
      <c r="E18" s="138"/>
    </row>
    <row r="19" spans="1:5" ht="24" customHeight="1">
      <c r="A19" s="139" t="s">
        <v>363</v>
      </c>
      <c r="B19" s="140" t="s">
        <v>364</v>
      </c>
      <c r="C19" s="138">
        <v>49.47</v>
      </c>
      <c r="D19" s="138">
        <v>49.47</v>
      </c>
      <c r="E19" s="138"/>
    </row>
    <row r="20" spans="1:5" ht="24" customHeight="1">
      <c r="A20" s="139" t="s">
        <v>365</v>
      </c>
      <c r="B20" s="140" t="s">
        <v>366</v>
      </c>
      <c r="C20" s="138">
        <v>43.07</v>
      </c>
      <c r="D20" s="138">
        <v>43.07</v>
      </c>
      <c r="E20" s="138"/>
    </row>
    <row r="21" spans="1:5" ht="24" customHeight="1">
      <c r="A21" s="139" t="s">
        <v>367</v>
      </c>
      <c r="B21" s="140" t="s">
        <v>368</v>
      </c>
      <c r="C21" s="138">
        <v>6.4</v>
      </c>
      <c r="D21" s="138">
        <v>6.4</v>
      </c>
      <c r="E21" s="138"/>
    </row>
    <row r="22" spans="1:5" ht="24" customHeight="1">
      <c r="A22" s="136" t="s">
        <v>369</v>
      </c>
      <c r="B22" s="137" t="s">
        <v>331</v>
      </c>
      <c r="C22" s="138">
        <v>46.84</v>
      </c>
      <c r="D22" s="138">
        <v>46.84</v>
      </c>
      <c r="E22" s="138"/>
    </row>
    <row r="23" spans="1:5" ht="24" customHeight="1">
      <c r="A23" s="139" t="s">
        <v>370</v>
      </c>
      <c r="B23" s="140" t="s">
        <v>371</v>
      </c>
      <c r="C23" s="138">
        <v>46.84</v>
      </c>
      <c r="D23" s="138">
        <v>46.84</v>
      </c>
      <c r="E23" s="138"/>
    </row>
    <row r="24" spans="1:5" ht="24" customHeight="1">
      <c r="A24" s="139" t="s">
        <v>372</v>
      </c>
      <c r="B24" s="140" t="s">
        <v>373</v>
      </c>
      <c r="C24" s="138">
        <v>46.84</v>
      </c>
      <c r="D24" s="138">
        <v>46.84</v>
      </c>
      <c r="E24" s="138"/>
    </row>
    <row r="25" spans="1:5" ht="12.75" customHeight="1">
      <c r="A25" s="106" t="s">
        <v>374</v>
      </c>
      <c r="B25" s="19"/>
      <c r="C25" s="141"/>
      <c r="D25" s="141"/>
      <c r="E25" s="141"/>
    </row>
    <row r="26" spans="1:5" ht="12.75" customHeight="1">
      <c r="A26" s="19"/>
      <c r="B26" s="19"/>
      <c r="C26" s="141"/>
      <c r="D26" s="141"/>
      <c r="E26" s="141"/>
    </row>
    <row r="27" spans="1:5" ht="12.75" customHeight="1">
      <c r="A27" s="19"/>
      <c r="B27" s="19"/>
      <c r="C27" s="141"/>
      <c r="D27" s="141"/>
      <c r="E27" s="141"/>
    </row>
    <row r="28" spans="1:5" ht="12.75" customHeight="1">
      <c r="A28" s="19"/>
      <c r="B28" s="19"/>
      <c r="C28" s="141"/>
      <c r="D28" s="141"/>
      <c r="E28" s="141"/>
    </row>
    <row r="29" spans="1:5" ht="12.75" customHeight="1">
      <c r="A29" s="19"/>
      <c r="B29" s="19"/>
      <c r="D29" s="141"/>
      <c r="E29" s="141"/>
    </row>
    <row r="30" spans="1:5" ht="12.75" customHeight="1">
      <c r="A30" s="19"/>
      <c r="B30" s="19"/>
      <c r="D30" s="141"/>
      <c r="E30" s="141"/>
    </row>
    <row r="31" spans="1:5" ht="12.75" customHeight="1">
      <c r="A31" s="19"/>
      <c r="B31" s="19"/>
      <c r="C31" s="141"/>
      <c r="D31" s="141"/>
      <c r="E31" s="141"/>
    </row>
    <row r="32" spans="1:2" ht="12.75" customHeight="1">
      <c r="A32" s="19"/>
      <c r="B32" s="19"/>
    </row>
    <row r="33" spans="1:4" ht="12.75" customHeight="1">
      <c r="A33" s="19"/>
      <c r="B33" s="19"/>
      <c r="D33" s="141"/>
    </row>
    <row r="34" spans="1:2" ht="12.75" customHeight="1">
      <c r="A34" s="19"/>
      <c r="B34" s="19"/>
    </row>
    <row r="35" spans="1:2" ht="12.75" customHeight="1">
      <c r="A35" s="19"/>
      <c r="B35" s="19"/>
    </row>
    <row r="36" spans="2:3" ht="12.75" customHeight="1">
      <c r="B36" s="19"/>
      <c r="C36" s="141"/>
    </row>
    <row r="38" ht="12.75" customHeight="1">
      <c r="A38" s="19"/>
    </row>
    <row r="40" ht="12.75" customHeight="1">
      <c r="B40" s="19"/>
    </row>
    <row r="41" ht="12.75" customHeight="1">
      <c r="B41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22">
      <selection activeCell="H10" sqref="H10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375</v>
      </c>
      <c r="E1" s="118"/>
    </row>
    <row r="2" spans="1:5" ht="44.25" customHeight="1">
      <c r="A2" s="119" t="s">
        <v>376</v>
      </c>
      <c r="B2" s="120"/>
      <c r="C2" s="120"/>
      <c r="D2" s="120"/>
      <c r="E2" s="120"/>
    </row>
    <row r="3" spans="1:5" ht="19.5" customHeight="1">
      <c r="A3" s="121"/>
      <c r="B3" s="121"/>
      <c r="C3" s="121"/>
      <c r="D3" s="121"/>
      <c r="E3" s="121"/>
    </row>
    <row r="4" spans="1:5" s="110" customFormat="1" ht="19.5" customHeight="1">
      <c r="A4" s="27"/>
      <c r="B4" s="26"/>
      <c r="C4" s="26"/>
      <c r="D4" s="26"/>
      <c r="E4" s="122" t="s">
        <v>313</v>
      </c>
    </row>
    <row r="5" spans="1:5" s="110" customFormat="1" ht="19.5" customHeight="1">
      <c r="A5" s="44" t="s">
        <v>377</v>
      </c>
      <c r="B5" s="44"/>
      <c r="C5" s="44" t="s">
        <v>378</v>
      </c>
      <c r="D5" s="44"/>
      <c r="E5" s="44"/>
    </row>
    <row r="6" spans="1:5" s="110" customFormat="1" ht="19.5" customHeight="1">
      <c r="A6" s="44" t="s">
        <v>339</v>
      </c>
      <c r="B6" s="44" t="s">
        <v>340</v>
      </c>
      <c r="C6" s="44" t="s">
        <v>318</v>
      </c>
      <c r="D6" s="44" t="s">
        <v>379</v>
      </c>
      <c r="E6" s="44" t="s">
        <v>380</v>
      </c>
    </row>
    <row r="7" spans="1:10" s="110" customFormat="1" ht="19.5" customHeight="1">
      <c r="A7" s="123" t="s">
        <v>381</v>
      </c>
      <c r="B7" s="124" t="s">
        <v>382</v>
      </c>
      <c r="C7" s="33">
        <f>SUM(C8,C21,C50)</f>
        <v>1011.07</v>
      </c>
      <c r="D7" s="33">
        <f>SUM(D8,D21,D50)</f>
        <v>963.97</v>
      </c>
      <c r="E7" s="33">
        <f>SUM(E8,E21,E50)</f>
        <v>47.1</v>
      </c>
      <c r="J7" s="92"/>
    </row>
    <row r="8" spans="1:7" s="110" customFormat="1" ht="19.5" customHeight="1">
      <c r="A8" s="125" t="s">
        <v>383</v>
      </c>
      <c r="B8" s="126" t="s">
        <v>384</v>
      </c>
      <c r="C8" s="82">
        <v>821.47</v>
      </c>
      <c r="D8" s="82">
        <v>821.47</v>
      </c>
      <c r="E8" s="33"/>
      <c r="G8" s="92"/>
    </row>
    <row r="9" spans="1:11" s="110" customFormat="1" ht="19.5" customHeight="1">
      <c r="A9" s="125" t="s">
        <v>385</v>
      </c>
      <c r="B9" s="126" t="s">
        <v>386</v>
      </c>
      <c r="C9" s="33">
        <v>217.73</v>
      </c>
      <c r="D9" s="33">
        <v>217.73</v>
      </c>
      <c r="E9" s="33"/>
      <c r="F9" s="92"/>
      <c r="G9" s="92"/>
      <c r="K9" s="92"/>
    </row>
    <row r="10" spans="1:8" s="110" customFormat="1" ht="19.5" customHeight="1">
      <c r="A10" s="125" t="s">
        <v>387</v>
      </c>
      <c r="B10" s="126" t="s">
        <v>388</v>
      </c>
      <c r="C10" s="33">
        <v>6.64</v>
      </c>
      <c r="D10" s="33">
        <v>6.64</v>
      </c>
      <c r="E10" s="33"/>
      <c r="F10" s="92"/>
      <c r="H10" s="92"/>
    </row>
    <row r="11" spans="1:8" s="110" customFormat="1" ht="19.5" customHeight="1">
      <c r="A11" s="125" t="s">
        <v>389</v>
      </c>
      <c r="B11" s="126" t="s">
        <v>390</v>
      </c>
      <c r="C11" s="33"/>
      <c r="D11" s="33"/>
      <c r="E11" s="33"/>
      <c r="F11" s="92"/>
      <c r="H11" s="92"/>
    </row>
    <row r="12" spans="1:8" s="110" customFormat="1" ht="19.5" customHeight="1">
      <c r="A12" s="125" t="s">
        <v>391</v>
      </c>
      <c r="B12" s="126" t="s">
        <v>392</v>
      </c>
      <c r="C12" s="33">
        <v>376.68</v>
      </c>
      <c r="D12" s="33">
        <v>376.68</v>
      </c>
      <c r="E12" s="33"/>
      <c r="F12" s="92"/>
      <c r="G12" s="92"/>
      <c r="H12" s="92"/>
    </row>
    <row r="13" spans="1:10" s="110" customFormat="1" ht="19.5" customHeight="1">
      <c r="A13" s="125" t="s">
        <v>393</v>
      </c>
      <c r="B13" s="126" t="s">
        <v>394</v>
      </c>
      <c r="C13" s="33">
        <v>62.45</v>
      </c>
      <c r="D13" s="33">
        <v>62.45</v>
      </c>
      <c r="E13" s="33"/>
      <c r="F13" s="92"/>
      <c r="J13" s="92"/>
    </row>
    <row r="14" spans="1:11" s="110" customFormat="1" ht="19.5" customHeight="1">
      <c r="A14" s="125" t="s">
        <v>395</v>
      </c>
      <c r="B14" s="126" t="s">
        <v>396</v>
      </c>
      <c r="C14" s="33">
        <v>31.23</v>
      </c>
      <c r="D14" s="33">
        <v>31.23</v>
      </c>
      <c r="E14" s="33"/>
      <c r="F14" s="92"/>
      <c r="G14" s="92"/>
      <c r="K14" s="92"/>
    </row>
    <row r="15" spans="1:11" s="110" customFormat="1" ht="19.5" customHeight="1">
      <c r="A15" s="125" t="s">
        <v>397</v>
      </c>
      <c r="B15" s="126" t="s">
        <v>398</v>
      </c>
      <c r="C15" s="33">
        <v>43.07</v>
      </c>
      <c r="D15" s="33">
        <v>43.07</v>
      </c>
      <c r="E15" s="33"/>
      <c r="F15" s="92"/>
      <c r="G15" s="92"/>
      <c r="H15" s="92"/>
      <c r="K15" s="92"/>
    </row>
    <row r="16" spans="1:11" s="110" customFormat="1" ht="19.5" customHeight="1">
      <c r="A16" s="125" t="s">
        <v>399</v>
      </c>
      <c r="B16" s="126" t="s">
        <v>400</v>
      </c>
      <c r="C16" s="33"/>
      <c r="D16" s="33"/>
      <c r="E16" s="33"/>
      <c r="F16" s="92"/>
      <c r="G16" s="92"/>
      <c r="K16" s="92"/>
    </row>
    <row r="17" spans="1:11" s="110" customFormat="1" ht="19.5" customHeight="1">
      <c r="A17" s="125" t="s">
        <v>401</v>
      </c>
      <c r="B17" s="126" t="s">
        <v>402</v>
      </c>
      <c r="C17" s="33">
        <v>9.12</v>
      </c>
      <c r="D17" s="33">
        <v>9.12</v>
      </c>
      <c r="E17" s="33"/>
      <c r="F17" s="92"/>
      <c r="G17" s="92"/>
      <c r="K17" s="92"/>
    </row>
    <row r="18" spans="1:11" s="110" customFormat="1" ht="19.5" customHeight="1">
      <c r="A18" s="125" t="s">
        <v>403</v>
      </c>
      <c r="B18" s="126" t="s">
        <v>404</v>
      </c>
      <c r="C18" s="33">
        <v>46.84</v>
      </c>
      <c r="D18" s="33">
        <v>46.84</v>
      </c>
      <c r="E18" s="33"/>
      <c r="F18" s="92"/>
      <c r="G18" s="92"/>
      <c r="K18" s="92"/>
    </row>
    <row r="19" spans="1:11" s="110" customFormat="1" ht="19.5" customHeight="1">
      <c r="A19" s="125" t="s">
        <v>405</v>
      </c>
      <c r="B19" s="126" t="s">
        <v>406</v>
      </c>
      <c r="C19" s="33">
        <v>6.4</v>
      </c>
      <c r="D19" s="33">
        <v>6.4</v>
      </c>
      <c r="E19" s="33"/>
      <c r="F19" s="92"/>
      <c r="G19" s="92"/>
      <c r="I19" s="92"/>
      <c r="K19" s="92"/>
    </row>
    <row r="20" spans="1:11" s="110" customFormat="1" ht="19.5" customHeight="1">
      <c r="A20" s="125" t="s">
        <v>407</v>
      </c>
      <c r="B20" s="126" t="s">
        <v>408</v>
      </c>
      <c r="C20" s="33">
        <v>21.3</v>
      </c>
      <c r="D20" s="33">
        <v>21.3</v>
      </c>
      <c r="E20" s="33"/>
      <c r="F20" s="92"/>
      <c r="G20" s="92"/>
      <c r="K20" s="92"/>
    </row>
    <row r="21" spans="1:7" s="110" customFormat="1" ht="19.5" customHeight="1">
      <c r="A21" s="125" t="s">
        <v>409</v>
      </c>
      <c r="B21" s="126" t="s">
        <v>410</v>
      </c>
      <c r="C21" s="82">
        <v>47.1</v>
      </c>
      <c r="D21" s="82"/>
      <c r="E21" s="33">
        <v>47.1</v>
      </c>
      <c r="F21" s="92"/>
      <c r="G21" s="92"/>
    </row>
    <row r="22" spans="1:14" s="110" customFormat="1" ht="19.5" customHeight="1">
      <c r="A22" s="125" t="s">
        <v>411</v>
      </c>
      <c r="B22" s="83" t="s">
        <v>412</v>
      </c>
      <c r="C22" s="33">
        <v>8</v>
      </c>
      <c r="D22" s="33"/>
      <c r="E22" s="33">
        <v>8</v>
      </c>
      <c r="F22" s="92"/>
      <c r="G22" s="92"/>
      <c r="H22" s="92"/>
      <c r="N22" s="92"/>
    </row>
    <row r="23" spans="1:7" s="110" customFormat="1" ht="19.5" customHeight="1">
      <c r="A23" s="125" t="s">
        <v>413</v>
      </c>
      <c r="B23" s="127" t="s">
        <v>414</v>
      </c>
      <c r="C23" s="33">
        <v>1</v>
      </c>
      <c r="D23" s="33"/>
      <c r="E23" s="33">
        <v>1</v>
      </c>
      <c r="F23" s="92"/>
      <c r="G23" s="92"/>
    </row>
    <row r="24" spans="1:10" s="110" customFormat="1" ht="19.5" customHeight="1">
      <c r="A24" s="125" t="s">
        <v>415</v>
      </c>
      <c r="B24" s="127" t="s">
        <v>416</v>
      </c>
      <c r="C24" s="33"/>
      <c r="D24" s="33"/>
      <c r="E24" s="33"/>
      <c r="F24" s="92"/>
      <c r="H24" s="92"/>
      <c r="J24" s="92"/>
    </row>
    <row r="25" spans="1:8" s="110" customFormat="1" ht="19.5" customHeight="1">
      <c r="A25" s="125" t="s">
        <v>417</v>
      </c>
      <c r="B25" s="127" t="s">
        <v>418</v>
      </c>
      <c r="C25" s="33"/>
      <c r="D25" s="33"/>
      <c r="E25" s="33"/>
      <c r="F25" s="92"/>
      <c r="G25" s="92"/>
      <c r="H25" s="92"/>
    </row>
    <row r="26" spans="1:6" s="110" customFormat="1" ht="19.5" customHeight="1">
      <c r="A26" s="125" t="s">
        <v>419</v>
      </c>
      <c r="B26" s="127" t="s">
        <v>420</v>
      </c>
      <c r="C26" s="33">
        <v>1.6</v>
      </c>
      <c r="D26" s="33"/>
      <c r="E26" s="33">
        <v>1.6</v>
      </c>
      <c r="F26" s="92"/>
    </row>
    <row r="27" spans="1:12" s="110" customFormat="1" ht="19.5" customHeight="1">
      <c r="A27" s="125" t="s">
        <v>421</v>
      </c>
      <c r="B27" s="127" t="s">
        <v>422</v>
      </c>
      <c r="C27" s="33">
        <v>1.7</v>
      </c>
      <c r="D27" s="33"/>
      <c r="E27" s="33">
        <v>1.7</v>
      </c>
      <c r="F27" s="92"/>
      <c r="G27" s="92"/>
      <c r="I27" s="92"/>
      <c r="L27" s="92"/>
    </row>
    <row r="28" spans="1:8" s="110" customFormat="1" ht="19.5" customHeight="1">
      <c r="A28" s="125" t="s">
        <v>423</v>
      </c>
      <c r="B28" s="127" t="s">
        <v>424</v>
      </c>
      <c r="C28" s="33">
        <v>0.5</v>
      </c>
      <c r="D28" s="33"/>
      <c r="E28" s="33">
        <v>0.5</v>
      </c>
      <c r="F28" s="92"/>
      <c r="G28" s="92"/>
      <c r="H28" s="92"/>
    </row>
    <row r="29" spans="1:7" s="110" customFormat="1" ht="19.5" customHeight="1">
      <c r="A29" s="125" t="s">
        <v>425</v>
      </c>
      <c r="B29" s="127" t="s">
        <v>426</v>
      </c>
      <c r="C29" s="33"/>
      <c r="D29" s="33"/>
      <c r="E29" s="33"/>
      <c r="F29" s="92"/>
      <c r="G29" s="92"/>
    </row>
    <row r="30" spans="1:7" s="110" customFormat="1" ht="19.5" customHeight="1">
      <c r="A30" s="125" t="s">
        <v>427</v>
      </c>
      <c r="B30" s="127" t="s">
        <v>428</v>
      </c>
      <c r="C30" s="33"/>
      <c r="D30" s="33"/>
      <c r="E30" s="33"/>
      <c r="F30" s="92"/>
      <c r="G30" s="92"/>
    </row>
    <row r="31" spans="1:7" s="110" customFormat="1" ht="19.5" customHeight="1">
      <c r="A31" s="125" t="s">
        <v>429</v>
      </c>
      <c r="B31" s="83" t="s">
        <v>430</v>
      </c>
      <c r="C31" s="33">
        <v>1.6</v>
      </c>
      <c r="D31" s="33"/>
      <c r="E31" s="33">
        <v>1.6</v>
      </c>
      <c r="F31" s="92"/>
      <c r="G31" s="92"/>
    </row>
    <row r="32" spans="1:16" s="110" customFormat="1" ht="19.5" customHeight="1">
      <c r="A32" s="125" t="s">
        <v>431</v>
      </c>
      <c r="B32" s="83" t="s">
        <v>432</v>
      </c>
      <c r="C32" s="33"/>
      <c r="D32" s="33"/>
      <c r="E32" s="33"/>
      <c r="F32" s="92"/>
      <c r="G32" s="92"/>
      <c r="P32" s="92"/>
    </row>
    <row r="33" spans="1:11" s="110" customFormat="1" ht="19.5" customHeight="1">
      <c r="A33" s="125" t="s">
        <v>433</v>
      </c>
      <c r="B33" s="127" t="s">
        <v>434</v>
      </c>
      <c r="C33" s="33">
        <v>2.5</v>
      </c>
      <c r="D33" s="33"/>
      <c r="E33" s="33">
        <v>2.5</v>
      </c>
      <c r="F33" s="92"/>
      <c r="G33" s="92"/>
      <c r="H33" s="92"/>
      <c r="K33" s="92"/>
    </row>
    <row r="34" spans="1:9" s="110" customFormat="1" ht="19.5" customHeight="1">
      <c r="A34" s="125" t="s">
        <v>435</v>
      </c>
      <c r="B34" s="127" t="s">
        <v>436</v>
      </c>
      <c r="C34" s="33"/>
      <c r="D34" s="33"/>
      <c r="E34" s="33"/>
      <c r="F34" s="92"/>
      <c r="G34" s="92"/>
      <c r="H34" s="92"/>
      <c r="I34" s="92"/>
    </row>
    <row r="35" spans="1:10" s="110" customFormat="1" ht="19.5" customHeight="1">
      <c r="A35" s="125" t="s">
        <v>437</v>
      </c>
      <c r="B35" s="127" t="s">
        <v>438</v>
      </c>
      <c r="C35" s="33">
        <v>0.5</v>
      </c>
      <c r="D35" s="33"/>
      <c r="E35" s="33">
        <v>0.5</v>
      </c>
      <c r="F35" s="92"/>
      <c r="G35" s="92"/>
      <c r="H35" s="92"/>
      <c r="I35" s="92"/>
      <c r="J35" s="92"/>
    </row>
    <row r="36" spans="1:8" s="110" customFormat="1" ht="19.5" customHeight="1">
      <c r="A36" s="125" t="s">
        <v>439</v>
      </c>
      <c r="B36" s="127" t="s">
        <v>440</v>
      </c>
      <c r="C36" s="33">
        <v>7.35</v>
      </c>
      <c r="D36" s="33"/>
      <c r="E36" s="33">
        <v>7.35</v>
      </c>
      <c r="F36" s="92"/>
      <c r="G36" s="92"/>
      <c r="H36" s="92"/>
    </row>
    <row r="37" spans="1:9" s="110" customFormat="1" ht="19.5" customHeight="1">
      <c r="A37" s="125" t="s">
        <v>441</v>
      </c>
      <c r="B37" s="127" t="s">
        <v>442</v>
      </c>
      <c r="C37" s="33"/>
      <c r="D37" s="33"/>
      <c r="E37" s="33"/>
      <c r="F37" s="92"/>
      <c r="I37" s="92"/>
    </row>
    <row r="38" spans="1:8" s="110" customFormat="1" ht="19.5" customHeight="1">
      <c r="A38" s="125" t="s">
        <v>443</v>
      </c>
      <c r="B38" s="127" t="s">
        <v>444</v>
      </c>
      <c r="C38" s="33"/>
      <c r="D38" s="33"/>
      <c r="E38" s="33"/>
      <c r="F38" s="92"/>
      <c r="G38" s="92"/>
      <c r="H38" s="92"/>
    </row>
    <row r="39" spans="1:6" s="110" customFormat="1" ht="19.5" customHeight="1">
      <c r="A39" s="125" t="s">
        <v>445</v>
      </c>
      <c r="B39" s="127" t="s">
        <v>446</v>
      </c>
      <c r="C39" s="33"/>
      <c r="D39" s="33"/>
      <c r="E39" s="33"/>
      <c r="F39" s="92"/>
    </row>
    <row r="40" spans="1:8" s="110" customFormat="1" ht="19.5" customHeight="1">
      <c r="A40" s="125" t="s">
        <v>447</v>
      </c>
      <c r="B40" s="127" t="s">
        <v>448</v>
      </c>
      <c r="C40" s="33"/>
      <c r="D40" s="33"/>
      <c r="E40" s="33"/>
      <c r="F40" s="92"/>
      <c r="G40" s="92"/>
      <c r="H40" s="92"/>
    </row>
    <row r="41" spans="1:8" s="110" customFormat="1" ht="19.5" customHeight="1">
      <c r="A41" s="125" t="s">
        <v>449</v>
      </c>
      <c r="B41" s="127" t="s">
        <v>450</v>
      </c>
      <c r="C41" s="33"/>
      <c r="D41" s="33"/>
      <c r="E41" s="33"/>
      <c r="F41" s="92"/>
      <c r="G41" s="92"/>
      <c r="H41" s="92"/>
    </row>
    <row r="42" spans="1:19" s="110" customFormat="1" ht="19.5" customHeight="1">
      <c r="A42" s="125" t="s">
        <v>451</v>
      </c>
      <c r="B42" s="127" t="s">
        <v>452</v>
      </c>
      <c r="C42" s="33">
        <v>0.9</v>
      </c>
      <c r="D42" s="33"/>
      <c r="E42" s="33">
        <v>0.9</v>
      </c>
      <c r="F42" s="92"/>
      <c r="G42" s="92"/>
      <c r="J42" s="92"/>
      <c r="S42" s="92"/>
    </row>
    <row r="43" spans="1:7" s="110" customFormat="1" ht="19.5" customHeight="1">
      <c r="A43" s="125" t="s">
        <v>453</v>
      </c>
      <c r="B43" s="127" t="s">
        <v>454</v>
      </c>
      <c r="C43" s="33"/>
      <c r="D43" s="33"/>
      <c r="E43" s="33"/>
      <c r="F43" s="92"/>
      <c r="G43" s="92"/>
    </row>
    <row r="44" spans="1:9" s="110" customFormat="1" ht="19.5" customHeight="1">
      <c r="A44" s="125" t="s">
        <v>455</v>
      </c>
      <c r="B44" s="83" t="s">
        <v>456</v>
      </c>
      <c r="C44" s="33">
        <v>7.81</v>
      </c>
      <c r="D44" s="33"/>
      <c r="E44" s="33">
        <v>7.81</v>
      </c>
      <c r="F44" s="92"/>
      <c r="G44" s="92"/>
      <c r="H44" s="92"/>
      <c r="I44" s="92"/>
    </row>
    <row r="45" spans="1:7" s="110" customFormat="1" ht="19.5" customHeight="1">
      <c r="A45" s="125" t="s">
        <v>457</v>
      </c>
      <c r="B45" s="127" t="s">
        <v>458</v>
      </c>
      <c r="C45" s="33">
        <v>13.64</v>
      </c>
      <c r="D45" s="33"/>
      <c r="E45" s="33">
        <v>13.64</v>
      </c>
      <c r="F45" s="92"/>
      <c r="G45" s="92"/>
    </row>
    <row r="46" spans="1:16" s="110" customFormat="1" ht="19.5" customHeight="1">
      <c r="A46" s="125" t="s">
        <v>459</v>
      </c>
      <c r="B46" s="127" t="s">
        <v>460</v>
      </c>
      <c r="C46" s="33"/>
      <c r="D46" s="33"/>
      <c r="E46" s="33"/>
      <c r="F46" s="92"/>
      <c r="G46" s="92"/>
      <c r="I46" s="92"/>
      <c r="P46" s="92"/>
    </row>
    <row r="47" spans="1:16" s="110" customFormat="1" ht="19.5" customHeight="1">
      <c r="A47" s="125" t="s">
        <v>461</v>
      </c>
      <c r="B47" s="127" t="s">
        <v>462</v>
      </c>
      <c r="C47" s="33"/>
      <c r="D47" s="33"/>
      <c r="E47" s="33"/>
      <c r="F47" s="92"/>
      <c r="G47" s="92"/>
      <c r="H47" s="92"/>
      <c r="P47" s="92"/>
    </row>
    <row r="48" spans="1:10" s="110" customFormat="1" ht="19.5" customHeight="1">
      <c r="A48" s="125" t="s">
        <v>463</v>
      </c>
      <c r="B48" s="127" t="s">
        <v>464</v>
      </c>
      <c r="C48" s="33"/>
      <c r="D48" s="33"/>
      <c r="E48" s="33"/>
      <c r="F48" s="92"/>
      <c r="G48" s="92"/>
      <c r="H48" s="92"/>
      <c r="J48" s="92"/>
    </row>
    <row r="49" spans="1:9" s="110" customFormat="1" ht="19.5" customHeight="1">
      <c r="A49" s="125" t="s">
        <v>465</v>
      </c>
      <c r="B49" s="127" t="s">
        <v>466</v>
      </c>
      <c r="C49" s="33"/>
      <c r="D49" s="33"/>
      <c r="E49" s="33"/>
      <c r="F49" s="92"/>
      <c r="G49" s="92"/>
      <c r="H49" s="92"/>
      <c r="I49" s="92"/>
    </row>
    <row r="50" spans="1:8" s="110" customFormat="1" ht="19.5" customHeight="1">
      <c r="A50" s="125" t="s">
        <v>467</v>
      </c>
      <c r="B50" s="126" t="s">
        <v>468</v>
      </c>
      <c r="C50" s="82">
        <v>142.5</v>
      </c>
      <c r="D50" s="82">
        <v>142.5</v>
      </c>
      <c r="E50" s="33"/>
      <c r="F50" s="92"/>
      <c r="H50" s="92"/>
    </row>
    <row r="51" spans="1:7" s="110" customFormat="1" ht="19.5" customHeight="1">
      <c r="A51" s="125" t="s">
        <v>469</v>
      </c>
      <c r="B51" s="127" t="s">
        <v>470</v>
      </c>
      <c r="C51" s="33"/>
      <c r="D51" s="33"/>
      <c r="E51" s="33"/>
      <c r="F51" s="92"/>
      <c r="G51" s="92"/>
    </row>
    <row r="52" spans="1:10" s="110" customFormat="1" ht="19.5" customHeight="1">
      <c r="A52" s="125" t="s">
        <v>471</v>
      </c>
      <c r="B52" s="127" t="s">
        <v>472</v>
      </c>
      <c r="C52" s="33"/>
      <c r="D52" s="33"/>
      <c r="E52" s="33"/>
      <c r="F52" s="92"/>
      <c r="G52" s="92"/>
      <c r="I52" s="92"/>
      <c r="J52" s="92"/>
    </row>
    <row r="53" spans="1:8" s="110" customFormat="1" ht="19.5" customHeight="1">
      <c r="A53" s="125" t="s">
        <v>473</v>
      </c>
      <c r="B53" s="127" t="s">
        <v>406</v>
      </c>
      <c r="C53" s="33">
        <v>11.4</v>
      </c>
      <c r="D53" s="33">
        <v>11.4</v>
      </c>
      <c r="E53" s="33"/>
      <c r="F53" s="92"/>
      <c r="G53" s="92"/>
      <c r="H53" s="92"/>
    </row>
    <row r="54" spans="1:7" s="110" customFormat="1" ht="19.5" customHeight="1">
      <c r="A54" s="125" t="s">
        <v>474</v>
      </c>
      <c r="B54" s="127" t="s">
        <v>475</v>
      </c>
      <c r="C54" s="33"/>
      <c r="D54" s="33"/>
      <c r="E54" s="33"/>
      <c r="F54" s="92"/>
      <c r="G54" s="92"/>
    </row>
    <row r="55" spans="1:7" s="110" customFormat="1" ht="19.5" customHeight="1">
      <c r="A55" s="125" t="s">
        <v>476</v>
      </c>
      <c r="B55" s="127" t="s">
        <v>477</v>
      </c>
      <c r="C55" s="33">
        <v>131.1</v>
      </c>
      <c r="D55" s="33">
        <v>131.1</v>
      </c>
      <c r="E55" s="33"/>
      <c r="F55" s="92"/>
      <c r="G55" s="92"/>
    </row>
    <row r="56" spans="1:7" s="110" customFormat="1" ht="19.5" customHeight="1">
      <c r="A56" s="125" t="s">
        <v>478</v>
      </c>
      <c r="B56" s="127" t="s">
        <v>479</v>
      </c>
      <c r="C56" s="33"/>
      <c r="D56" s="33"/>
      <c r="E56" s="33"/>
      <c r="F56" s="92"/>
      <c r="G56" s="92"/>
    </row>
    <row r="57" spans="1:6" s="110" customFormat="1" ht="19.5" customHeight="1">
      <c r="A57" s="125" t="s">
        <v>480</v>
      </c>
      <c r="B57" s="127" t="s">
        <v>481</v>
      </c>
      <c r="C57" s="33"/>
      <c r="D57" s="33"/>
      <c r="E57" s="33"/>
      <c r="F57" s="92"/>
    </row>
    <row r="58" spans="3:5" ht="19.5" customHeight="1">
      <c r="C58" s="19"/>
      <c r="D58" s="19"/>
      <c r="E58" s="19"/>
    </row>
    <row r="59" spans="4:14" ht="19.5" customHeight="1">
      <c r="D59" s="19"/>
      <c r="E59" s="19"/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7" t="s">
        <v>482</v>
      </c>
      <c r="G1" s="2" t="s">
        <v>483</v>
      </c>
      <c r="L1" s="116"/>
    </row>
    <row r="2" spans="1:12" ht="42" customHeight="1">
      <c r="A2" s="108" t="s">
        <v>484</v>
      </c>
      <c r="B2" s="95"/>
      <c r="C2" s="95"/>
      <c r="D2" s="95"/>
      <c r="E2" s="95"/>
      <c r="F2" s="95"/>
      <c r="G2" s="94" t="s">
        <v>485</v>
      </c>
      <c r="H2" s="94"/>
      <c r="I2" s="94"/>
      <c r="J2" s="94"/>
      <c r="K2" s="94"/>
      <c r="L2" s="94"/>
    </row>
    <row r="3" spans="1:12" ht="19.5" customHeight="1">
      <c r="A3" s="10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28" t="s">
        <v>313</v>
      </c>
    </row>
    <row r="5" spans="1:12" ht="28.5" customHeight="1">
      <c r="A5" s="44" t="s">
        <v>486</v>
      </c>
      <c r="B5" s="44"/>
      <c r="C5" s="44"/>
      <c r="D5" s="44"/>
      <c r="E5" s="44"/>
      <c r="F5" s="99"/>
      <c r="G5" s="44" t="s">
        <v>338</v>
      </c>
      <c r="H5" s="44"/>
      <c r="I5" s="44"/>
      <c r="J5" s="44"/>
      <c r="K5" s="44"/>
      <c r="L5" s="44"/>
    </row>
    <row r="6" spans="1:12" ht="28.5" customHeight="1">
      <c r="A6" s="68" t="s">
        <v>318</v>
      </c>
      <c r="B6" s="111" t="s">
        <v>487</v>
      </c>
      <c r="C6" s="68" t="s">
        <v>488</v>
      </c>
      <c r="D6" s="68"/>
      <c r="E6" s="68"/>
      <c r="F6" s="112" t="s">
        <v>489</v>
      </c>
      <c r="G6" s="44" t="s">
        <v>318</v>
      </c>
      <c r="H6" s="14" t="s">
        <v>487</v>
      </c>
      <c r="I6" s="44" t="s">
        <v>488</v>
      </c>
      <c r="J6" s="44"/>
      <c r="K6" s="44"/>
      <c r="L6" s="44" t="s">
        <v>489</v>
      </c>
    </row>
    <row r="7" spans="1:12" ht="28.5" customHeight="1">
      <c r="A7" s="100"/>
      <c r="B7" s="29"/>
      <c r="C7" s="101" t="s">
        <v>341</v>
      </c>
      <c r="D7" s="113" t="s">
        <v>490</v>
      </c>
      <c r="E7" s="113" t="s">
        <v>491</v>
      </c>
      <c r="F7" s="100"/>
      <c r="G7" s="44"/>
      <c r="H7" s="14"/>
      <c r="I7" s="44" t="s">
        <v>341</v>
      </c>
      <c r="J7" s="14" t="s">
        <v>490</v>
      </c>
      <c r="K7" s="14" t="s">
        <v>491</v>
      </c>
      <c r="L7" s="44"/>
    </row>
    <row r="8" spans="1:12" ht="28.5" customHeight="1">
      <c r="A8" s="114"/>
      <c r="B8" s="114"/>
      <c r="C8" s="114"/>
      <c r="D8" s="114"/>
      <c r="E8" s="114"/>
      <c r="F8" s="115"/>
      <c r="G8" s="105"/>
      <c r="H8" s="33"/>
      <c r="I8" s="117"/>
      <c r="J8" s="104"/>
      <c r="K8" s="105"/>
      <c r="L8" s="33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492</v>
      </c>
      <c r="E1" s="61"/>
    </row>
    <row r="2" spans="1:5" ht="42.75" customHeight="1">
      <c r="A2" s="93" t="s">
        <v>493</v>
      </c>
      <c r="B2" s="94"/>
      <c r="C2" s="94"/>
      <c r="D2" s="94"/>
      <c r="E2" s="94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313</v>
      </c>
    </row>
    <row r="5" spans="1:5" ht="19.5" customHeight="1">
      <c r="A5" s="44" t="s">
        <v>339</v>
      </c>
      <c r="B5" s="99" t="s">
        <v>340</v>
      </c>
      <c r="C5" s="44" t="s">
        <v>494</v>
      </c>
      <c r="D5" s="44"/>
      <c r="E5" s="44"/>
    </row>
    <row r="6" spans="1:5" ht="19.5" customHeight="1">
      <c r="A6" s="100"/>
      <c r="B6" s="100"/>
      <c r="C6" s="101" t="s">
        <v>318</v>
      </c>
      <c r="D6" s="101" t="s">
        <v>342</v>
      </c>
      <c r="E6" s="101" t="s">
        <v>343</v>
      </c>
    </row>
    <row r="7" spans="1:5" ht="19.5" customHeight="1">
      <c r="A7" s="102"/>
      <c r="B7" s="103"/>
      <c r="C7" s="104"/>
      <c r="D7" s="105"/>
      <c r="E7" s="33"/>
    </row>
    <row r="8" spans="1:5" ht="20.25" customHeight="1">
      <c r="A8" s="106" t="s">
        <v>495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8">
      <selection activeCell="B27" sqref="B27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496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62" t="s">
        <v>497</v>
      </c>
      <c r="B2" s="63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4"/>
      <c r="B3" s="64"/>
      <c r="C3" s="65"/>
      <c r="D3" s="6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27"/>
      <c r="B4" s="66"/>
      <c r="C4" s="67"/>
      <c r="D4" s="28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44" t="s">
        <v>314</v>
      </c>
      <c r="B5" s="44"/>
      <c r="C5" s="44" t="s">
        <v>315</v>
      </c>
      <c r="D5" s="44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68" t="s">
        <v>316</v>
      </c>
      <c r="B6" s="69" t="s">
        <v>317</v>
      </c>
      <c r="C6" s="68" t="s">
        <v>316</v>
      </c>
      <c r="D6" s="68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70" t="s">
        <v>498</v>
      </c>
      <c r="B7" s="71">
        <v>986.83</v>
      </c>
      <c r="C7" s="72" t="s">
        <v>325</v>
      </c>
      <c r="D7" s="73">
        <v>1150.65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4" t="s">
        <v>499</v>
      </c>
      <c r="B8" s="33"/>
      <c r="C8" s="75" t="s">
        <v>327</v>
      </c>
      <c r="D8" s="76">
        <v>243.29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7" t="s">
        <v>500</v>
      </c>
      <c r="B9" s="71"/>
      <c r="C9" s="75" t="s">
        <v>329</v>
      </c>
      <c r="D9" s="76">
        <v>49.47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8" t="s">
        <v>501</v>
      </c>
      <c r="B10" s="79"/>
      <c r="C10" s="75" t="s">
        <v>331</v>
      </c>
      <c r="D10" s="76">
        <v>46.84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8" t="s">
        <v>502</v>
      </c>
      <c r="B11" s="79"/>
      <c r="C11" s="75"/>
      <c r="D11" s="76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8" t="s">
        <v>503</v>
      </c>
      <c r="B12" s="33"/>
      <c r="C12" s="80"/>
      <c r="D12" s="7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8"/>
      <c r="B13" s="81"/>
      <c r="C13" s="80"/>
      <c r="D13" s="76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8"/>
      <c r="B14" s="82"/>
      <c r="C14" s="75"/>
      <c r="D14" s="7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8"/>
      <c r="B15" s="82"/>
      <c r="C15" s="75"/>
      <c r="D15" s="7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8"/>
      <c r="B16" s="82"/>
      <c r="C16" s="75"/>
      <c r="D16" s="7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8"/>
      <c r="B17" s="82"/>
      <c r="C17" s="75"/>
      <c r="D17" s="7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3"/>
      <c r="B18" s="82"/>
      <c r="C18" s="75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3"/>
      <c r="B19" s="82"/>
      <c r="C19" s="80"/>
      <c r="D19" s="7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3"/>
      <c r="B20" s="82"/>
      <c r="C20" s="75"/>
      <c r="D20" s="76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3"/>
      <c r="B21" s="82"/>
      <c r="C21" s="75"/>
      <c r="D21" s="7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4"/>
      <c r="B22" s="82"/>
      <c r="C22" s="75"/>
      <c r="D22" s="7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4"/>
      <c r="B23" s="82"/>
      <c r="C23" s="75"/>
      <c r="D23" s="7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4"/>
      <c r="B24" s="82"/>
      <c r="C24" s="85"/>
      <c r="D24" s="8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7" t="s">
        <v>504</v>
      </c>
      <c r="B25" s="88">
        <f>SUM(B7:B17)</f>
        <v>986.83</v>
      </c>
      <c r="C25" s="89" t="s">
        <v>505</v>
      </c>
      <c r="D25" s="86">
        <f>SUM(D7:D10)</f>
        <v>1490.25</v>
      </c>
      <c r="F25" s="1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8" t="s">
        <v>506</v>
      </c>
      <c r="B26" s="88"/>
      <c r="C26" s="75" t="s">
        <v>507</v>
      </c>
      <c r="D26" s="86"/>
      <c r="E26" s="19"/>
      <c r="F26" s="1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8" t="s">
        <v>508</v>
      </c>
      <c r="B27" s="33">
        <v>503.42</v>
      </c>
      <c r="C27" s="80"/>
      <c r="D27" s="8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0" t="s">
        <v>509</v>
      </c>
      <c r="B28" s="91">
        <f>SUM(B25:B27)</f>
        <v>1490.25</v>
      </c>
      <c r="C28" s="85" t="s">
        <v>510</v>
      </c>
      <c r="D28" s="86">
        <f>D25+D26</f>
        <v>1490.25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2">
      <selection activeCell="J13" sqref="J13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41" t="s">
        <v>511</v>
      </c>
      <c r="L1" s="56"/>
    </row>
    <row r="2" spans="1:12" ht="43.5" customHeight="1">
      <c r="A2" s="20" t="s">
        <v>512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9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7" t="s">
        <v>313</v>
      </c>
    </row>
    <row r="5" spans="1:12" ht="24" customHeight="1">
      <c r="A5" s="44" t="s">
        <v>513</v>
      </c>
      <c r="B5" s="44"/>
      <c r="C5" s="45" t="s">
        <v>318</v>
      </c>
      <c r="D5" s="14" t="s">
        <v>508</v>
      </c>
      <c r="E5" s="14" t="s">
        <v>498</v>
      </c>
      <c r="F5" s="14" t="s">
        <v>499</v>
      </c>
      <c r="G5" s="14" t="s">
        <v>500</v>
      </c>
      <c r="H5" s="46" t="s">
        <v>501</v>
      </c>
      <c r="I5" s="45"/>
      <c r="J5" s="14" t="s">
        <v>502</v>
      </c>
      <c r="K5" s="14" t="s">
        <v>503</v>
      </c>
      <c r="L5" s="58" t="s">
        <v>506</v>
      </c>
    </row>
    <row r="6" spans="1:12" ht="42" customHeight="1">
      <c r="A6" s="47" t="s">
        <v>339</v>
      </c>
      <c r="B6" s="48" t="s">
        <v>340</v>
      </c>
      <c r="C6" s="29"/>
      <c r="D6" s="29"/>
      <c r="E6" s="29"/>
      <c r="F6" s="29"/>
      <c r="G6" s="29"/>
      <c r="H6" s="14" t="s">
        <v>514</v>
      </c>
      <c r="I6" s="14" t="s">
        <v>515</v>
      </c>
      <c r="J6" s="29"/>
      <c r="K6" s="29"/>
      <c r="L6" s="29"/>
    </row>
    <row r="7" spans="1:12" ht="19.5" customHeight="1">
      <c r="A7" s="49" t="s">
        <v>318</v>
      </c>
      <c r="B7" s="49"/>
      <c r="C7" s="50">
        <v>1490.25</v>
      </c>
      <c r="D7" s="50">
        <f>D8</f>
        <v>503.41999999999996</v>
      </c>
      <c r="E7" s="50">
        <v>986.83</v>
      </c>
      <c r="F7" s="50"/>
      <c r="G7" s="50"/>
      <c r="H7" s="50"/>
      <c r="I7" s="53"/>
      <c r="J7" s="50"/>
      <c r="K7" s="33"/>
      <c r="L7" s="33"/>
    </row>
    <row r="8" spans="1:12" ht="17.25" customHeight="1">
      <c r="A8" s="51" t="s">
        <v>344</v>
      </c>
      <c r="B8" s="52" t="s">
        <v>325</v>
      </c>
      <c r="C8" s="53">
        <v>1150.65</v>
      </c>
      <c r="D8" s="53">
        <f>D9</f>
        <v>503.41999999999996</v>
      </c>
      <c r="E8" s="53">
        <f>E9</f>
        <v>647.24</v>
      </c>
      <c r="F8" s="53"/>
      <c r="G8" s="53"/>
      <c r="H8" s="53"/>
      <c r="I8" s="53"/>
      <c r="J8" s="53"/>
      <c r="K8" s="37"/>
      <c r="L8" s="37"/>
    </row>
    <row r="9" spans="1:12" ht="17.25" customHeight="1">
      <c r="A9" s="54" t="s">
        <v>516</v>
      </c>
      <c r="B9" s="55" t="s">
        <v>517</v>
      </c>
      <c r="C9" s="53">
        <v>1150.65</v>
      </c>
      <c r="D9" s="53">
        <f>SUM(D10:D12)</f>
        <v>503.41999999999996</v>
      </c>
      <c r="E9" s="53">
        <f>SUM(E10:E12)</f>
        <v>647.24</v>
      </c>
      <c r="F9" s="53"/>
      <c r="G9" s="53"/>
      <c r="H9" s="53"/>
      <c r="I9" s="53"/>
      <c r="J9" s="53"/>
      <c r="K9" s="37"/>
      <c r="L9" s="37"/>
    </row>
    <row r="10" spans="1:12" ht="17.25" customHeight="1">
      <c r="A10" s="54" t="s">
        <v>518</v>
      </c>
      <c r="B10" s="55" t="s">
        <v>519</v>
      </c>
      <c r="C10" s="53">
        <v>4.08</v>
      </c>
      <c r="D10" s="53">
        <v>4.08</v>
      </c>
      <c r="E10" s="53"/>
      <c r="F10" s="53"/>
      <c r="G10" s="53"/>
      <c r="H10" s="53"/>
      <c r="I10" s="53"/>
      <c r="J10" s="53"/>
      <c r="K10" s="37"/>
      <c r="L10" s="37"/>
    </row>
    <row r="11" spans="1:12" ht="17.25" customHeight="1">
      <c r="A11" s="54" t="s">
        <v>520</v>
      </c>
      <c r="B11" s="55" t="s">
        <v>521</v>
      </c>
      <c r="C11" s="53">
        <v>805.03</v>
      </c>
      <c r="D11" s="53">
        <v>491.76</v>
      </c>
      <c r="E11" s="53">
        <v>313.28</v>
      </c>
      <c r="F11" s="53"/>
      <c r="G11" s="53"/>
      <c r="H11" s="53"/>
      <c r="I11" s="53"/>
      <c r="J11" s="53"/>
      <c r="K11" s="37"/>
      <c r="L11" s="37"/>
    </row>
    <row r="12" spans="1:12" ht="17.25" customHeight="1">
      <c r="A12" s="54" t="s">
        <v>522</v>
      </c>
      <c r="B12" s="55" t="s">
        <v>523</v>
      </c>
      <c r="C12" s="53">
        <v>341.54</v>
      </c>
      <c r="D12" s="53">
        <v>7.58</v>
      </c>
      <c r="E12" s="53">
        <v>333.96</v>
      </c>
      <c r="F12" s="53"/>
      <c r="G12" s="53"/>
      <c r="H12" s="53"/>
      <c r="I12" s="53"/>
      <c r="J12" s="53"/>
      <c r="K12" s="37"/>
      <c r="L12" s="37"/>
    </row>
    <row r="13" spans="1:12" ht="17.25" customHeight="1">
      <c r="A13" s="51" t="s">
        <v>353</v>
      </c>
      <c r="B13" s="52" t="s">
        <v>327</v>
      </c>
      <c r="C13" s="53">
        <v>243.29</v>
      </c>
      <c r="D13" s="53"/>
      <c r="E13" s="53">
        <v>243.29</v>
      </c>
      <c r="F13" s="53"/>
      <c r="G13" s="53"/>
      <c r="H13" s="53"/>
      <c r="I13" s="53"/>
      <c r="J13" s="53"/>
      <c r="K13" s="37"/>
      <c r="L13" s="37"/>
    </row>
    <row r="14" spans="1:12" ht="17.25" customHeight="1">
      <c r="A14" s="54" t="s">
        <v>524</v>
      </c>
      <c r="B14" s="55" t="s">
        <v>525</v>
      </c>
      <c r="C14" s="53">
        <v>243.29</v>
      </c>
      <c r="D14" s="53"/>
      <c r="E14" s="53">
        <v>243.29</v>
      </c>
      <c r="F14" s="53"/>
      <c r="G14" s="53"/>
      <c r="H14" s="53"/>
      <c r="I14" s="53"/>
      <c r="J14" s="53"/>
      <c r="K14" s="37"/>
      <c r="L14" s="40"/>
    </row>
    <row r="15" spans="1:12" ht="17.25" customHeight="1">
      <c r="A15" s="54" t="s">
        <v>526</v>
      </c>
      <c r="B15" s="55" t="s">
        <v>527</v>
      </c>
      <c r="C15" s="53">
        <v>62.45</v>
      </c>
      <c r="D15" s="53"/>
      <c r="E15" s="53">
        <v>62.45</v>
      </c>
      <c r="F15" s="53"/>
      <c r="G15" s="53"/>
      <c r="H15" s="53"/>
      <c r="I15" s="53"/>
      <c r="J15" s="53"/>
      <c r="K15" s="37"/>
      <c r="L15" s="37"/>
    </row>
    <row r="16" spans="1:12" ht="17.25" customHeight="1">
      <c r="A16" s="54" t="s">
        <v>528</v>
      </c>
      <c r="B16" s="55" t="s">
        <v>529</v>
      </c>
      <c r="C16" s="53">
        <v>31.23</v>
      </c>
      <c r="D16" s="53"/>
      <c r="E16" s="53">
        <v>31.23</v>
      </c>
      <c r="F16" s="53"/>
      <c r="G16" s="53"/>
      <c r="H16" s="53"/>
      <c r="I16" s="53"/>
      <c r="J16" s="53"/>
      <c r="K16" s="40"/>
      <c r="L16" s="40"/>
    </row>
    <row r="17" spans="1:12" ht="17.25" customHeight="1">
      <c r="A17" s="54" t="s">
        <v>530</v>
      </c>
      <c r="B17" s="55" t="s">
        <v>531</v>
      </c>
      <c r="C17" s="53">
        <v>149.61</v>
      </c>
      <c r="D17" s="53"/>
      <c r="E17" s="53">
        <v>149.61</v>
      </c>
      <c r="F17" s="53"/>
      <c r="G17" s="53"/>
      <c r="H17" s="53"/>
      <c r="I17" s="53"/>
      <c r="J17" s="53"/>
      <c r="K17" s="40"/>
      <c r="L17" s="40"/>
    </row>
    <row r="18" spans="1:12" ht="17.25" customHeight="1">
      <c r="A18" s="51" t="s">
        <v>362</v>
      </c>
      <c r="B18" s="52" t="s">
        <v>329</v>
      </c>
      <c r="C18" s="53">
        <v>49.47</v>
      </c>
      <c r="D18" s="53"/>
      <c r="E18" s="53">
        <v>49.47</v>
      </c>
      <c r="F18" s="53"/>
      <c r="G18" s="53"/>
      <c r="H18" s="53"/>
      <c r="I18" s="53"/>
      <c r="J18" s="53"/>
      <c r="K18" s="40"/>
      <c r="L18" s="40"/>
    </row>
    <row r="19" spans="1:12" ht="17.25" customHeight="1">
      <c r="A19" s="54" t="s">
        <v>532</v>
      </c>
      <c r="B19" s="55" t="s">
        <v>533</v>
      </c>
      <c r="C19" s="53">
        <v>49.47</v>
      </c>
      <c r="D19" s="53"/>
      <c r="E19" s="53">
        <v>49.47</v>
      </c>
      <c r="F19" s="53"/>
      <c r="G19" s="53"/>
      <c r="H19" s="53"/>
      <c r="I19" s="53"/>
      <c r="J19" s="53"/>
      <c r="K19" s="37"/>
      <c r="L19" s="40"/>
    </row>
    <row r="20" spans="1:12" ht="17.25" customHeight="1">
      <c r="A20" s="54" t="s">
        <v>534</v>
      </c>
      <c r="B20" s="55" t="s">
        <v>535</v>
      </c>
      <c r="C20" s="53">
        <v>43.07</v>
      </c>
      <c r="D20" s="53"/>
      <c r="E20" s="53">
        <v>43.07</v>
      </c>
      <c r="F20" s="53"/>
      <c r="G20" s="53"/>
      <c r="H20" s="53"/>
      <c r="I20" s="53"/>
      <c r="J20" s="53"/>
      <c r="K20" s="40"/>
      <c r="L20" s="40"/>
    </row>
    <row r="21" spans="1:12" ht="17.25" customHeight="1">
      <c r="A21" s="54" t="s">
        <v>536</v>
      </c>
      <c r="B21" s="55" t="s">
        <v>537</v>
      </c>
      <c r="C21" s="53">
        <v>6.4</v>
      </c>
      <c r="D21" s="53"/>
      <c r="E21" s="53">
        <v>6.4</v>
      </c>
      <c r="F21" s="53"/>
      <c r="G21" s="53"/>
      <c r="H21" s="53"/>
      <c r="I21" s="53"/>
      <c r="J21" s="53"/>
      <c r="K21" s="40"/>
      <c r="L21" s="40"/>
    </row>
    <row r="22" spans="1:12" ht="17.25" customHeight="1">
      <c r="A22" s="51" t="s">
        <v>369</v>
      </c>
      <c r="B22" s="52" t="s">
        <v>331</v>
      </c>
      <c r="C22" s="53">
        <v>46.84</v>
      </c>
      <c r="D22" s="53"/>
      <c r="E22" s="53">
        <v>46.84</v>
      </c>
      <c r="F22" s="53"/>
      <c r="G22" s="53"/>
      <c r="H22" s="53"/>
      <c r="I22" s="53"/>
      <c r="J22" s="53"/>
      <c r="K22" s="40"/>
      <c r="L22" s="40"/>
    </row>
    <row r="23" spans="1:12" ht="17.25" customHeight="1">
      <c r="A23" s="54" t="s">
        <v>538</v>
      </c>
      <c r="B23" s="55" t="s">
        <v>539</v>
      </c>
      <c r="C23" s="53">
        <v>46.84</v>
      </c>
      <c r="D23" s="53"/>
      <c r="E23" s="53">
        <v>46.84</v>
      </c>
      <c r="F23" s="53"/>
      <c r="G23" s="53"/>
      <c r="H23" s="53"/>
      <c r="I23" s="53"/>
      <c r="J23" s="53"/>
      <c r="K23" s="40"/>
      <c r="L23" s="40"/>
    </row>
    <row r="24" spans="1:12" ht="17.25" customHeight="1">
      <c r="A24" s="54" t="s">
        <v>540</v>
      </c>
      <c r="B24" s="55" t="s">
        <v>541</v>
      </c>
      <c r="C24" s="53">
        <v>46.84</v>
      </c>
      <c r="D24" s="53"/>
      <c r="E24" s="53">
        <v>46.84</v>
      </c>
      <c r="F24" s="53"/>
      <c r="G24" s="53"/>
      <c r="H24" s="53"/>
      <c r="I24" s="53"/>
      <c r="J24" s="53"/>
      <c r="K24" s="37"/>
      <c r="L24" s="4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F13" sqref="F13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542</v>
      </c>
      <c r="B1" s="19"/>
    </row>
    <row r="2" spans="1:8" ht="44.25" customHeight="1">
      <c r="A2" s="20" t="s">
        <v>543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544</v>
      </c>
      <c r="G5" s="14" t="s">
        <v>545</v>
      </c>
      <c r="H5" s="14" t="s">
        <v>546</v>
      </c>
    </row>
    <row r="6" spans="1:8" ht="27" customHeight="1">
      <c r="A6" s="30" t="s">
        <v>318</v>
      </c>
      <c r="B6" s="31"/>
      <c r="C6" s="32">
        <v>1490.25</v>
      </c>
      <c r="D6" s="32">
        <v>1011.07</v>
      </c>
      <c r="E6" s="32">
        <v>479.18</v>
      </c>
      <c r="F6" s="33"/>
      <c r="G6" s="33"/>
      <c r="H6" s="33"/>
    </row>
    <row r="7" spans="1:8" ht="24.75" customHeight="1">
      <c r="A7" s="34" t="s">
        <v>344</v>
      </c>
      <c r="B7" s="35" t="s">
        <v>325</v>
      </c>
      <c r="C7" s="36">
        <v>1150.65</v>
      </c>
      <c r="D7" s="36">
        <v>671.47</v>
      </c>
      <c r="E7" s="36">
        <v>479.18</v>
      </c>
      <c r="F7" s="37"/>
      <c r="G7" s="37"/>
      <c r="H7" s="37"/>
    </row>
    <row r="8" spans="1:8" ht="24.75" customHeight="1">
      <c r="A8" s="38" t="s">
        <v>547</v>
      </c>
      <c r="B8" s="39" t="s">
        <v>548</v>
      </c>
      <c r="C8" s="36">
        <v>1150.65</v>
      </c>
      <c r="D8" s="36">
        <v>671.47</v>
      </c>
      <c r="E8" s="36">
        <v>479.18</v>
      </c>
      <c r="F8" s="37"/>
      <c r="G8" s="37"/>
      <c r="H8" s="37"/>
    </row>
    <row r="9" spans="1:8" ht="24.75" customHeight="1">
      <c r="A9" s="38" t="s">
        <v>549</v>
      </c>
      <c r="B9" s="39" t="s">
        <v>550</v>
      </c>
      <c r="C9" s="36">
        <v>4.08</v>
      </c>
      <c r="D9" s="36"/>
      <c r="E9" s="36">
        <v>4.08</v>
      </c>
      <c r="F9" s="37"/>
      <c r="G9" s="37"/>
      <c r="H9" s="37"/>
    </row>
    <row r="10" spans="1:9" ht="24.75" customHeight="1">
      <c r="A10" s="38" t="s">
        <v>551</v>
      </c>
      <c r="B10" s="39" t="s">
        <v>552</v>
      </c>
      <c r="C10" s="36">
        <v>805.03</v>
      </c>
      <c r="D10" s="36">
        <v>339.15</v>
      </c>
      <c r="E10" s="36">
        <v>465.89</v>
      </c>
      <c r="F10" s="37"/>
      <c r="G10" s="37"/>
      <c r="H10" s="37"/>
      <c r="I10" s="19"/>
    </row>
    <row r="11" spans="1:8" ht="24.75" customHeight="1">
      <c r="A11" s="38" t="s">
        <v>553</v>
      </c>
      <c r="B11" s="39" t="s">
        <v>554</v>
      </c>
      <c r="C11" s="36">
        <v>341.54</v>
      </c>
      <c r="D11" s="36">
        <v>332.32</v>
      </c>
      <c r="E11" s="36">
        <v>9.22</v>
      </c>
      <c r="F11" s="37"/>
      <c r="G11" s="37"/>
      <c r="H11" s="37"/>
    </row>
    <row r="12" spans="1:8" ht="24.75" customHeight="1">
      <c r="A12" s="34" t="s">
        <v>353</v>
      </c>
      <c r="B12" s="35" t="s">
        <v>327</v>
      </c>
      <c r="C12" s="36">
        <v>243.29</v>
      </c>
      <c r="D12" s="36">
        <v>243.29</v>
      </c>
      <c r="E12" s="36"/>
      <c r="F12" s="37"/>
      <c r="G12" s="37"/>
      <c r="H12" s="40"/>
    </row>
    <row r="13" spans="1:9" ht="24.75" customHeight="1">
      <c r="A13" s="38" t="s">
        <v>555</v>
      </c>
      <c r="B13" s="39" t="s">
        <v>556</v>
      </c>
      <c r="C13" s="36">
        <v>243.29</v>
      </c>
      <c r="D13" s="36">
        <v>243.29</v>
      </c>
      <c r="E13" s="36"/>
      <c r="F13" s="37"/>
      <c r="G13" s="37"/>
      <c r="H13" s="40"/>
      <c r="I13" s="19"/>
    </row>
    <row r="14" spans="1:8" ht="24.75" customHeight="1">
      <c r="A14" s="38" t="s">
        <v>557</v>
      </c>
      <c r="B14" s="39" t="s">
        <v>558</v>
      </c>
      <c r="C14" s="36">
        <v>62.45</v>
      </c>
      <c r="D14" s="36">
        <v>62.45</v>
      </c>
      <c r="E14" s="36"/>
      <c r="F14" s="37"/>
      <c r="G14" s="37"/>
      <c r="H14" s="37"/>
    </row>
    <row r="15" spans="1:8" ht="24.75" customHeight="1">
      <c r="A15" s="38" t="s">
        <v>559</v>
      </c>
      <c r="B15" s="39" t="s">
        <v>560</v>
      </c>
      <c r="C15" s="36">
        <v>31.23</v>
      </c>
      <c r="D15" s="36">
        <v>31.23</v>
      </c>
      <c r="E15" s="36"/>
      <c r="F15" s="37"/>
      <c r="G15" s="37"/>
      <c r="H15" s="40"/>
    </row>
    <row r="16" spans="1:8" ht="24.75" customHeight="1">
      <c r="A16" s="38" t="s">
        <v>561</v>
      </c>
      <c r="B16" s="39" t="s">
        <v>562</v>
      </c>
      <c r="C16" s="36">
        <v>149.61</v>
      </c>
      <c r="D16" s="36">
        <v>149.61</v>
      </c>
      <c r="E16" s="36"/>
      <c r="F16" s="37"/>
      <c r="G16" s="40"/>
      <c r="H16" s="40"/>
    </row>
    <row r="17" spans="1:8" ht="24.75" customHeight="1">
      <c r="A17" s="34" t="s">
        <v>362</v>
      </c>
      <c r="B17" s="35" t="s">
        <v>329</v>
      </c>
      <c r="C17" s="36">
        <v>49.47</v>
      </c>
      <c r="D17" s="36">
        <v>49.47</v>
      </c>
      <c r="E17" s="36"/>
      <c r="F17" s="40"/>
      <c r="G17" s="40"/>
      <c r="H17" s="37"/>
    </row>
    <row r="18" spans="1:8" ht="24.75" customHeight="1">
      <c r="A18" s="38" t="s">
        <v>563</v>
      </c>
      <c r="B18" s="39" t="s">
        <v>564</v>
      </c>
      <c r="C18" s="36">
        <v>49.47</v>
      </c>
      <c r="D18" s="36">
        <v>49.47</v>
      </c>
      <c r="E18" s="36"/>
      <c r="F18" s="40"/>
      <c r="G18" s="40"/>
      <c r="H18" s="40"/>
    </row>
    <row r="19" spans="1:8" ht="24.75" customHeight="1">
      <c r="A19" s="38" t="s">
        <v>565</v>
      </c>
      <c r="B19" s="39" t="s">
        <v>566</v>
      </c>
      <c r="C19" s="36">
        <v>43.07</v>
      </c>
      <c r="D19" s="36">
        <v>43.07</v>
      </c>
      <c r="E19" s="36"/>
      <c r="F19" s="37"/>
      <c r="G19" s="40"/>
      <c r="H19" s="40"/>
    </row>
    <row r="20" spans="1:8" ht="24.75" customHeight="1">
      <c r="A20" s="38" t="s">
        <v>567</v>
      </c>
      <c r="B20" s="39" t="s">
        <v>568</v>
      </c>
      <c r="C20" s="36">
        <v>6.4</v>
      </c>
      <c r="D20" s="36">
        <v>6.4</v>
      </c>
      <c r="E20" s="36"/>
      <c r="F20" s="40"/>
      <c r="G20" s="40"/>
      <c r="H20" s="40"/>
    </row>
    <row r="21" spans="1:8" ht="24.75" customHeight="1">
      <c r="A21" s="34" t="s">
        <v>369</v>
      </c>
      <c r="B21" s="35" t="s">
        <v>331</v>
      </c>
      <c r="C21" s="36">
        <v>46.84</v>
      </c>
      <c r="D21" s="36">
        <v>46.84</v>
      </c>
      <c r="E21" s="36"/>
      <c r="F21" s="40"/>
      <c r="G21" s="40"/>
      <c r="H21" s="40"/>
    </row>
    <row r="22" spans="1:8" ht="24.75" customHeight="1">
      <c r="A22" s="38" t="s">
        <v>569</v>
      </c>
      <c r="B22" s="39" t="s">
        <v>570</v>
      </c>
      <c r="C22" s="36">
        <v>46.84</v>
      </c>
      <c r="D22" s="36">
        <v>46.84</v>
      </c>
      <c r="E22" s="36"/>
      <c r="F22" s="40"/>
      <c r="G22" s="37"/>
      <c r="H22" s="40"/>
    </row>
    <row r="23" spans="1:8" ht="24.75" customHeight="1">
      <c r="A23" s="38" t="s">
        <v>571</v>
      </c>
      <c r="B23" s="39" t="s">
        <v>572</v>
      </c>
      <c r="C23" s="36">
        <v>46.84</v>
      </c>
      <c r="D23" s="36">
        <v>46.84</v>
      </c>
      <c r="E23" s="36"/>
      <c r="F23" s="40"/>
      <c r="G23" s="40"/>
      <c r="H23" s="40"/>
    </row>
    <row r="24" spans="3:7" ht="12.75" customHeight="1">
      <c r="C24" s="19"/>
      <c r="G24" s="1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dcterms:created xsi:type="dcterms:W3CDTF">2015-06-05T18:19:34Z</dcterms:created>
  <dcterms:modified xsi:type="dcterms:W3CDTF">2023-03-09T08:10:31Z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D350D0144C6A43CD907DF23A08C48FAF</vt:lpwstr>
  </property>
</Properties>
</file>