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1 区级项目资金绩效目标表" sheetId="11" r:id="rId11"/>
  </sheets>
  <definedNames>
    <definedName name="_xlnm.Print_Area" localSheetId="1">'1 财政拨款收支总表'!$A$1:$G$18</definedName>
    <definedName name="_xlnm.Print_Area" localSheetId="2">'2 一般公共预算支出'!$A$1:$E$32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<sst xmlns="http://schemas.openxmlformats.org/spreadsheetml/2006/main" count="1433" uniqueCount="597">
  <si>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</si>
  <si>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</si>
  <si>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</si>
  <si>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</si>
  <si>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</si>
  <si>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</si>
  <si>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</si>
  <si>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</si>
  <si>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</si>
  <si>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</si>
  <si>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</si>
  <si>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</si>
  <si>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</si>
  <si>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</si>
  <si>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</si>
  <si>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</si>
  <si>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</si>
  <si>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</si>
  <si>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</si>
  <si>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</si>
  <si>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</si>
  <si>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</si>
  <si>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</si>
  <si>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</si>
  <si>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</si>
  <si>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</si>
  <si>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</si>
  <si>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</si>
  <si>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</si>
  <si>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</si>
  <si>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</si>
  <si>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</si>
  <si>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</si>
  <si>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</si>
  <si>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</si>
  <si>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</si>
  <si>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</si>
  <si>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</si>
  <si>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</si>
  <si>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</si>
  <si>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</si>
  <si>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</si>
  <si>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</si>
  <si>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</si>
  <si>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</si>
  <si>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</si>
  <si>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</si>
  <si>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</si>
  <si>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</si>
  <si>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</si>
  <si>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</si>
  <si>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</si>
  <si>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</si>
  <si>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</si>
  <si>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</si>
  <si>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</si>
  <si>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</si>
  <si>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</si>
  <si>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</si>
  <si>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</si>
  <si>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</si>
  <si>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</si>
  <si>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</si>
  <si>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</si>
  <si>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</si>
  <si>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</si>
  <si>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</si>
  <si>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</si>
  <si>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</si>
  <si>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</si>
  <si>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</si>
  <si>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</si>
  <si>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</si>
  <si>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</si>
  <si>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</si>
  <si>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</si>
  <si>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</si>
  <si>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</si>
  <si>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</si>
  <si>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</si>
  <si>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</si>
  <si>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</si>
  <si>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</si>
  <si>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</si>
  <si>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</si>
  <si>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</si>
  <si>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</si>
  <si>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</si>
  <si>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</si>
  <si>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</si>
  <si>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</si>
  <si>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</si>
  <si>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</si>
  <si>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</si>
  <si>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</si>
  <si>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</si>
  <si>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</si>
  <si>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</si>
  <si>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</si>
  <si>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</si>
  <si>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</si>
  <si>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</si>
  <si>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</si>
  <si>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</si>
  <si>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</si>
  <si>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</si>
  <si>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</si>
  <si>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</si>
  <si>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</si>
  <si>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</si>
  <si>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</si>
  <si>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</si>
  <si>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</si>
  <si>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</si>
  <si>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</si>
  <si>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</si>
  <si>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</si>
  <si>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</si>
  <si>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</si>
  <si>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</si>
  <si>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</si>
  <si>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</si>
  <si>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</si>
  <si>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</si>
  <si>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</si>
  <si>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</si>
  <si>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</si>
  <si>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</si>
  <si>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</si>
  <si>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</si>
  <si>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</si>
  <si>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</si>
  <si>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</si>
  <si>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</si>
  <si>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</si>
  <si>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</si>
  <si>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</si>
  <si>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</si>
  <si>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</si>
  <si>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</si>
  <si>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</si>
  <si>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</si>
  <si>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</si>
  <si>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</si>
  <si>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</si>
  <si>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</si>
  <si>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</si>
  <si>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</si>
  <si>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</si>
  <si>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</si>
  <si>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</si>
  <si>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</si>
  <si>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</si>
  <si>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</si>
  <si>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</si>
  <si>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</si>
  <si>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</si>
  <si>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</si>
  <si>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</si>
  <si>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</si>
  <si>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</si>
  <si>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</si>
  <si>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</si>
  <si>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</si>
  <si>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</si>
  <si>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</si>
  <si>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</si>
  <si>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</si>
  <si>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</si>
  <si>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</si>
  <si>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</si>
  <si>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</si>
  <si>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</si>
  <si>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</si>
  <si>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</si>
  <si>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</si>
  <si>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</si>
  <si>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</si>
  <si>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</si>
  <si>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</si>
  <si>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</si>
  <si>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</si>
  <si>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</si>
  <si>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</si>
  <si>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</si>
  <si>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</si>
  <si>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</si>
  <si>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</si>
  <si>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</si>
  <si>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</si>
  <si>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</si>
  <si>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</si>
  <si>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</si>
  <si>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</si>
  <si>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</si>
  <si>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</si>
  <si>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</si>
  <si>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</si>
  <si>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</si>
  <si>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</si>
  <si>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</si>
  <si>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</si>
  <si>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</si>
  <si>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</si>
  <si>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</si>
  <si>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</si>
  <si>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</si>
  <si>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</si>
  <si>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</si>
  <si>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</si>
  <si>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</si>
  <si>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</si>
  <si>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</si>
  <si>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</si>
  <si>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</si>
  <si>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</si>
  <si>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</si>
  <si>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</si>
  <si>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</si>
  <si>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</si>
  <si>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</si>
  <si>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</si>
  <si>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</si>
  <si>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</si>
  <si>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</si>
  <si>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</si>
  <si>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</si>
  <si>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</si>
  <si>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</si>
  <si>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</si>
  <si>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</si>
  <si>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</si>
  <si>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</si>
  <si>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</si>
  <si>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</si>
  <si>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</si>
  <si>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</si>
  <si>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</si>
  <si>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</si>
  <si>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</si>
  <si>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</si>
  <si>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</si>
  <si>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</si>
  <si>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</si>
  <si>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</si>
  <si>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</si>
  <si>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</si>
  <si>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</si>
  <si>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</si>
  <si>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</si>
  <si>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</si>
  <si>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</si>
  <si>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</si>
  <si>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</si>
  <si>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</si>
  <si>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</si>
  <si>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</si>
  <si>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</si>
  <si>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</si>
  <si>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</si>
  <si>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</si>
  <si>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</si>
  <si>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</si>
  <si>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</si>
  <si>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</si>
  <si>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</si>
  <si>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</si>
  <si>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</si>
  <si>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</si>
  <si>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</si>
  <si>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</si>
  <si>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</si>
  <si>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</si>
  <si>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</si>
  <si>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</si>
  <si>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</si>
  <si>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</si>
  <si>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</si>
  <si>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</si>
  <si>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</si>
  <si>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</si>
  <si>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</si>
  <si>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</si>
  <si>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</si>
  <si>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</si>
  <si>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</si>
  <si>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</si>
  <si>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</si>
  <si>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</si>
  <si>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</si>
  <si>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</si>
  <si>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</si>
  <si>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</si>
  <si>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</si>
  <si>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</si>
  <si>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</si>
  <si>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</si>
  <si>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</si>
  <si>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</si>
  <si>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</si>
  <si>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</si>
  <si>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</si>
  <si>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</si>
  <si>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</si>
  <si>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</si>
  <si>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</si>
  <si>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</si>
  <si>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</si>
  <si>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</si>
  <si>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</si>
  <si>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</si>
  <si>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</si>
  <si>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重庆市綦江区篆塘小学财政拨款收支总表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</si>
  <si>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</si>
  <si>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</si>
  <si>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</si>
  <si>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</si>
  <si>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</si>
  <si>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</si>
  <si>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</si>
  <si>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</si>
  <si>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</si>
  <si>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</si>
  <si>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</si>
  <si>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</si>
  <si>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</si>
  <si>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</si>
  <si>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</si>
  <si>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</si>
  <si>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</si>
  <si>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</si>
  <si>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</si>
  <si>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重庆市綦江区篆塘小学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</si>
  <si>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</si>
  <si>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</si>
  <si>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</si>
  <si>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</si>
  <si>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</si>
  <si>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</si>
  <si>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</si>
  <si>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</si>
  <si>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</si>
  <si>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r>
      <rPr>
        <sz val="10"/>
        <color indexed="8"/>
        <rFont val="方正仿宋_GBK"/>
        <family val="4"/>
      </rPr>
      <t> 20502</t>
    </r>
  </si>
  <si>
    <r>
      <rPr>
        <sz val="10"/>
        <color indexed="8"/>
        <rFont val="方正仿宋_GBK"/>
        <family val="4"/>
      </rPr>
      <t> 普通教育</t>
    </r>
  </si>
  <si>
    <r>
      <rPr>
        <sz val="10"/>
        <color indexed="8"/>
        <rFont val="方正仿宋_GBK"/>
        <family val="4"/>
      </rPr>
      <t>  2050201</t>
    </r>
  </si>
  <si>
    <r>
      <rPr>
        <sz val="10"/>
        <color indexed="8"/>
        <rFont val="方正仿宋_GBK"/>
        <family val="4"/>
      </rPr>
      <t>  学前教育</t>
    </r>
  </si>
  <si>
    <r>
      <rPr>
        <sz val="10"/>
        <color indexed="8"/>
        <rFont val="方正仿宋_GBK"/>
        <family val="4"/>
      </rPr>
      <t>  2050202</t>
    </r>
  </si>
  <si>
    <r>
      <rPr>
        <sz val="10"/>
        <color indexed="8"/>
        <rFont val="方正仿宋_GBK"/>
        <family val="4"/>
      </rPr>
      <t>  小学教育</t>
    </r>
  </si>
  <si>
    <t>208</t>
  </si>
  <si>
    <t>社会保障和就业支出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</si>
  <si>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</si>
  <si>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</si>
  <si>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</si>
  <si>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</si>
  <si>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</si>
  <si>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</si>
  <si>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r>
      <rPr>
        <sz val="10"/>
        <color indexed="8"/>
        <rFont val="方正仿宋_GBK"/>
        <family val="4"/>
      </rPr>
      <t>  2080599</t>
    </r>
  </si>
  <si>
    <r>
      <rPr>
        <sz val="10"/>
        <color indexed="8"/>
        <rFont val="方正仿宋_GBK"/>
        <family val="4"/>
      </rPr>
      <t>  其他行政事业单位养老支出</t>
    </r>
  </si>
  <si>
    <t>210</t>
  </si>
  <si>
    <t>卫生健康支出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</si>
  <si>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</si>
  <si>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</si>
  <si>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</si>
  <si>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</si>
  <si>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</si>
  <si>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</si>
  <si>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</si>
  <si>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</si>
  <si>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</si>
  <si>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</si>
  <si>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</si>
  <si>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</si>
  <si>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</si>
  <si>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</si>
  <si>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t>重庆市綦江区篆塘小学一般公共预算财政拨款基本支出预算表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</si>
  <si>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</si>
  <si>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</si>
  <si>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</si>
  <si>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</si>
  <si>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</si>
  <si>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</si>
  <si>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</si>
  <si>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</si>
  <si>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</si>
  <si>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</si>
  <si>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</si>
  <si>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</si>
  <si>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</si>
  <si>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</si>
  <si>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</si>
  <si>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</si>
  <si>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</si>
  <si>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</si>
  <si>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</si>
  <si>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</si>
  <si>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</si>
  <si>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</si>
  <si>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</si>
  <si>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</si>
  <si>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</si>
  <si>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</si>
  <si>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</si>
  <si>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</si>
  <si>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</si>
  <si>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</si>
  <si>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</si>
  <si>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</si>
  <si>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</si>
  <si>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</si>
  <si>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</si>
  <si>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</si>
  <si>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</si>
  <si>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</si>
  <si>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</si>
  <si>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</si>
  <si>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</si>
  <si>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</si>
  <si>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</si>
  <si>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</si>
  <si>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</si>
  <si>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</si>
  <si>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</si>
  <si>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</si>
  <si>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</si>
  <si>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</si>
  <si>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</si>
  <si>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</si>
  <si>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</si>
  <si>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</si>
  <si>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</si>
  <si>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</si>
  <si>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</si>
  <si>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</si>
  <si>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</si>
  <si>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</si>
  <si>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</si>
  <si>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</si>
  <si>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</si>
  <si>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</si>
  <si>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</si>
  <si>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</si>
  <si>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</si>
  <si>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</si>
  <si>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</si>
  <si>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</si>
  <si>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</si>
  <si>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</si>
  <si>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</si>
  <si>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</si>
  <si>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</si>
  <si>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</si>
  <si>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</si>
  <si>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</si>
  <si>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</si>
  <si>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</si>
  <si>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</si>
  <si>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</si>
  <si>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</si>
  <si>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</si>
  <si>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</si>
  <si>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</si>
  <si>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</si>
  <si>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</si>
  <si>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</si>
  <si>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</si>
  <si>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</si>
  <si>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</si>
  <si>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</si>
  <si>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</si>
  <si>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</si>
  <si>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</si>
  <si>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</si>
  <si>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</si>
  <si>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</si>
  <si>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</si>
  <si>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</si>
  <si>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</si>
  <si>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</si>
  <si>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</si>
  <si>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</si>
  <si>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</si>
  <si>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</si>
  <si>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</si>
  <si>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重庆市綦江区篆塘小学一般公共预算“三公”经费支出表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</si>
  <si>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</si>
  <si>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</si>
  <si>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</si>
  <si>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</si>
  <si>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</si>
  <si>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</si>
  <si>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</si>
  <si>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重庆市綦江区篆塘小学政府性基金预算支出表</t>
  </si>
  <si>
    <t>本年政府性基金预算财政拨款支出</t>
  </si>
  <si>
    <t>（备注：本单位无政府性基金收支，故此表无数据。）</t>
  </si>
  <si>
    <t>附件4-6</t>
  </si>
  <si>
    <t xml:space="preserve"> 重庆市綦江区篆塘小学部门收支总表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</si>
  <si>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</si>
  <si>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</si>
  <si>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</si>
  <si>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</si>
  <si>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</si>
  <si>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</si>
  <si>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</si>
  <si>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</si>
  <si>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</si>
  <si>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</si>
  <si>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</si>
  <si>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</si>
  <si>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</si>
  <si>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</si>
  <si>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重庆市綦江区篆塘小学部门收入总表</t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</si>
  <si>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</si>
  <si>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</si>
  <si>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</si>
  <si>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20502</t>
    </r>
  </si>
  <si>
    <r>
      <rPr>
        <sz val="9"/>
        <color indexed="8"/>
        <rFont val="方正仿宋_GBK"/>
        <family val="4"/>
      </rPr>
      <t> 普通教育</t>
    </r>
  </si>
  <si>
    <r>
      <rPr>
        <sz val="9"/>
        <color indexed="8"/>
        <rFont val="方正仿宋_GBK"/>
        <family val="4"/>
      </rPr>
      <t>  2050201</t>
    </r>
  </si>
  <si>
    <r>
      <rPr>
        <sz val="9"/>
        <color indexed="8"/>
        <rFont val="方正仿宋_GBK"/>
        <family val="4"/>
      </rPr>
      <t>  学前教育</t>
    </r>
  </si>
  <si>
    <r>
      <rPr>
        <sz val="9"/>
        <color indexed="8"/>
        <rFont val="方正仿宋_GBK"/>
        <family val="4"/>
      </rPr>
      <t>  2050202</t>
    </r>
  </si>
  <si>
    <r>
      <rPr>
        <sz val="9"/>
        <color indexed="8"/>
        <rFont val="方正仿宋_GBK"/>
        <family val="4"/>
      </rPr>
      <t>  小学教育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</si>
  <si>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</si>
  <si>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</si>
  <si>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</si>
  <si>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</si>
  <si>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</si>
  <si>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</si>
  <si>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</si>
  <si>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</si>
  <si>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</si>
  <si>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</si>
  <si>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</si>
  <si>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</si>
  <si>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</si>
  <si>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</si>
  <si>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</si>
  <si>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</si>
  <si>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</si>
  <si>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</si>
  <si>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</si>
  <si>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重庆市綦江区篆塘小学部门支出总表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</si>
  <si>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</si>
  <si>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</si>
  <si>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</si>
  <si>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20502</t>
    </r>
  </si>
  <si>
    <r>
      <rPr>
        <sz val="12"/>
        <color indexed="8"/>
        <rFont val="方正仿宋_GBK"/>
        <family val="4"/>
      </rPr>
      <t> 普通教育</t>
    </r>
  </si>
  <si>
    <r>
      <rPr>
        <sz val="12"/>
        <color indexed="8"/>
        <rFont val="方正仿宋_GBK"/>
        <family val="4"/>
      </rPr>
      <t>  2050201</t>
    </r>
  </si>
  <si>
    <r>
      <rPr>
        <sz val="12"/>
        <color indexed="8"/>
        <rFont val="方正仿宋_GBK"/>
        <family val="4"/>
      </rPr>
      <t>  学前教育</t>
    </r>
  </si>
  <si>
    <r>
      <rPr>
        <sz val="12"/>
        <color indexed="8"/>
        <rFont val="方正仿宋_GBK"/>
        <family val="4"/>
      </rPr>
      <t>  2050202</t>
    </r>
  </si>
  <si>
    <r>
      <rPr>
        <sz val="12"/>
        <color indexed="8"/>
        <rFont val="方正仿宋_GBK"/>
        <family val="4"/>
      </rPr>
      <t>  小学教育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</si>
  <si>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</si>
  <si>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</si>
  <si>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</si>
  <si>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</si>
  <si>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</si>
  <si>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</si>
  <si>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</si>
  <si>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</si>
  <si>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</si>
  <si>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</si>
  <si>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</si>
  <si>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</si>
  <si>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</si>
  <si>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</si>
  <si>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</si>
  <si>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</si>
  <si>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</si>
  <si>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</si>
  <si>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</si>
  <si>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重庆市綦江区篆塘小学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</si>
  <si>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</si>
  <si>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</si>
  <si>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</si>
  <si>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</si>
  <si>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一级指标</t>
  </si>
  <si>
    <t>二级指标</t>
  </si>
  <si>
    <t>权重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</si>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</sst>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b/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方正仿宋_GBK"/>
      <family val="4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9"/>
      <color rgb="FF000000"/>
      <name val="方正仿宋_GBK"/>
      <family val="4"/>
    </font>
    <font>
      <sz val="22"/>
      <color rgb="FF000000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2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24" fillId="32" borderId="9" applyNumberFormat="0" applyFont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41" applyFont="1" applyFill="1" applyBorder="1" applyAlignment="1">
      <alignment horizontal="left" vertical="center" indent="2"/>
      <protection/>
    </xf>
    <xf numFmtId="0" fontId="11" fillId="0" borderId="0" xfId="42">
      <alignment/>
      <protection/>
    </xf>
    <xf numFmtId="0" fontId="11" fillId="0" borderId="0" xfId="42" applyFill="1">
      <alignment/>
      <protection/>
    </xf>
    <xf numFmtId="0" fontId="13" fillId="0" borderId="0" xfId="42" applyFont="1" applyFill="1" applyAlignment="1">
      <alignment horizontal="centerContinuous"/>
      <protection/>
    </xf>
    <xf numFmtId="0" fontId="11" fillId="0" borderId="0" xfId="42" applyFill="1" applyAlignment="1">
      <alignment horizontal="centerContinuous"/>
      <protection/>
    </xf>
    <xf numFmtId="0" fontId="11" fillId="0" borderId="0" xfId="42" applyAlignment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3" xfId="42" applyNumberFormat="1" applyFont="1" applyFill="1" applyBorder="1" applyAlignment="1" applyProtection="1">
      <alignment horizontal="right" vertical="center" wrapText="1"/>
      <protection/>
    </xf>
    <xf numFmtId="4" fontId="10" fillId="0" borderId="11" xfId="42" applyNumberFormat="1" applyFont="1" applyFill="1" applyBorder="1" applyAlignment="1" applyProtection="1">
      <alignment horizontal="right" vertical="center" wrapText="1"/>
      <protection/>
    </xf>
    <xf numFmtId="4" fontId="72" fillId="0" borderId="11" xfId="0" applyNumberFormat="1" applyFont="1" applyFill="1" applyBorder="1" applyAlignment="1">
      <alignment horizontal="right" vertical="center" wrapText="1"/>
    </xf>
    <xf numFmtId="4" fontId="10" fillId="0" borderId="14" xfId="42" applyNumberFormat="1" applyFont="1" applyFill="1" applyBorder="1" applyAlignment="1" applyProtection="1">
      <alignment horizontal="right" vertical="center" wrapText="1"/>
      <protection/>
    </xf>
    <xf numFmtId="0" fontId="7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vertical="center"/>
    </xf>
    <xf numFmtId="4" fontId="72" fillId="0" borderId="10" xfId="0" applyNumberFormat="1" applyFont="1" applyFill="1" applyBorder="1" applyAlignment="1">
      <alignment horizontal="right" vertical="center" wrapText="1"/>
    </xf>
    <xf numFmtId="4" fontId="72" fillId="0" borderId="15" xfId="0" applyNumberFormat="1" applyFont="1" applyFill="1" applyBorder="1" applyAlignment="1">
      <alignment horizontal="right" vertical="center" wrapText="1"/>
    </xf>
    <xf numFmtId="0" fontId="11" fillId="0" borderId="11" xfId="42" applyFill="1" applyBorder="1">
      <alignment/>
      <protection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 wrapText="1"/>
    </xf>
    <xf numFmtId="0" fontId="11" fillId="0" borderId="11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16" xfId="42" applyFont="1" applyBorder="1" applyAlignment="1">
      <alignment horizontal="center" vertical="center" wrapText="1"/>
      <protection/>
    </xf>
    <xf numFmtId="0" fontId="9" fillId="0" borderId="16" xfId="42" applyFont="1" applyFill="1" applyBorder="1" applyAlignment="1">
      <alignment horizontal="center" vertical="center" wrapText="1"/>
      <protection/>
    </xf>
    <xf numFmtId="4" fontId="74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 wrapText="1"/>
    </xf>
    <xf numFmtId="0" fontId="15" fillId="0" borderId="0" xfId="42" applyFont="1" applyFill="1" applyAlignment="1">
      <alignment horizontal="right"/>
      <protection/>
    </xf>
    <xf numFmtId="0" fontId="10" fillId="0" borderId="13" xfId="42" applyNumberFormat="1" applyFont="1" applyFill="1" applyBorder="1" applyAlignment="1" applyProtection="1">
      <alignment horizontal="right"/>
      <protection/>
    </xf>
    <xf numFmtId="0" fontId="16" fillId="0" borderId="0" xfId="42" applyFont="1" applyFill="1" applyAlignment="1">
      <alignment horizontal="right" vertical="center"/>
      <protection/>
    </xf>
    <xf numFmtId="0" fontId="16" fillId="0" borderId="0" xfId="42" applyFont="1" applyFill="1" applyAlignment="1">
      <alignment vertical="center"/>
      <protection/>
    </xf>
    <xf numFmtId="0" fontId="15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 vertical="center"/>
      <protection/>
    </xf>
    <xf numFmtId="0" fontId="16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10" fillId="0" borderId="17" xfId="42" applyFont="1" applyFill="1" applyBorder="1" applyAlignment="1">
      <alignment vertical="center"/>
      <protection/>
    </xf>
    <xf numFmtId="4" fontId="10" fillId="0" borderId="16" xfId="42" applyNumberFormat="1" applyFont="1" applyFill="1" applyBorder="1" applyAlignment="1" applyProtection="1">
      <alignment horizontal="right" vertical="center" wrapText="1"/>
      <protection/>
    </xf>
    <xf numFmtId="4" fontId="10" fillId="0" borderId="18" xfId="42" applyNumberFormat="1" applyFont="1" applyBorder="1" applyAlignment="1">
      <alignment vertical="center" wrapText="1"/>
      <protection/>
    </xf>
    <xf numFmtId="0" fontId="10" fillId="0" borderId="19" xfId="42" applyFont="1" applyBorder="1" applyAlignment="1">
      <alignment vertical="center"/>
      <protection/>
    </xf>
    <xf numFmtId="4" fontId="72" fillId="0" borderId="10" xfId="0" applyNumberFormat="1" applyFont="1" applyFill="1" applyBorder="1" applyAlignment="1">
      <alignment horizontal="right" vertical="center"/>
    </xf>
    <xf numFmtId="0" fontId="10" fillId="0" borderId="19" xfId="42" applyFont="1" applyBorder="1" applyAlignment="1">
      <alignment horizontal="left" vertical="center"/>
      <protection/>
    </xf>
    <xf numFmtId="0" fontId="10" fillId="0" borderId="19" xfId="42" applyFont="1" applyFill="1" applyBorder="1" applyAlignment="1">
      <alignment vertical="center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0" fontId="10" fillId="0" borderId="20" xfId="42" applyFont="1" applyBorder="1" applyAlignment="1">
      <alignment vertical="center" wrapText="1"/>
      <protection/>
    </xf>
    <xf numFmtId="4" fontId="10" fillId="0" borderId="20" xfId="42" applyNumberFormat="1" applyFont="1" applyBorder="1" applyAlignment="1">
      <alignment vertical="center" wrapText="1"/>
      <protection/>
    </xf>
    <xf numFmtId="0" fontId="10" fillId="0" borderId="20" xfId="42" applyFont="1" applyFill="1" applyBorder="1" applyAlignment="1">
      <alignment vertical="center" wrapText="1"/>
      <protection/>
    </xf>
    <xf numFmtId="4" fontId="10" fillId="0" borderId="11" xfId="42" applyNumberFormat="1" applyFont="1" applyFill="1" applyBorder="1" applyAlignment="1">
      <alignment horizontal="right" vertical="center" wrapText="1"/>
      <protection/>
    </xf>
    <xf numFmtId="0" fontId="10" fillId="0" borderId="11" xfId="42" applyFont="1" applyFill="1" applyBorder="1" applyAlignment="1">
      <alignment vertical="center"/>
      <protection/>
    </xf>
    <xf numFmtId="0" fontId="10" fillId="0" borderId="11" xfId="42" applyFont="1" applyBorder="1">
      <alignment/>
      <protection/>
    </xf>
    <xf numFmtId="0" fontId="10" fillId="0" borderId="11" xfId="42" applyFont="1" applyFill="1" applyBorder="1" applyAlignment="1">
      <alignment vertical="center" wrapText="1"/>
      <protection/>
    </xf>
    <xf numFmtId="4" fontId="10" fillId="0" borderId="11" xfId="42" applyNumberFormat="1" applyFont="1" applyBorder="1" applyAlignment="1">
      <alignment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1" xfId="42" applyNumberFormat="1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/>
      <protection/>
    </xf>
    <xf numFmtId="4" fontId="10" fillId="0" borderId="14" xfId="42" applyNumberFormat="1" applyFont="1" applyFill="1" applyBorder="1" applyAlignment="1">
      <alignment horizontal="right" vertical="center" wrapText="1"/>
      <protection/>
    </xf>
    <xf numFmtId="0" fontId="16" fillId="0" borderId="0" xfId="42" applyFont="1" applyFill="1">
      <alignment/>
      <protection/>
    </xf>
    <xf numFmtId="0" fontId="18" fillId="0" borderId="0" xfId="42" applyFont="1" applyAlignment="1">
      <alignment horizontal="centerContinuous"/>
      <protection/>
    </xf>
    <xf numFmtId="0" fontId="9" fillId="0" borderId="0" xfId="42" applyFont="1" applyFill="1" applyAlignment="1">
      <alignment horizontal="centerContinuous"/>
      <protection/>
    </xf>
    <xf numFmtId="0" fontId="9" fillId="0" borderId="0" xfId="42" applyFont="1" applyAlignment="1">
      <alignment horizontal="centerContinuous"/>
      <protection/>
    </xf>
    <xf numFmtId="0" fontId="9" fillId="0" borderId="0" xfId="42" applyFont="1" applyAlignment="1">
      <alignment horizontal="right"/>
      <protection/>
    </xf>
    <xf numFmtId="0" fontId="9" fillId="0" borderId="16" xfId="42" applyNumberFormat="1" applyFont="1" applyFill="1" applyBorder="1" applyAlignment="1" applyProtection="1">
      <alignment horizontal="center" vertical="center"/>
      <protection/>
    </xf>
    <xf numFmtId="49" fontId="10" fillId="0" borderId="19" xfId="42" applyNumberFormat="1" applyFont="1" applyFill="1" applyBorder="1" applyAlignment="1" applyProtection="1">
      <alignment horizontal="left" vertical="center"/>
      <protection/>
    </xf>
    <xf numFmtId="177" fontId="10" fillId="0" borderId="11" xfId="42" applyNumberFormat="1" applyFont="1" applyFill="1" applyBorder="1" applyAlignment="1" applyProtection="1">
      <alignment horizontal="left" vertical="center"/>
      <protection/>
    </xf>
    <xf numFmtId="4" fontId="10" fillId="0" borderId="21" xfId="42" applyNumberFormat="1" applyFont="1" applyFill="1" applyBorder="1" applyAlignment="1" applyProtection="1">
      <alignment horizontal="right" vertical="center" wrapText="1"/>
      <protection/>
    </xf>
    <xf numFmtId="4" fontId="10" fillId="0" borderId="19" xfId="42" applyNumberFormat="1" applyFont="1" applyFill="1" applyBorder="1" applyAlignment="1" applyProtection="1">
      <alignment horizontal="right" vertical="center" wrapText="1"/>
      <protection/>
    </xf>
    <xf numFmtId="0" fontId="1" fillId="0" borderId="0" xfId="42" applyFont="1" applyFill="1">
      <alignment/>
      <protection/>
    </xf>
    <xf numFmtId="0" fontId="14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ont="1" applyFill="1" applyAlignment="1">
      <alignment horizontal="centerContinuous"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ont="1">
      <alignment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6" xfId="42" applyNumberFormat="1" applyFont="1" applyFill="1" applyBorder="1" applyAlignment="1" applyProtection="1">
      <alignment horizontal="center" vertical="center" wrapText="1"/>
      <protection/>
    </xf>
    <xf numFmtId="4" fontId="10" fillId="0" borderId="11" xfId="42" applyNumberFormat="1" applyFont="1" applyFill="1" applyBorder="1" applyAlignment="1" applyProtection="1">
      <alignment/>
      <protection/>
    </xf>
    <xf numFmtId="4" fontId="10" fillId="0" borderId="19" xfId="42" applyNumberFormat="1" applyFont="1" applyFill="1" applyBorder="1" applyAlignment="1" applyProtection="1">
      <alignment/>
      <protection/>
    </xf>
    <xf numFmtId="0" fontId="15" fillId="0" borderId="0" xfId="42" applyFont="1" applyAlignment="1">
      <alignment horizontal="center" vertical="center"/>
      <protection/>
    </xf>
    <xf numFmtId="4" fontId="10" fillId="0" borderId="20" xfId="42" applyNumberFormat="1" applyFont="1" applyFill="1" applyBorder="1" applyAlignment="1" applyProtection="1">
      <alignment horizontal="right" vertical="center" wrapText="1"/>
      <protection/>
    </xf>
    <xf numFmtId="0" fontId="15" fillId="0" borderId="0" xfId="42" applyFont="1" applyAlignment="1">
      <alignment horizontal="right" vertical="center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0" fillId="0" borderId="11" xfId="42" applyNumberFormat="1" applyFont="1" applyFill="1" applyBorder="1" applyAlignment="1" applyProtection="1">
      <alignment/>
      <protection/>
    </xf>
    <xf numFmtId="177" fontId="10" fillId="0" borderId="11" xfId="42" applyNumberFormat="1" applyFont="1" applyFill="1" applyBorder="1" applyAlignment="1" applyProtection="1">
      <alignment horizontal="center" vertical="center"/>
      <protection/>
    </xf>
    <xf numFmtId="49" fontId="10" fillId="0" borderId="11" xfId="42" applyNumberFormat="1" applyFont="1" applyFill="1" applyBorder="1" applyAlignment="1" applyProtection="1">
      <alignment vertical="center"/>
      <protection/>
    </xf>
    <xf numFmtId="177" fontId="10" fillId="0" borderId="11" xfId="42" applyNumberFormat="1" applyFont="1" applyFill="1" applyBorder="1" applyAlignment="1" applyProtection="1">
      <alignment vertical="center"/>
      <protection/>
    </xf>
    <xf numFmtId="4" fontId="77" fillId="0" borderId="10" xfId="0" applyNumberFormat="1" applyFont="1" applyFill="1" applyBorder="1" applyAlignment="1">
      <alignment horizontal="right" vertical="center"/>
    </xf>
    <xf numFmtId="0" fontId="10" fillId="0" borderId="11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9" fillId="0" borderId="13" xfId="42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vertical="center" wrapText="1"/>
    </xf>
    <xf numFmtId="49" fontId="10" fillId="0" borderId="14" xfId="42" applyNumberFormat="1" applyFont="1" applyFill="1" applyBorder="1" applyAlignment="1" applyProtection="1">
      <alignment vertical="center"/>
      <protection/>
    </xf>
    <xf numFmtId="177" fontId="10" fillId="0" borderId="13" xfId="42" applyNumberFormat="1" applyFont="1" applyFill="1" applyBorder="1" applyAlignment="1" applyProtection="1">
      <alignment vertical="center"/>
      <protection/>
    </xf>
    <xf numFmtId="4" fontId="10" fillId="0" borderId="11" xfId="42" applyNumberFormat="1" applyFont="1" applyFill="1" applyBorder="1" applyAlignment="1" applyProtection="1">
      <alignment horizontal="right" vertical="center"/>
      <protection/>
    </xf>
    <xf numFmtId="4" fontId="10" fillId="0" borderId="14" xfId="42" applyNumberFormat="1" applyFont="1" applyFill="1" applyBorder="1" applyAlignment="1" applyProtection="1">
      <alignment horizontal="right" vertical="center"/>
      <protection/>
    </xf>
    <xf numFmtId="4" fontId="10" fillId="0" borderId="18" xfId="42" applyNumberFormat="1" applyFont="1" applyFill="1" applyBorder="1" applyAlignment="1" applyProtection="1">
      <alignment horizontal="right" vertical="center"/>
      <protection/>
    </xf>
    <xf numFmtId="0" fontId="16" fillId="0" borderId="0" xfId="41" applyFont="1">
      <alignment/>
      <protection/>
    </xf>
    <xf numFmtId="0" fontId="11" fillId="0" borderId="0" xfId="41" applyAlignment="1">
      <alignment wrapText="1"/>
      <protection/>
    </xf>
    <xf numFmtId="0" fontId="11" fillId="0" borderId="0" xfId="41">
      <alignment/>
      <protection/>
    </xf>
    <xf numFmtId="0" fontId="16" fillId="0" borderId="0" xfId="41" applyFont="1" applyAlignment="1">
      <alignment wrapText="1"/>
      <protection/>
    </xf>
    <xf numFmtId="0" fontId="16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9" fillId="0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4" xfId="41" applyFont="1" applyBorder="1" applyAlignment="1">
      <alignment horizontal="center" vertical="center"/>
      <protection/>
    </xf>
    <xf numFmtId="4" fontId="10" fillId="0" borderId="16" xfId="41" applyNumberFormat="1" applyFont="1" applyFill="1" applyBorder="1" applyAlignment="1">
      <alignment horizontal="right" vertical="center" wrapText="1"/>
      <protection/>
    </xf>
    <xf numFmtId="4" fontId="10" fillId="0" borderId="14" xfId="41" applyNumberFormat="1" applyFont="1" applyBorder="1" applyAlignment="1">
      <alignment horizontal="left" vertical="center"/>
      <protection/>
    </xf>
    <xf numFmtId="4" fontId="10" fillId="0" borderId="14" xfId="41" applyNumberFormat="1" applyFont="1" applyBorder="1" applyAlignment="1">
      <alignment horizontal="right" vertical="center"/>
      <protection/>
    </xf>
    <xf numFmtId="0" fontId="10" fillId="0" borderId="19" xfId="41" applyFont="1" applyFill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right" vertical="center" wrapText="1"/>
      <protection/>
    </xf>
    <xf numFmtId="4" fontId="10" fillId="0" borderId="20" xfId="41" applyNumberFormat="1" applyFont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 wrapText="1"/>
      <protection/>
    </xf>
    <xf numFmtId="0" fontId="10" fillId="0" borderId="19" xfId="41" applyFont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right" vertical="center" wrapText="1"/>
      <protection/>
    </xf>
    <xf numFmtId="4" fontId="10" fillId="0" borderId="20" xfId="41" applyNumberFormat="1" applyFont="1" applyFill="1" applyBorder="1" applyAlignment="1">
      <alignment horizontal="left" vertical="center" wrapText="1"/>
      <protection/>
    </xf>
    <xf numFmtId="0" fontId="10" fillId="0" borderId="11" xfId="4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left" vertical="center" wrapText="1"/>
      <protection/>
    </xf>
    <xf numFmtId="4" fontId="10" fillId="0" borderId="11" xfId="41" applyNumberFormat="1" applyFont="1" applyBorder="1" applyAlignment="1">
      <alignment horizontal="center" vertical="center"/>
      <protection/>
    </xf>
    <xf numFmtId="4" fontId="10" fillId="0" borderId="11" xfId="41" applyNumberFormat="1" applyFont="1" applyFill="1" applyBorder="1" applyAlignment="1">
      <alignment horizontal="right" vertical="center" wrapText="1"/>
      <protection/>
    </xf>
    <xf numFmtId="4" fontId="10" fillId="0" borderId="11" xfId="41" applyNumberFormat="1" applyFont="1" applyFill="1" applyBorder="1" applyAlignment="1" applyProtection="1">
      <alignment horizontal="right" vertical="center"/>
      <protection/>
    </xf>
    <xf numFmtId="4" fontId="10" fillId="0" borderId="11" xfId="41" applyNumberFormat="1" applyFont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right" vertical="center"/>
      <protection/>
    </xf>
    <xf numFmtId="4" fontId="10" fillId="0" borderId="11" xfId="41" applyNumberFormat="1" applyFont="1" applyFill="1" applyBorder="1" applyAlignment="1">
      <alignment horizontal="center" vertical="center"/>
      <protection/>
    </xf>
    <xf numFmtId="0" fontId="11" fillId="0" borderId="22" xfId="41" applyBorder="1" applyAlignment="1">
      <alignment wrapText="1"/>
      <protection/>
    </xf>
    <xf numFmtId="0" fontId="16" fillId="0" borderId="0" xfId="41" applyFont="1" applyFill="1">
      <alignment/>
      <protection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2" fillId="0" borderId="0" xfId="41" applyNumberFormat="1" applyFont="1" applyFill="1" applyAlignment="1" applyProtection="1">
      <alignment horizontal="center"/>
      <protection/>
    </xf>
    <xf numFmtId="0" fontId="9" fillId="0" borderId="11" xfId="41" applyNumberFormat="1" applyFont="1" applyFill="1" applyBorder="1" applyAlignment="1" applyProtection="1">
      <alignment horizontal="center" vertical="center" wrapText="1"/>
      <protection/>
    </xf>
    <xf numFmtId="49" fontId="20" fillId="0" borderId="0" xfId="42" applyNumberFormat="1" applyFont="1" applyFill="1" applyAlignment="1" applyProtection="1">
      <alignment horizontal="center"/>
      <protection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49" fontId="12" fillId="0" borderId="0" xfId="42" applyNumberFormat="1" applyFont="1" applyFill="1" applyAlignment="1" applyProtection="1">
      <alignment horizontal="center"/>
      <protection/>
    </xf>
    <xf numFmtId="0" fontId="12" fillId="0" borderId="0" xfId="42" applyFont="1" applyFill="1" applyAlignment="1">
      <alignment horizontal="center"/>
      <protection/>
    </xf>
    <xf numFmtId="0" fontId="9" fillId="0" borderId="19" xfId="42" applyNumberFormat="1" applyFont="1" applyFill="1" applyBorder="1" applyAlignment="1" applyProtection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0" fontId="9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8" xfId="42" applyNumberFormat="1" applyFont="1" applyFill="1" applyBorder="1" applyAlignment="1" applyProtection="1">
      <alignment horizontal="center" vertical="center"/>
      <protection/>
    </xf>
    <xf numFmtId="0" fontId="9" fillId="0" borderId="11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Font="1" applyFill="1" applyAlignment="1">
      <alignment horizontal="center" vertical="center"/>
      <protection/>
    </xf>
    <xf numFmtId="0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Alignment="1" applyProtection="1">
      <alignment horizontal="center"/>
      <protection/>
    </xf>
    <xf numFmtId="0" fontId="9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>
      <alignment horizontal="center" vertical="center"/>
    </xf>
    <xf numFmtId="49" fontId="10" fillId="0" borderId="17" xfId="42" applyNumberFormat="1" applyFont="1" applyFill="1" applyBorder="1" applyAlignment="1" applyProtection="1">
      <alignment horizontal="center" vertical="center"/>
      <protection/>
    </xf>
    <xf numFmtId="49" fontId="10" fillId="0" borderId="18" xfId="42" applyNumberFormat="1" applyFont="1" applyFill="1" applyBorder="1" applyAlignment="1" applyProtection="1">
      <alignment horizontal="center" vertical="center"/>
      <protection/>
    </xf>
    <xf numFmtId="0" fontId="8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50" hidden="1" customWidth="1"/>
    <col min="2" max="2" width="15.375" style="150" customWidth="1"/>
    <col min="3" max="3" width="59.75390625" style="0" customWidth="1"/>
    <col min="4" max="4" width="13.00390625" style="150" customWidth="1"/>
    <col min="5" max="5" width="101.50390625" style="0" customWidth="1"/>
    <col min="6" max="6" width="29.25390625" style="0" customWidth="1"/>
    <col min="7" max="7" width="30.75390625" style="150" customWidth="1"/>
    <col min="8" max="8" width="28.50390625" style="150" customWidth="1"/>
    <col min="9" max="9" width="72.875" style="0" customWidth="1"/>
  </cols>
  <sheetData>
    <row r="2" spans="1:9" ht="2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</row>
    <row r="4" spans="1:9" ht="22.5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2.5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2.5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2.5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2.5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2.5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2.5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2.5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2.5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2.5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2.5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2.5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2.5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2.5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2.5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2.5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2.5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2.5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2.5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2.5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2.5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2.5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2.5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2.5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2.5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2.5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2.5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2.5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2.5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2.5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2.5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2.5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2.5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2.5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2.5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2.5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2.5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2.5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2.5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2.5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2.5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2.5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2.5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2.5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2.5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2.5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2.5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2.5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2.5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2.5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2.5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2.5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2.5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2.5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2.5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2.5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2.5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2.5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2.5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2.5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2.5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2.5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2.5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2.5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2.5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2.5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2.5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2.5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2.5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2.5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2.5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2.5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2.5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2.5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2.5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2.5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2.5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2.5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2.5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2.5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2.5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2.5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2.5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2.5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2.5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2.5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2.5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2.5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2.5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2.5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2.5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2.5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2.5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2.5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2.5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2.5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2.5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2.5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2.5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2.5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2.5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2.5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2.5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2.5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2.5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2.5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2.5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2.5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2.5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2.5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2.5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2.5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2.5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2.5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2.5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2.5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2.5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2.5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2.5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2.5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2.5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2.5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2.5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2.5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2.5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2.5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2.5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2.5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2.5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2.5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2.5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2.5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2.5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2.5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2.5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2.5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2.5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2.5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2.5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2.5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2.5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2.5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2.5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2.5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2.5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2.5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2.5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2.5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2.5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2.5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2.5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2.5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2.5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2.5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2.5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2.5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2.5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2.5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2.5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2.5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2.5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2.5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2.5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2.5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2.5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2.5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2.5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2.5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2.5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2.5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2.5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2.5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2.5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2.5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2.5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2.5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2.5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2.5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2.5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2.5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2.5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2.5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2.5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2.5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2.5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2.5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2.5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2.5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2.5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2.5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2.5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2.5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2.5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2.5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2.5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2.5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2.5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2.5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2.5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2.5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2.5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2.5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2.5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2.5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2.5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2.5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2.5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2.5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2.5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2.5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2.5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2.5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2.5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2.5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2.5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2.5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2.5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2.5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2.5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2.5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2.5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2.5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2.5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2.5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2.5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2.5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2.5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2.5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2.5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2.5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2.5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2.5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2.5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2.5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2.5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2.5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2.5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2.5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2.5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2.5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2.5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2.5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2.5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2.5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2.5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2.5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2.5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2.5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2.5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2.5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2.5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2.5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2.5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2.5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2.5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567</v>
      </c>
      <c r="B1" s="7"/>
      <c r="C1" s="7"/>
      <c r="D1" s="7"/>
      <c r="E1" s="7"/>
      <c r="F1" s="7"/>
    </row>
    <row r="2" spans="1:11" ht="40.5" customHeight="1">
      <c r="A2" s="178" t="s">
        <v>568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1.75" customHeight="1">
      <c r="A3" s="7"/>
      <c r="B3" s="7"/>
      <c r="C3" s="7"/>
      <c r="D3" s="7"/>
      <c r="E3" s="7"/>
      <c r="F3" s="7"/>
      <c r="K3" t="s">
        <v>313</v>
      </c>
    </row>
    <row r="4" spans="1:11" ht="22.5" customHeight="1">
      <c r="A4" s="180" t="s">
        <v>316</v>
      </c>
      <c r="B4" s="169" t="s">
        <v>318</v>
      </c>
      <c r="C4" s="169" t="s">
        <v>506</v>
      </c>
      <c r="D4" s="169" t="s">
        <v>496</v>
      </c>
      <c r="E4" s="169" t="s">
        <v>497</v>
      </c>
      <c r="F4" s="169" t="s">
        <v>498</v>
      </c>
      <c r="G4" s="169" t="s">
        <v>499</v>
      </c>
      <c r="H4" s="169"/>
      <c r="I4" s="169" t="s">
        <v>500</v>
      </c>
      <c r="J4" s="169" t="s">
        <v>501</v>
      </c>
      <c r="K4" s="169" t="s">
        <v>504</v>
      </c>
    </row>
    <row r="5" spans="1:11" s="6" customFormat="1" ht="57" customHeight="1">
      <c r="A5" s="180"/>
      <c r="B5" s="169"/>
      <c r="C5" s="169"/>
      <c r="D5" s="169"/>
      <c r="E5" s="169"/>
      <c r="F5" s="169"/>
      <c r="G5" s="8" t="s">
        <v>512</v>
      </c>
      <c r="H5" s="8" t="s">
        <v>569</v>
      </c>
      <c r="I5" s="169"/>
      <c r="J5" s="169"/>
      <c r="K5" s="169"/>
    </row>
    <row r="6" spans="1:11" ht="30" customHeight="1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8" customHeight="1">
      <c r="A7" s="11" t="s">
        <v>570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48" customHeight="1">
      <c r="A8" s="11" t="s">
        <v>571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49.5" customHeight="1">
      <c r="A9" s="11" t="s">
        <v>572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4" sqref="L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0" width="9.00390625" style="1" bestFit="1" customWidth="1"/>
    <col min="11" max="16384" width="9.00390625" style="1" customWidth="1"/>
  </cols>
  <sheetData>
    <row r="1" ht="24.75" customHeight="1">
      <c r="A1" s="2" t="s">
        <v>576</v>
      </c>
    </row>
    <row r="2" spans="1:9" ht="33" customHeight="1">
      <c r="A2" s="185" t="s">
        <v>577</v>
      </c>
      <c r="B2" s="185"/>
      <c r="C2" s="185"/>
      <c r="D2" s="185"/>
      <c r="E2" s="185"/>
      <c r="F2" s="185"/>
      <c r="G2" s="185"/>
      <c r="H2" s="185"/>
      <c r="I2" s="185"/>
    </row>
    <row r="3" spans="1:9" ht="13.5">
      <c r="A3" s="186" t="s">
        <v>313</v>
      </c>
      <c r="B3" s="186"/>
      <c r="C3" s="186"/>
      <c r="D3" s="186"/>
      <c r="E3" s="186"/>
      <c r="F3" s="186"/>
      <c r="G3" s="186"/>
      <c r="H3" s="186"/>
      <c r="I3" s="186"/>
    </row>
    <row r="4" spans="1:9" ht="13.5">
      <c r="A4" s="182" t="s">
        <v>578</v>
      </c>
      <c r="B4" s="183"/>
      <c r="C4" s="183"/>
      <c r="D4" s="183"/>
      <c r="E4" s="183"/>
      <c r="F4" s="182" t="s">
        <v>579</v>
      </c>
      <c r="G4" s="182"/>
      <c r="H4" s="182"/>
      <c r="I4" s="182"/>
    </row>
    <row r="5" spans="1:9" ht="13.5">
      <c r="A5" s="182"/>
      <c r="B5" s="183"/>
      <c r="C5" s="183"/>
      <c r="D5" s="183"/>
      <c r="E5" s="183"/>
      <c r="F5" s="182"/>
      <c r="G5" s="182"/>
      <c r="H5" s="182"/>
      <c r="I5" s="182"/>
    </row>
    <row r="6" spans="1:9" ht="21.75" customHeight="1">
      <c r="A6" s="3" t="s">
        <v>580</v>
      </c>
      <c r="B6" s="183"/>
      <c r="C6" s="183"/>
      <c r="D6" s="183"/>
      <c r="E6" s="183"/>
      <c r="F6" s="183"/>
      <c r="G6" s="183"/>
      <c r="H6" s="183"/>
      <c r="I6" s="183"/>
    </row>
    <row r="7" spans="1:9" ht="19.5" customHeight="1">
      <c r="A7" s="3" t="s">
        <v>581</v>
      </c>
      <c r="B7" s="182"/>
      <c r="C7" s="182"/>
      <c r="D7" s="182"/>
      <c r="E7" s="3" t="s">
        <v>582</v>
      </c>
      <c r="F7" s="3"/>
      <c r="G7" s="3" t="s">
        <v>583</v>
      </c>
      <c r="H7" s="182"/>
      <c r="I7" s="182"/>
    </row>
    <row r="8" spans="1:9" ht="30.75" customHeight="1">
      <c r="A8" s="182" t="s">
        <v>584</v>
      </c>
      <c r="B8" s="184"/>
      <c r="C8" s="184"/>
      <c r="D8" s="184"/>
      <c r="E8" s="182" t="s">
        <v>585</v>
      </c>
      <c r="F8" s="182"/>
      <c r="G8" s="184"/>
      <c r="H8" s="184"/>
      <c r="I8" s="184"/>
    </row>
    <row r="9" spans="1:9" ht="30.75" customHeight="1">
      <c r="A9" s="182"/>
      <c r="B9" s="184"/>
      <c r="C9" s="184"/>
      <c r="D9" s="184"/>
      <c r="E9" s="182" t="s">
        <v>586</v>
      </c>
      <c r="F9" s="182"/>
      <c r="G9" s="184"/>
      <c r="H9" s="184"/>
      <c r="I9" s="184"/>
    </row>
    <row r="10" spans="1:9" ht="30.75" customHeight="1">
      <c r="A10" s="182"/>
      <c r="B10" s="184"/>
      <c r="C10" s="184"/>
      <c r="D10" s="184"/>
      <c r="E10" s="182" t="s">
        <v>587</v>
      </c>
      <c r="F10" s="182"/>
      <c r="G10" s="184"/>
      <c r="H10" s="184"/>
      <c r="I10" s="184"/>
    </row>
    <row r="11" spans="1:9" ht="30.75" customHeight="1">
      <c r="A11" s="3" t="s">
        <v>588</v>
      </c>
      <c r="B11" s="183"/>
      <c r="C11" s="183"/>
      <c r="D11" s="183"/>
      <c r="E11" s="183"/>
      <c r="F11" s="183"/>
      <c r="G11" s="183"/>
      <c r="H11" s="183"/>
      <c r="I11" s="183"/>
    </row>
    <row r="12" spans="1:9" ht="30.75" customHeight="1">
      <c r="A12" s="3" t="s">
        <v>589</v>
      </c>
      <c r="B12" s="183"/>
      <c r="C12" s="183"/>
      <c r="D12" s="183"/>
      <c r="E12" s="183"/>
      <c r="F12" s="183"/>
      <c r="G12" s="183"/>
      <c r="H12" s="183"/>
      <c r="I12" s="183"/>
    </row>
    <row r="13" spans="1:9" ht="30.75" customHeight="1">
      <c r="A13" s="3" t="s">
        <v>590</v>
      </c>
      <c r="B13" s="183"/>
      <c r="C13" s="183"/>
      <c r="D13" s="183"/>
      <c r="E13" s="183"/>
      <c r="F13" s="183"/>
      <c r="G13" s="183"/>
      <c r="H13" s="183"/>
      <c r="I13" s="183"/>
    </row>
    <row r="14" spans="1:9" ht="30.75" customHeight="1">
      <c r="A14" s="182" t="s">
        <v>591</v>
      </c>
      <c r="B14" s="181"/>
      <c r="C14" s="181"/>
      <c r="D14" s="181"/>
      <c r="E14" s="181"/>
      <c r="F14" s="181"/>
      <c r="G14" s="181"/>
      <c r="H14" s="181"/>
      <c r="I14" s="181"/>
    </row>
    <row r="15" spans="1:9" ht="30.75" customHeight="1">
      <c r="A15" s="182"/>
      <c r="B15" s="181"/>
      <c r="C15" s="181"/>
      <c r="D15" s="181"/>
      <c r="E15" s="181"/>
      <c r="F15" s="181"/>
      <c r="G15" s="181"/>
      <c r="H15" s="181"/>
      <c r="I15" s="181"/>
    </row>
    <row r="16" spans="1:9" ht="30.75" customHeight="1">
      <c r="A16" s="182" t="s">
        <v>592</v>
      </c>
      <c r="B16" s="3" t="s">
        <v>573</v>
      </c>
      <c r="C16" s="3" t="s">
        <v>574</v>
      </c>
      <c r="D16" s="182" t="s">
        <v>593</v>
      </c>
      <c r="E16" s="182"/>
      <c r="F16" s="3" t="s">
        <v>594</v>
      </c>
      <c r="G16" s="3" t="s">
        <v>595</v>
      </c>
      <c r="H16" s="3" t="s">
        <v>596</v>
      </c>
      <c r="I16" s="3" t="s">
        <v>575</v>
      </c>
    </row>
    <row r="17" spans="1:9" ht="30.75" customHeight="1">
      <c r="A17" s="182"/>
      <c r="B17" s="3"/>
      <c r="C17" s="3"/>
      <c r="D17" s="182"/>
      <c r="E17" s="182"/>
      <c r="F17" s="3"/>
      <c r="G17" s="3"/>
      <c r="H17" s="3"/>
      <c r="I17" s="3"/>
    </row>
    <row r="18" spans="1:9" ht="30.75" customHeight="1">
      <c r="A18" s="182"/>
      <c r="B18" s="4"/>
      <c r="C18" s="4"/>
      <c r="D18" s="181"/>
      <c r="E18" s="181"/>
      <c r="F18" s="3"/>
      <c r="G18" s="3"/>
      <c r="H18" s="3"/>
      <c r="I18" s="3"/>
    </row>
    <row r="19" spans="1:15" ht="30.75" customHeight="1">
      <c r="A19" s="182"/>
      <c r="B19" s="4"/>
      <c r="C19" s="4"/>
      <c r="D19" s="181"/>
      <c r="E19" s="181"/>
      <c r="F19" s="3"/>
      <c r="G19" s="3"/>
      <c r="H19" s="3"/>
      <c r="I19" s="3"/>
      <c r="O19" s="2"/>
    </row>
    <row r="20" spans="1:9" ht="30.75" customHeight="1">
      <c r="A20" s="182"/>
      <c r="B20" s="4"/>
      <c r="C20" s="4"/>
      <c r="D20" s="181"/>
      <c r="E20" s="181"/>
      <c r="F20" s="3"/>
      <c r="G20" s="3"/>
      <c r="H20" s="3"/>
      <c r="I20" s="3"/>
    </row>
    <row r="21" spans="1:9" ht="30.75" customHeight="1">
      <c r="A21" s="182"/>
      <c r="B21" s="4"/>
      <c r="C21" s="4"/>
      <c r="D21" s="181"/>
      <c r="E21" s="181"/>
      <c r="F21" s="3"/>
      <c r="G21" s="3"/>
      <c r="H21" s="3"/>
      <c r="I21" s="3"/>
    </row>
    <row r="22" spans="1:9" ht="30.75" customHeight="1">
      <c r="A22" s="182"/>
      <c r="B22" s="4"/>
      <c r="C22" s="4"/>
      <c r="D22" s="181"/>
      <c r="E22" s="181"/>
      <c r="F22" s="3"/>
      <c r="G22" s="3"/>
      <c r="H22" s="3"/>
      <c r="I22" s="3"/>
    </row>
  </sheetData>
  <sheetProtection/>
  <mergeCells count="30">
    <mergeCell ref="E8:F8"/>
    <mergeCell ref="G8:I8"/>
    <mergeCell ref="F4:F5"/>
    <mergeCell ref="G4:I5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D16:E16"/>
    <mergeCell ref="D17:E17"/>
    <mergeCell ref="D18:E18"/>
    <mergeCell ref="D19:E19"/>
    <mergeCell ref="D20:E20"/>
    <mergeCell ref="E9:F9"/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E13" sqref="E13"/>
    </sheetView>
  </sheetViews>
  <sheetFormatPr defaultColWidth="6.875" defaultRowHeight="19.5" customHeight="1"/>
  <cols>
    <col min="1" max="1" width="22.875" style="120" customWidth="1"/>
    <col min="2" max="2" width="19.00390625" style="120" customWidth="1"/>
    <col min="3" max="3" width="20.50390625" style="120" customWidth="1"/>
    <col min="4" max="7" width="19.00390625" style="120" customWidth="1"/>
    <col min="8" max="16384" width="6.875" style="121" customWidth="1"/>
  </cols>
  <sheetData>
    <row r="1" spans="1:7" s="119" customFormat="1" ht="19.5" customHeight="1">
      <c r="A1" s="2" t="s">
        <v>311</v>
      </c>
      <c r="B1" s="122"/>
      <c r="C1" s="122"/>
      <c r="D1" s="122"/>
      <c r="E1" s="122"/>
      <c r="F1" s="122"/>
      <c r="G1" s="122"/>
    </row>
    <row r="2" spans="1:7" s="119" customFormat="1" ht="38.25" customHeight="1">
      <c r="A2" s="157" t="s">
        <v>312</v>
      </c>
      <c r="B2" s="157"/>
      <c r="C2" s="157"/>
      <c r="D2" s="157"/>
      <c r="E2" s="157"/>
      <c r="F2" s="157"/>
      <c r="G2" s="157"/>
    </row>
    <row r="3" spans="1:7" s="119" customFormat="1" ht="19.5" customHeight="1">
      <c r="A3" s="123"/>
      <c r="B3" s="122"/>
      <c r="C3" s="122"/>
      <c r="D3" s="122"/>
      <c r="E3" s="122"/>
      <c r="F3" s="122"/>
      <c r="G3" s="122"/>
    </row>
    <row r="4" spans="1:7" s="119" customFormat="1" ht="19.5" customHeight="1">
      <c r="A4" s="124"/>
      <c r="B4" s="125"/>
      <c r="C4" s="125"/>
      <c r="D4" s="125"/>
      <c r="E4" s="125"/>
      <c r="F4" s="125"/>
      <c r="G4" s="126" t="s">
        <v>313</v>
      </c>
    </row>
    <row r="5" spans="1:7" s="119" customFormat="1" ht="19.5" customHeight="1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pans="1:7" s="119" customFormat="1" ht="45" customHeight="1">
      <c r="A6" s="127" t="s">
        <v>316</v>
      </c>
      <c r="B6" s="127" t="s">
        <v>317</v>
      </c>
      <c r="C6" s="127" t="s">
        <v>316</v>
      </c>
      <c r="D6" s="127" t="s">
        <v>318</v>
      </c>
      <c r="E6" s="127" t="s">
        <v>319</v>
      </c>
      <c r="F6" s="127" t="s">
        <v>320</v>
      </c>
      <c r="G6" s="127" t="s">
        <v>321</v>
      </c>
    </row>
    <row r="7" spans="1:7" s="119" customFormat="1" ht="19.5" customHeight="1">
      <c r="A7" s="128" t="s">
        <v>322</v>
      </c>
      <c r="B7" s="129">
        <f>B8+B9+B10</f>
        <v>1688.09</v>
      </c>
      <c r="C7" s="130" t="s">
        <v>323</v>
      </c>
      <c r="D7" s="131">
        <v>1787.13</v>
      </c>
      <c r="E7" s="131">
        <v>1787.13</v>
      </c>
      <c r="F7" s="131"/>
      <c r="G7" s="131"/>
    </row>
    <row r="8" spans="1:7" s="119" customFormat="1" ht="19.5" customHeight="1">
      <c r="A8" s="132" t="s">
        <v>324</v>
      </c>
      <c r="B8" s="133">
        <v>1688.09</v>
      </c>
      <c r="C8" s="134"/>
      <c r="D8" s="61">
        <v>1787.13</v>
      </c>
      <c r="E8" s="61">
        <v>1787.13</v>
      </c>
      <c r="F8" s="135"/>
      <c r="G8" s="135"/>
    </row>
    <row r="9" spans="1:7" s="119" customFormat="1" ht="19.5" customHeight="1">
      <c r="A9" s="132" t="s">
        <v>325</v>
      </c>
      <c r="B9" s="136"/>
      <c r="C9" s="134"/>
      <c r="D9" s="61"/>
      <c r="E9" s="61"/>
      <c r="F9" s="135"/>
      <c r="G9" s="135"/>
    </row>
    <row r="10" spans="1:7" s="119" customFormat="1" ht="19.5" customHeight="1">
      <c r="A10" s="137" t="s">
        <v>326</v>
      </c>
      <c r="B10" s="138"/>
      <c r="C10" s="139"/>
      <c r="D10" s="61"/>
      <c r="E10" s="61"/>
      <c r="F10" s="135"/>
      <c r="G10" s="135"/>
    </row>
    <row r="11" spans="1:7" s="119" customFormat="1" ht="19.5" customHeight="1">
      <c r="A11" s="140" t="s">
        <v>327</v>
      </c>
      <c r="B11" s="129">
        <f>B12+B13+B14</f>
        <v>99.04</v>
      </c>
      <c r="C11" s="141"/>
      <c r="D11" s="61"/>
      <c r="E11" s="61"/>
      <c r="F11" s="135"/>
      <c r="G11" s="135"/>
    </row>
    <row r="12" spans="1:7" s="119" customFormat="1" ht="19.5" customHeight="1">
      <c r="A12" s="137" t="s">
        <v>324</v>
      </c>
      <c r="B12" s="133">
        <v>99.04</v>
      </c>
      <c r="C12" s="139"/>
      <c r="D12" s="135"/>
      <c r="E12" s="135"/>
      <c r="F12" s="135"/>
      <c r="G12" s="135"/>
    </row>
    <row r="13" spans="1:7" s="119" customFormat="1" ht="19.5" customHeight="1">
      <c r="A13" s="137" t="s">
        <v>325</v>
      </c>
      <c r="B13" s="136"/>
      <c r="C13" s="139"/>
      <c r="D13" s="135"/>
      <c r="E13" s="135"/>
      <c r="F13" s="135"/>
      <c r="G13" s="135"/>
    </row>
    <row r="14" spans="1:13" s="119" customFormat="1" ht="19.5" customHeight="1">
      <c r="A14" s="132" t="s">
        <v>326</v>
      </c>
      <c r="B14" s="138"/>
      <c r="C14" s="139"/>
      <c r="D14" s="135"/>
      <c r="E14" s="135"/>
      <c r="F14" s="135"/>
      <c r="G14" s="135"/>
      <c r="M14" s="149"/>
    </row>
    <row r="15" spans="1:7" s="119" customFormat="1" ht="19.5" customHeight="1">
      <c r="A15" s="140"/>
      <c r="B15" s="142"/>
      <c r="C15" s="141"/>
      <c r="D15" s="143"/>
      <c r="E15" s="143"/>
      <c r="F15" s="143"/>
      <c r="G15" s="143"/>
    </row>
    <row r="16" spans="1:7" s="119" customFormat="1" ht="19.5" customHeight="1">
      <c r="A16" s="140"/>
      <c r="B16" s="142"/>
      <c r="C16" s="142" t="s">
        <v>328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pans="1:7" s="119" customFormat="1" ht="19.5" customHeight="1">
      <c r="A17" s="140"/>
      <c r="B17" s="142"/>
      <c r="C17" s="142"/>
      <c r="D17" s="145"/>
      <c r="E17" s="145"/>
      <c r="F17" s="145"/>
      <c r="G17" s="146"/>
    </row>
    <row r="18" spans="1:7" s="119" customFormat="1" ht="19.5" customHeight="1">
      <c r="A18" s="140" t="s">
        <v>329</v>
      </c>
      <c r="B18" s="147">
        <f>B7+B11</f>
        <v>1787.1299999999999</v>
      </c>
      <c r="C18" s="147" t="s">
        <v>330</v>
      </c>
      <c r="D18" s="145">
        <f>SUM(D7+D16)</f>
        <v>1787.13</v>
      </c>
      <c r="E18" s="145">
        <f>SUM(E7+E16)</f>
        <v>1787.13</v>
      </c>
      <c r="F18" s="145">
        <f>SUM(F7+F16)</f>
        <v>0</v>
      </c>
      <c r="G18" s="145">
        <f>SUM(G7+G16)</f>
        <v>0</v>
      </c>
    </row>
    <row r="19" spans="1:6" ht="19.5" customHeight="1">
      <c r="A19" s="148"/>
      <c r="B19" s="148"/>
      <c r="C19" s="148"/>
      <c r="D19" s="148"/>
      <c r="E19" s="148"/>
      <c r="F19" s="14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6">
      <selection activeCell="A2" sqref="A2:E2"/>
    </sheetView>
  </sheetViews>
  <sheetFormatPr defaultColWidth="23.625" defaultRowHeight="12.75" customHeight="1"/>
  <cols>
    <col min="1" max="1" width="23.625" style="12" customWidth="1"/>
    <col min="2" max="2" width="44.625" style="12" customWidth="1"/>
    <col min="3" max="5" width="15.375" style="12" customWidth="1"/>
    <col min="6" max="255" width="6.875" style="12" customWidth="1"/>
    <col min="256" max="16384" width="23.625" style="12" customWidth="1"/>
  </cols>
  <sheetData>
    <row r="1" ht="19.5" customHeight="1">
      <c r="A1" s="2" t="s">
        <v>331</v>
      </c>
    </row>
    <row r="2" spans="1:5" ht="36" customHeight="1">
      <c r="A2" s="159" t="s">
        <v>332</v>
      </c>
      <c r="B2" s="159"/>
      <c r="C2" s="159"/>
      <c r="D2" s="159"/>
      <c r="E2" s="159"/>
    </row>
    <row r="3" spans="1:5" ht="19.5" customHeight="1">
      <c r="A3" s="91"/>
      <c r="B3" s="79"/>
      <c r="C3" s="79"/>
      <c r="D3" s="79"/>
      <c r="E3" s="79"/>
    </row>
    <row r="4" spans="1:5" ht="19.5" customHeight="1">
      <c r="A4" s="19"/>
      <c r="B4" s="18"/>
      <c r="C4" s="18"/>
      <c r="D4" s="18"/>
      <c r="E4" s="108" t="s">
        <v>313</v>
      </c>
    </row>
    <row r="5" spans="1:5" ht="19.5" customHeight="1">
      <c r="A5" s="160" t="s">
        <v>333</v>
      </c>
      <c r="B5" s="160"/>
      <c r="C5" s="160" t="s">
        <v>334</v>
      </c>
      <c r="D5" s="160"/>
      <c r="E5" s="160"/>
    </row>
    <row r="6" spans="1:5" ht="19.5" customHeight="1">
      <c r="A6" s="55" t="s">
        <v>335</v>
      </c>
      <c r="B6" s="55" t="s">
        <v>336</v>
      </c>
      <c r="C6" s="55" t="s">
        <v>337</v>
      </c>
      <c r="D6" s="55" t="s">
        <v>338</v>
      </c>
      <c r="E6" s="55" t="s">
        <v>339</v>
      </c>
    </row>
    <row r="7" spans="1:5" ht="19.5" customHeight="1">
      <c r="A7" s="55"/>
      <c r="B7" s="109"/>
      <c r="C7" s="55">
        <f>D7+E7</f>
        <v>1787.1299999999999</v>
      </c>
      <c r="D7" s="55">
        <v>1774.34</v>
      </c>
      <c r="E7" s="93">
        <v>12.79</v>
      </c>
    </row>
    <row r="8" spans="1:5" ht="19.5" customHeight="1">
      <c r="A8" s="110" t="s">
        <v>340</v>
      </c>
      <c r="B8" s="111" t="s">
        <v>341</v>
      </c>
      <c r="C8" s="5">
        <v>1222.09</v>
      </c>
      <c r="D8" s="5">
        <v>1209.3</v>
      </c>
      <c r="E8" s="5">
        <v>12.79</v>
      </c>
    </row>
    <row r="9" spans="1:5" ht="19.5" customHeight="1">
      <c r="A9" s="112" t="s">
        <v>342</v>
      </c>
      <c r="B9" s="113" t="s">
        <v>343</v>
      </c>
      <c r="C9" s="5">
        <v>1222.09</v>
      </c>
      <c r="D9" s="5">
        <v>1209.3</v>
      </c>
      <c r="E9" s="5">
        <v>12.79</v>
      </c>
    </row>
    <row r="10" spans="1:5" ht="19.5" customHeight="1">
      <c r="A10" s="112" t="s">
        <v>344</v>
      </c>
      <c r="B10" s="113" t="s">
        <v>345</v>
      </c>
      <c r="C10" s="5">
        <v>10.97</v>
      </c>
      <c r="D10" s="5"/>
      <c r="E10" s="5">
        <v>10.97</v>
      </c>
    </row>
    <row r="11" spans="1:5" ht="19.5" customHeight="1">
      <c r="A11" s="112" t="s">
        <v>346</v>
      </c>
      <c r="B11" s="113" t="s">
        <v>347</v>
      </c>
      <c r="C11" s="5">
        <v>1211.12</v>
      </c>
      <c r="D11" s="5">
        <v>1209.3</v>
      </c>
      <c r="E11" s="5">
        <v>1.82</v>
      </c>
    </row>
    <row r="12" spans="1:5" ht="19.5" customHeight="1">
      <c r="A12" s="110" t="s">
        <v>348</v>
      </c>
      <c r="B12" s="111" t="s">
        <v>349</v>
      </c>
      <c r="C12" s="5">
        <v>400.22</v>
      </c>
      <c r="D12" s="5">
        <v>400.22</v>
      </c>
      <c r="E12" s="93"/>
    </row>
    <row r="13" spans="1:5" ht="19.5" customHeight="1">
      <c r="A13" s="112" t="s">
        <v>350</v>
      </c>
      <c r="B13" s="113" t="s">
        <v>351</v>
      </c>
      <c r="C13" s="5">
        <v>400.22</v>
      </c>
      <c r="D13" s="5">
        <v>400.22</v>
      </c>
      <c r="E13" s="93"/>
    </row>
    <row r="14" spans="1:5" ht="19.5" customHeight="1">
      <c r="A14" s="112" t="s">
        <v>352</v>
      </c>
      <c r="B14" s="113" t="s">
        <v>353</v>
      </c>
      <c r="C14" s="5">
        <v>107.71</v>
      </c>
      <c r="D14" s="5">
        <v>107.71</v>
      </c>
      <c r="E14" s="93"/>
    </row>
    <row r="15" spans="1:5" ht="19.5" customHeight="1">
      <c r="A15" s="112" t="s">
        <v>354</v>
      </c>
      <c r="B15" s="113" t="s">
        <v>355</v>
      </c>
      <c r="C15" s="5">
        <v>53.85</v>
      </c>
      <c r="D15" s="5">
        <v>53.85</v>
      </c>
      <c r="E15" s="93"/>
    </row>
    <row r="16" spans="1:5" ht="19.5" customHeight="1">
      <c r="A16" s="112" t="s">
        <v>356</v>
      </c>
      <c r="B16" s="113" t="s">
        <v>357</v>
      </c>
      <c r="C16" s="5">
        <v>238.66</v>
      </c>
      <c r="D16" s="5">
        <v>238.66</v>
      </c>
      <c r="E16" s="93"/>
    </row>
    <row r="17" spans="1:5" ht="19.5" customHeight="1">
      <c r="A17" s="110" t="s">
        <v>358</v>
      </c>
      <c r="B17" s="111" t="s">
        <v>359</v>
      </c>
      <c r="C17" s="5">
        <v>84.03</v>
      </c>
      <c r="D17" s="5">
        <v>84.03</v>
      </c>
      <c r="E17" s="93"/>
    </row>
    <row r="18" spans="1:5" ht="19.5" customHeight="1">
      <c r="A18" s="112" t="s">
        <v>360</v>
      </c>
      <c r="B18" s="113" t="s">
        <v>361</v>
      </c>
      <c r="C18" s="5">
        <v>84.03</v>
      </c>
      <c r="D18" s="5">
        <v>84.03</v>
      </c>
      <c r="E18" s="93"/>
    </row>
    <row r="19" spans="1:5" ht="19.5" customHeight="1">
      <c r="A19" s="112" t="s">
        <v>362</v>
      </c>
      <c r="B19" s="113" t="s">
        <v>363</v>
      </c>
      <c r="C19" s="5">
        <v>72.99</v>
      </c>
      <c r="D19" s="5">
        <v>72.99</v>
      </c>
      <c r="E19" s="93"/>
    </row>
    <row r="20" spans="1:5" ht="19.5" customHeight="1">
      <c r="A20" s="112" t="s">
        <v>364</v>
      </c>
      <c r="B20" s="113" t="s">
        <v>365</v>
      </c>
      <c r="C20" s="5">
        <v>11.04</v>
      </c>
      <c r="D20" s="5">
        <v>11.04</v>
      </c>
      <c r="E20" s="93"/>
    </row>
    <row r="21" spans="1:5" ht="19.5" customHeight="1">
      <c r="A21" s="110" t="s">
        <v>366</v>
      </c>
      <c r="B21" s="111" t="s">
        <v>367</v>
      </c>
      <c r="C21" s="5">
        <v>80.78</v>
      </c>
      <c r="D21" s="5">
        <v>80.78</v>
      </c>
      <c r="E21" s="93"/>
    </row>
    <row r="22" spans="1:5" ht="19.5" customHeight="1">
      <c r="A22" s="112" t="s">
        <v>368</v>
      </c>
      <c r="B22" s="113" t="s">
        <v>369</v>
      </c>
      <c r="C22" s="5">
        <v>80.78</v>
      </c>
      <c r="D22" s="5">
        <v>80.78</v>
      </c>
      <c r="E22" s="93"/>
    </row>
    <row r="23" spans="1:5" ht="19.5" customHeight="1">
      <c r="A23" s="112" t="s">
        <v>370</v>
      </c>
      <c r="B23" s="113" t="s">
        <v>371</v>
      </c>
      <c r="C23" s="5">
        <v>80.78</v>
      </c>
      <c r="D23" s="5">
        <v>80.78</v>
      </c>
      <c r="E23" s="93"/>
    </row>
    <row r="24" spans="1:5" ht="19.5" customHeight="1">
      <c r="A24" s="55"/>
      <c r="B24" s="109"/>
      <c r="C24" s="55"/>
      <c r="D24" s="55"/>
      <c r="E24" s="93"/>
    </row>
    <row r="25" spans="1:5" ht="19.5" customHeight="1">
      <c r="A25" s="55"/>
      <c r="B25" s="109"/>
      <c r="C25" s="55"/>
      <c r="D25" s="55"/>
      <c r="E25" s="93"/>
    </row>
    <row r="26" spans="1:5" ht="19.5" customHeight="1">
      <c r="A26" s="55"/>
      <c r="B26" s="109"/>
      <c r="C26" s="55"/>
      <c r="D26" s="55"/>
      <c r="E26" s="93"/>
    </row>
    <row r="27" spans="1:5" ht="19.5" customHeight="1">
      <c r="A27" s="55"/>
      <c r="B27" s="109"/>
      <c r="C27" s="55"/>
      <c r="D27" s="55"/>
      <c r="E27" s="93"/>
    </row>
    <row r="28" spans="1:5" ht="19.5" customHeight="1">
      <c r="A28" s="55"/>
      <c r="B28" s="109"/>
      <c r="C28" s="55"/>
      <c r="D28" s="55"/>
      <c r="E28" s="93"/>
    </row>
    <row r="29" spans="1:5" ht="21" customHeight="1">
      <c r="A29" s="55"/>
      <c r="B29" s="109"/>
      <c r="C29" s="55"/>
      <c r="D29" s="55"/>
      <c r="E29" s="93"/>
    </row>
    <row r="30" spans="1:5" ht="19.5" customHeight="1">
      <c r="A30" s="55"/>
      <c r="B30" s="109"/>
      <c r="C30" s="55"/>
      <c r="D30" s="55"/>
      <c r="E30" s="93"/>
    </row>
    <row r="31" spans="1:5" ht="19.5" customHeight="1">
      <c r="A31" s="114"/>
      <c r="B31" s="115"/>
      <c r="C31" s="116">
        <f>D31+E31</f>
        <v>1787.1299999999999</v>
      </c>
      <c r="D31" s="117">
        <v>1774.34</v>
      </c>
      <c r="E31" s="118">
        <v>12.79</v>
      </c>
    </row>
    <row r="32" spans="1:5" ht="19.5" customHeight="1">
      <c r="A32" s="88" t="s">
        <v>372</v>
      </c>
      <c r="B32" s="13"/>
      <c r="C32" s="13"/>
      <c r="D32" s="13"/>
      <c r="E32" s="13"/>
    </row>
    <row r="33" spans="1:5" ht="12.75" customHeight="1">
      <c r="A33" s="13"/>
      <c r="B33" s="13"/>
      <c r="C33" s="13"/>
      <c r="D33" s="13"/>
      <c r="E33" s="13"/>
    </row>
    <row r="34" spans="1:5" ht="12.75" customHeight="1">
      <c r="A34" s="13"/>
      <c r="B34" s="13"/>
      <c r="C34" s="13"/>
      <c r="D34" s="13"/>
      <c r="E34" s="13"/>
    </row>
    <row r="35" spans="1:5" ht="12.75" customHeight="1">
      <c r="A35" s="13"/>
      <c r="B35" s="13"/>
      <c r="C35" s="13"/>
      <c r="D35" s="13"/>
      <c r="E35" s="13"/>
    </row>
    <row r="36" spans="1:5" ht="12.75" customHeight="1">
      <c r="A36" s="13"/>
      <c r="B36" s="13"/>
      <c r="D36" s="13"/>
      <c r="E36" s="13"/>
    </row>
    <row r="37" spans="1:5" ht="12.75" customHeight="1">
      <c r="A37" s="13"/>
      <c r="B37" s="13"/>
      <c r="D37" s="13"/>
      <c r="E37" s="13"/>
    </row>
    <row r="38" s="13" customFormat="1" ht="12.75" customHeight="1"/>
    <row r="39" spans="1:2" ht="12.75" customHeight="1">
      <c r="A39" s="13"/>
      <c r="B39" s="13"/>
    </row>
    <row r="40" spans="1:4" ht="12.75" customHeight="1">
      <c r="A40" s="13"/>
      <c r="B40" s="13"/>
      <c r="D40" s="13"/>
    </row>
    <row r="41" spans="1:2" ht="12.75" customHeight="1">
      <c r="A41" s="13"/>
      <c r="B41" s="13"/>
    </row>
    <row r="42" spans="1:2" ht="12.75" customHeight="1">
      <c r="A42" s="13"/>
      <c r="B42" s="13"/>
    </row>
    <row r="43" spans="2:3" ht="12.75" customHeight="1">
      <c r="B43" s="13"/>
      <c r="C43" s="13"/>
    </row>
    <row r="45" ht="12.75" customHeight="1">
      <c r="A45" s="13"/>
    </row>
    <row r="47" ht="12.75" customHeight="1">
      <c r="B47" s="13"/>
    </row>
    <row r="48" ht="12.75" customHeight="1">
      <c r="B48" s="13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7">
      <selection activeCell="C3" sqref="C3"/>
    </sheetView>
  </sheetViews>
  <sheetFormatPr defaultColWidth="6.875" defaultRowHeight="19.5" customHeight="1"/>
  <cols>
    <col min="1" max="1" width="14.50390625" style="12" customWidth="1"/>
    <col min="2" max="2" width="33.375" style="12" customWidth="1"/>
    <col min="3" max="5" width="20.625" style="12" customWidth="1"/>
    <col min="6" max="16384" width="6.875" style="12" customWidth="1"/>
  </cols>
  <sheetData>
    <row r="1" spans="1:5" ht="19.5" customHeight="1">
      <c r="A1" s="2" t="s">
        <v>373</v>
      </c>
      <c r="E1" s="99"/>
    </row>
    <row r="2" spans="1:5" ht="44.25" customHeight="1">
      <c r="A2" s="161" t="s">
        <v>374</v>
      </c>
      <c r="B2" s="161"/>
      <c r="C2" s="161"/>
      <c r="D2" s="161"/>
      <c r="E2" s="161"/>
    </row>
    <row r="3" spans="1:5" ht="19.5" customHeight="1">
      <c r="A3" s="100"/>
      <c r="B3" s="100"/>
      <c r="C3" s="100"/>
      <c r="D3" s="100"/>
      <c r="E3" s="100"/>
    </row>
    <row r="4" spans="1:5" s="92" customFormat="1" ht="19.5" customHeight="1">
      <c r="A4" s="19"/>
      <c r="B4" s="18"/>
      <c r="C4" s="18"/>
      <c r="D4" s="18"/>
      <c r="E4" s="101" t="s">
        <v>313</v>
      </c>
    </row>
    <row r="5" spans="1:5" s="92" customFormat="1" ht="19.5" customHeight="1">
      <c r="A5" s="160" t="s">
        <v>375</v>
      </c>
      <c r="B5" s="160"/>
      <c r="C5" s="160" t="s">
        <v>376</v>
      </c>
      <c r="D5" s="160"/>
      <c r="E5" s="160"/>
    </row>
    <row r="6" spans="1:5" s="92" customFormat="1" ht="19.5" customHeight="1">
      <c r="A6" s="37" t="s">
        <v>335</v>
      </c>
      <c r="B6" s="37" t="s">
        <v>336</v>
      </c>
      <c r="C6" s="37" t="s">
        <v>318</v>
      </c>
      <c r="D6" s="37" t="s">
        <v>377</v>
      </c>
      <c r="E6" s="37" t="s">
        <v>378</v>
      </c>
    </row>
    <row r="7" spans="1:10" s="92" customFormat="1" ht="19.5" customHeight="1">
      <c r="A7" s="102" t="s">
        <v>379</v>
      </c>
      <c r="B7" s="103" t="s">
        <v>380</v>
      </c>
      <c r="C7" s="23">
        <f>D7+E7</f>
        <v>1774.34</v>
      </c>
      <c r="D7" s="23">
        <f>SUM(D8,D21,D50)</f>
        <v>1697.57</v>
      </c>
      <c r="E7" s="23">
        <f>SUM(E8,E21,E50)</f>
        <v>76.77</v>
      </c>
      <c r="J7" s="78"/>
    </row>
    <row r="8" spans="1:7" s="92" customFormat="1" ht="19.5" customHeight="1">
      <c r="A8" s="104" t="s">
        <v>381</v>
      </c>
      <c r="B8" s="105" t="s">
        <v>382</v>
      </c>
      <c r="C8" s="23">
        <f aca="true" t="shared" si="0" ref="C8:C39">D8+E8</f>
        <v>1470.05</v>
      </c>
      <c r="D8" s="68">
        <v>1470.05</v>
      </c>
      <c r="E8" s="23"/>
      <c r="G8" s="78"/>
    </row>
    <row r="9" spans="1:11" s="92" customFormat="1" ht="19.5" customHeight="1">
      <c r="A9" s="104" t="s">
        <v>383</v>
      </c>
      <c r="B9" s="105" t="s">
        <v>384</v>
      </c>
      <c r="C9" s="23">
        <f t="shared" si="0"/>
        <v>366.59</v>
      </c>
      <c r="D9" s="106">
        <v>366.59</v>
      </c>
      <c r="E9" s="23"/>
      <c r="F9" s="78"/>
      <c r="G9" s="78"/>
      <c r="K9" s="78"/>
    </row>
    <row r="10" spans="1:8" s="92" customFormat="1" ht="19.5" customHeight="1">
      <c r="A10" s="104" t="s">
        <v>385</v>
      </c>
      <c r="B10" s="105" t="s">
        <v>386</v>
      </c>
      <c r="C10" s="23">
        <f t="shared" si="0"/>
        <v>11.33</v>
      </c>
      <c r="D10" s="106">
        <v>11.33</v>
      </c>
      <c r="E10" s="23"/>
      <c r="F10" s="78"/>
      <c r="H10" s="78"/>
    </row>
    <row r="11" spans="1:8" s="92" customFormat="1" ht="19.5" customHeight="1">
      <c r="A11" s="104" t="s">
        <v>387</v>
      </c>
      <c r="B11" s="105" t="s">
        <v>388</v>
      </c>
      <c r="C11" s="23">
        <f t="shared" si="0"/>
        <v>0</v>
      </c>
      <c r="D11" s="106"/>
      <c r="E11" s="23"/>
      <c r="F11" s="78"/>
      <c r="H11" s="78"/>
    </row>
    <row r="12" spans="1:8" s="92" customFormat="1" ht="19.5" customHeight="1">
      <c r="A12" s="104" t="s">
        <v>389</v>
      </c>
      <c r="B12" s="105" t="s">
        <v>390</v>
      </c>
      <c r="C12" s="23">
        <f t="shared" si="0"/>
        <v>716.01</v>
      </c>
      <c r="D12" s="106">
        <v>716.01</v>
      </c>
      <c r="E12" s="23"/>
      <c r="F12" s="78"/>
      <c r="G12" s="78"/>
      <c r="H12" s="78"/>
    </row>
    <row r="13" spans="1:10" s="92" customFormat="1" ht="19.5" customHeight="1">
      <c r="A13" s="104" t="s">
        <v>391</v>
      </c>
      <c r="B13" s="105" t="s">
        <v>392</v>
      </c>
      <c r="C13" s="23">
        <f t="shared" si="0"/>
        <v>107.71</v>
      </c>
      <c r="D13" s="106">
        <v>107.71</v>
      </c>
      <c r="E13" s="23"/>
      <c r="F13" s="78"/>
      <c r="J13" s="78"/>
    </row>
    <row r="14" spans="1:11" s="92" customFormat="1" ht="19.5" customHeight="1">
      <c r="A14" s="104" t="s">
        <v>393</v>
      </c>
      <c r="B14" s="105" t="s">
        <v>394</v>
      </c>
      <c r="C14" s="23">
        <f t="shared" si="0"/>
        <v>53.85</v>
      </c>
      <c r="D14" s="106">
        <v>53.85</v>
      </c>
      <c r="E14" s="23"/>
      <c r="F14" s="78"/>
      <c r="G14" s="78"/>
      <c r="K14" s="78"/>
    </row>
    <row r="15" spans="1:11" s="92" customFormat="1" ht="19.5" customHeight="1">
      <c r="A15" s="104" t="s">
        <v>395</v>
      </c>
      <c r="B15" s="105" t="s">
        <v>396</v>
      </c>
      <c r="C15" s="23">
        <f t="shared" si="0"/>
        <v>72.99</v>
      </c>
      <c r="D15" s="106">
        <v>72.99</v>
      </c>
      <c r="E15" s="23"/>
      <c r="F15" s="78"/>
      <c r="G15" s="78"/>
      <c r="H15" s="78"/>
      <c r="K15" s="78"/>
    </row>
    <row r="16" spans="1:11" s="92" customFormat="1" ht="19.5" customHeight="1">
      <c r="A16" s="104" t="s">
        <v>397</v>
      </c>
      <c r="B16" s="105" t="s">
        <v>398</v>
      </c>
      <c r="C16" s="23">
        <f t="shared" si="0"/>
        <v>0</v>
      </c>
      <c r="E16" s="23"/>
      <c r="F16" s="78"/>
      <c r="G16" s="78"/>
      <c r="K16" s="78"/>
    </row>
    <row r="17" spans="1:11" s="92" customFormat="1" ht="19.5" customHeight="1">
      <c r="A17" s="104" t="s">
        <v>399</v>
      </c>
      <c r="B17" s="105" t="s">
        <v>400</v>
      </c>
      <c r="C17" s="23">
        <f t="shared" si="0"/>
        <v>15.74</v>
      </c>
      <c r="D17" s="106">
        <v>15.74</v>
      </c>
      <c r="E17" s="23"/>
      <c r="F17" s="78"/>
      <c r="G17" s="78"/>
      <c r="K17" s="78"/>
    </row>
    <row r="18" spans="1:11" s="92" customFormat="1" ht="19.5" customHeight="1">
      <c r="A18" s="104" t="s">
        <v>401</v>
      </c>
      <c r="B18" s="105" t="s">
        <v>402</v>
      </c>
      <c r="C18" s="23">
        <f t="shared" si="0"/>
        <v>80.78</v>
      </c>
      <c r="D18" s="106">
        <v>80.78</v>
      </c>
      <c r="E18" s="23"/>
      <c r="F18" s="78"/>
      <c r="G18" s="78"/>
      <c r="K18" s="78"/>
    </row>
    <row r="19" spans="1:11" s="92" customFormat="1" ht="19.5" customHeight="1">
      <c r="A19" s="104" t="s">
        <v>403</v>
      </c>
      <c r="B19" s="105" t="s">
        <v>404</v>
      </c>
      <c r="C19" s="23">
        <f t="shared" si="0"/>
        <v>11.04</v>
      </c>
      <c r="D19" s="106">
        <v>11.04</v>
      </c>
      <c r="E19" s="23"/>
      <c r="F19" s="78"/>
      <c r="G19" s="78"/>
      <c r="I19" s="78"/>
      <c r="K19" s="78"/>
    </row>
    <row r="20" spans="1:11" s="92" customFormat="1" ht="19.5" customHeight="1">
      <c r="A20" s="104" t="s">
        <v>405</v>
      </c>
      <c r="B20" s="105" t="s">
        <v>406</v>
      </c>
      <c r="C20" s="23">
        <f t="shared" si="0"/>
        <v>34.02</v>
      </c>
      <c r="D20" s="106">
        <v>34.02</v>
      </c>
      <c r="E20" s="23"/>
      <c r="F20" s="78"/>
      <c r="G20" s="78"/>
      <c r="K20" s="78"/>
    </row>
    <row r="21" spans="1:7" s="92" customFormat="1" ht="19.5" customHeight="1">
      <c r="A21" s="104" t="s">
        <v>407</v>
      </c>
      <c r="B21" s="105" t="s">
        <v>408</v>
      </c>
      <c r="C21" s="23">
        <f t="shared" si="0"/>
        <v>76.77</v>
      </c>
      <c r="D21" s="68"/>
      <c r="E21" s="23">
        <v>76.77</v>
      </c>
      <c r="F21" s="78"/>
      <c r="G21" s="78"/>
    </row>
    <row r="22" spans="1:14" s="92" customFormat="1" ht="19.5" customHeight="1">
      <c r="A22" s="104" t="s">
        <v>409</v>
      </c>
      <c r="B22" s="69" t="s">
        <v>410</v>
      </c>
      <c r="C22" s="23">
        <f t="shared" si="0"/>
        <v>3.86</v>
      </c>
      <c r="D22" s="23"/>
      <c r="E22" s="106">
        <v>3.86</v>
      </c>
      <c r="F22" s="78"/>
      <c r="G22" s="78"/>
      <c r="H22" s="78"/>
      <c r="N22" s="78"/>
    </row>
    <row r="23" spans="1:7" s="92" customFormat="1" ht="19.5" customHeight="1">
      <c r="A23" s="104" t="s">
        <v>411</v>
      </c>
      <c r="B23" s="107" t="s">
        <v>412</v>
      </c>
      <c r="C23" s="23">
        <f t="shared" si="0"/>
        <v>1.3</v>
      </c>
      <c r="D23" s="23"/>
      <c r="E23" s="106">
        <v>1.3</v>
      </c>
      <c r="F23" s="78"/>
      <c r="G23" s="78"/>
    </row>
    <row r="24" spans="1:10" s="92" customFormat="1" ht="19.5" customHeight="1">
      <c r="A24" s="104" t="s">
        <v>413</v>
      </c>
      <c r="B24" s="107" t="s">
        <v>414</v>
      </c>
      <c r="C24" s="23">
        <f t="shared" si="0"/>
        <v>0</v>
      </c>
      <c r="D24" s="23"/>
      <c r="E24" s="23"/>
      <c r="F24" s="78"/>
      <c r="H24" s="78"/>
      <c r="J24" s="78"/>
    </row>
    <row r="25" spans="1:8" s="92" customFormat="1" ht="19.5" customHeight="1">
      <c r="A25" s="104" t="s">
        <v>415</v>
      </c>
      <c r="B25" s="107" t="s">
        <v>416</v>
      </c>
      <c r="C25" s="23">
        <f t="shared" si="0"/>
        <v>0</v>
      </c>
      <c r="D25" s="23"/>
      <c r="E25" s="23"/>
      <c r="F25" s="78"/>
      <c r="G25" s="78"/>
      <c r="H25" s="78"/>
    </row>
    <row r="26" spans="1:6" s="92" customFormat="1" ht="19.5" customHeight="1">
      <c r="A26" s="104" t="s">
        <v>417</v>
      </c>
      <c r="B26" s="107" t="s">
        <v>418</v>
      </c>
      <c r="C26" s="23">
        <f t="shared" si="0"/>
        <v>5.8</v>
      </c>
      <c r="D26" s="23"/>
      <c r="E26" s="23">
        <v>5.8</v>
      </c>
      <c r="F26" s="78"/>
    </row>
    <row r="27" spans="1:12" s="92" customFormat="1" ht="19.5" customHeight="1">
      <c r="A27" s="104" t="s">
        <v>419</v>
      </c>
      <c r="B27" s="107" t="s">
        <v>420</v>
      </c>
      <c r="C27" s="23">
        <f t="shared" si="0"/>
        <v>5.8</v>
      </c>
      <c r="D27" s="23"/>
      <c r="E27" s="23">
        <v>5.8</v>
      </c>
      <c r="F27" s="78"/>
      <c r="G27" s="78"/>
      <c r="I27" s="78"/>
      <c r="L27" s="78"/>
    </row>
    <row r="28" spans="1:8" s="92" customFormat="1" ht="19.5" customHeight="1">
      <c r="A28" s="104" t="s">
        <v>421</v>
      </c>
      <c r="B28" s="107" t="s">
        <v>422</v>
      </c>
      <c r="C28" s="23">
        <f t="shared" si="0"/>
        <v>3.5</v>
      </c>
      <c r="D28" s="23"/>
      <c r="E28" s="23">
        <v>3.5</v>
      </c>
      <c r="F28" s="78"/>
      <c r="G28" s="78"/>
      <c r="H28" s="78"/>
    </row>
    <row r="29" spans="1:7" s="92" customFormat="1" ht="19.5" customHeight="1">
      <c r="A29" s="104" t="s">
        <v>423</v>
      </c>
      <c r="B29" s="107" t="s">
        <v>424</v>
      </c>
      <c r="C29" s="23">
        <f t="shared" si="0"/>
        <v>0</v>
      </c>
      <c r="D29" s="23"/>
      <c r="E29" s="23"/>
      <c r="F29" s="78"/>
      <c r="G29" s="78"/>
    </row>
    <row r="30" spans="1:7" s="92" customFormat="1" ht="19.5" customHeight="1">
      <c r="A30" s="104" t="s">
        <v>425</v>
      </c>
      <c r="B30" s="107" t="s">
        <v>426</v>
      </c>
      <c r="C30" s="23">
        <f t="shared" si="0"/>
        <v>0</v>
      </c>
      <c r="D30" s="23"/>
      <c r="E30" s="23"/>
      <c r="F30" s="78"/>
      <c r="G30" s="78"/>
    </row>
    <row r="31" spans="1:7" s="92" customFormat="1" ht="19.5" customHeight="1">
      <c r="A31" s="104" t="s">
        <v>427</v>
      </c>
      <c r="B31" s="69" t="s">
        <v>428</v>
      </c>
      <c r="C31" s="23">
        <f t="shared" si="0"/>
        <v>5</v>
      </c>
      <c r="D31" s="23"/>
      <c r="E31" s="23">
        <v>5</v>
      </c>
      <c r="F31" s="78"/>
      <c r="G31" s="78"/>
    </row>
    <row r="32" spans="1:16" s="92" customFormat="1" ht="19.5" customHeight="1">
      <c r="A32" s="104" t="s">
        <v>429</v>
      </c>
      <c r="B32" s="69" t="s">
        <v>430</v>
      </c>
      <c r="C32" s="23">
        <f t="shared" si="0"/>
        <v>0</v>
      </c>
      <c r="D32" s="23"/>
      <c r="E32" s="23"/>
      <c r="F32" s="78"/>
      <c r="G32" s="78"/>
      <c r="P32" s="78"/>
    </row>
    <row r="33" spans="1:11" s="92" customFormat="1" ht="19.5" customHeight="1">
      <c r="A33" s="104" t="s">
        <v>431</v>
      </c>
      <c r="B33" s="107" t="s">
        <v>432</v>
      </c>
      <c r="C33" s="23">
        <f t="shared" si="0"/>
        <v>0</v>
      </c>
      <c r="D33" s="23"/>
      <c r="E33" s="23"/>
      <c r="F33" s="78"/>
      <c r="G33" s="78"/>
      <c r="H33" s="78"/>
      <c r="K33" s="78"/>
    </row>
    <row r="34" spans="1:9" s="92" customFormat="1" ht="19.5" customHeight="1">
      <c r="A34" s="104" t="s">
        <v>433</v>
      </c>
      <c r="B34" s="107" t="s">
        <v>434</v>
      </c>
      <c r="C34" s="23">
        <f t="shared" si="0"/>
        <v>0</v>
      </c>
      <c r="D34" s="23"/>
      <c r="E34" s="23"/>
      <c r="F34" s="78"/>
      <c r="G34" s="78"/>
      <c r="H34" s="78"/>
      <c r="I34" s="78"/>
    </row>
    <row r="35" spans="1:10" s="92" customFormat="1" ht="19.5" customHeight="1">
      <c r="A35" s="104" t="s">
        <v>435</v>
      </c>
      <c r="B35" s="107" t="s">
        <v>436</v>
      </c>
      <c r="C35" s="23">
        <f t="shared" si="0"/>
        <v>0</v>
      </c>
      <c r="D35" s="23"/>
      <c r="E35" s="23"/>
      <c r="F35" s="78"/>
      <c r="G35" s="78"/>
      <c r="H35" s="78"/>
      <c r="I35" s="78"/>
      <c r="J35" s="78"/>
    </row>
    <row r="36" spans="1:8" s="92" customFormat="1" ht="19.5" customHeight="1">
      <c r="A36" s="104" t="s">
        <v>437</v>
      </c>
      <c r="B36" s="107" t="s">
        <v>438</v>
      </c>
      <c r="C36" s="23">
        <f t="shared" si="0"/>
        <v>12.9</v>
      </c>
      <c r="D36" s="23"/>
      <c r="E36" s="23">
        <v>12.9</v>
      </c>
      <c r="F36" s="78"/>
      <c r="G36" s="78"/>
      <c r="H36" s="78"/>
    </row>
    <row r="37" spans="1:9" s="92" customFormat="1" ht="19.5" customHeight="1">
      <c r="A37" s="104" t="s">
        <v>439</v>
      </c>
      <c r="B37" s="107" t="s">
        <v>440</v>
      </c>
      <c r="C37" s="23">
        <f t="shared" si="0"/>
        <v>0</v>
      </c>
      <c r="D37" s="23"/>
      <c r="E37" s="23"/>
      <c r="F37" s="78"/>
      <c r="I37" s="78"/>
    </row>
    <row r="38" spans="1:8" s="92" customFormat="1" ht="19.5" customHeight="1">
      <c r="A38" s="104" t="s">
        <v>441</v>
      </c>
      <c r="B38" s="107" t="s">
        <v>442</v>
      </c>
      <c r="C38" s="23">
        <f t="shared" si="0"/>
        <v>0</v>
      </c>
      <c r="D38" s="23"/>
      <c r="E38" s="23"/>
      <c r="F38" s="78"/>
      <c r="G38" s="78"/>
      <c r="H38" s="78"/>
    </row>
    <row r="39" spans="1:6" s="92" customFormat="1" ht="19.5" customHeight="1">
      <c r="A39" s="104" t="s">
        <v>443</v>
      </c>
      <c r="B39" s="107" t="s">
        <v>444</v>
      </c>
      <c r="C39" s="23">
        <f t="shared" si="0"/>
        <v>0</v>
      </c>
      <c r="D39" s="23"/>
      <c r="E39" s="23"/>
      <c r="F39" s="78"/>
    </row>
    <row r="40" spans="1:8" s="92" customFormat="1" ht="19.5" customHeight="1">
      <c r="A40" s="104" t="s">
        <v>445</v>
      </c>
      <c r="B40" s="107" t="s">
        <v>446</v>
      </c>
      <c r="C40" s="23">
        <f aca="true" t="shared" si="1" ref="C40:C57">D40+E40</f>
        <v>0</v>
      </c>
      <c r="D40" s="23"/>
      <c r="E40" s="23"/>
      <c r="F40" s="78"/>
      <c r="G40" s="78"/>
      <c r="H40" s="78"/>
    </row>
    <row r="41" spans="1:8" s="92" customFormat="1" ht="19.5" customHeight="1">
      <c r="A41" s="104" t="s">
        <v>447</v>
      </c>
      <c r="B41" s="107" t="s">
        <v>448</v>
      </c>
      <c r="C41" s="23">
        <f t="shared" si="1"/>
        <v>0</v>
      </c>
      <c r="D41" s="23"/>
      <c r="E41" s="23"/>
      <c r="F41" s="78"/>
      <c r="G41" s="78"/>
      <c r="H41" s="78"/>
    </row>
    <row r="42" spans="1:19" s="92" customFormat="1" ht="19.5" customHeight="1">
      <c r="A42" s="104" t="s">
        <v>449</v>
      </c>
      <c r="B42" s="107" t="s">
        <v>450</v>
      </c>
      <c r="C42" s="23">
        <f t="shared" si="1"/>
        <v>3</v>
      </c>
      <c r="D42" s="23"/>
      <c r="E42" s="23">
        <v>3</v>
      </c>
      <c r="F42" s="78"/>
      <c r="G42" s="78"/>
      <c r="J42" s="78"/>
      <c r="S42" s="78"/>
    </row>
    <row r="43" spans="1:7" s="92" customFormat="1" ht="19.5" customHeight="1">
      <c r="A43" s="104" t="s">
        <v>451</v>
      </c>
      <c r="B43" s="107" t="s">
        <v>452</v>
      </c>
      <c r="C43" s="23">
        <f t="shared" si="1"/>
        <v>0</v>
      </c>
      <c r="D43" s="23"/>
      <c r="E43" s="23"/>
      <c r="F43" s="78"/>
      <c r="G43" s="78"/>
    </row>
    <row r="44" spans="1:9" s="92" customFormat="1" ht="19.5" customHeight="1">
      <c r="A44" s="104" t="s">
        <v>453</v>
      </c>
      <c r="B44" s="69" t="s">
        <v>454</v>
      </c>
      <c r="C44" s="23">
        <f t="shared" si="1"/>
        <v>13.46</v>
      </c>
      <c r="D44" s="23"/>
      <c r="E44" s="23">
        <v>13.46</v>
      </c>
      <c r="F44" s="78"/>
      <c r="G44" s="78"/>
      <c r="H44" s="78"/>
      <c r="I44" s="78"/>
    </row>
    <row r="45" spans="1:7" s="92" customFormat="1" ht="19.5" customHeight="1">
      <c r="A45" s="104" t="s">
        <v>455</v>
      </c>
      <c r="B45" s="107" t="s">
        <v>456</v>
      </c>
      <c r="C45" s="23">
        <f t="shared" si="1"/>
        <v>22.15</v>
      </c>
      <c r="D45" s="23"/>
      <c r="E45" s="23">
        <v>22.15</v>
      </c>
      <c r="F45" s="78"/>
      <c r="G45" s="78"/>
    </row>
    <row r="46" spans="1:16" s="92" customFormat="1" ht="19.5" customHeight="1">
      <c r="A46" s="104" t="s">
        <v>457</v>
      </c>
      <c r="B46" s="107" t="s">
        <v>458</v>
      </c>
      <c r="C46" s="23">
        <f t="shared" si="1"/>
        <v>0</v>
      </c>
      <c r="D46" s="23"/>
      <c r="E46" s="23"/>
      <c r="F46" s="78"/>
      <c r="G46" s="78"/>
      <c r="I46" s="78"/>
      <c r="P46" s="78"/>
    </row>
    <row r="47" spans="1:16" s="92" customFormat="1" ht="19.5" customHeight="1">
      <c r="A47" s="104" t="s">
        <v>459</v>
      </c>
      <c r="B47" s="107" t="s">
        <v>460</v>
      </c>
      <c r="C47" s="23">
        <f t="shared" si="1"/>
        <v>0</v>
      </c>
      <c r="D47" s="23"/>
      <c r="E47" s="23"/>
      <c r="F47" s="78"/>
      <c r="G47" s="78"/>
      <c r="H47" s="78"/>
      <c r="P47" s="78"/>
    </row>
    <row r="48" spans="1:10" s="92" customFormat="1" ht="19.5" customHeight="1">
      <c r="A48" s="104" t="s">
        <v>461</v>
      </c>
      <c r="B48" s="107" t="s">
        <v>462</v>
      </c>
      <c r="C48" s="23">
        <f t="shared" si="1"/>
        <v>0</v>
      </c>
      <c r="D48" s="23"/>
      <c r="E48" s="23"/>
      <c r="F48" s="78"/>
      <c r="G48" s="78"/>
      <c r="H48" s="78"/>
      <c r="J48" s="78"/>
    </row>
    <row r="49" spans="1:9" s="92" customFormat="1" ht="19.5" customHeight="1">
      <c r="A49" s="104" t="s">
        <v>463</v>
      </c>
      <c r="B49" s="107" t="s">
        <v>464</v>
      </c>
      <c r="C49" s="23">
        <f t="shared" si="1"/>
        <v>0</v>
      </c>
      <c r="D49" s="23"/>
      <c r="E49" s="23"/>
      <c r="F49" s="78"/>
      <c r="G49" s="78"/>
      <c r="H49" s="78"/>
      <c r="I49" s="78"/>
    </row>
    <row r="50" spans="1:8" s="92" customFormat="1" ht="19.5" customHeight="1">
      <c r="A50" s="104" t="s">
        <v>465</v>
      </c>
      <c r="B50" s="105" t="s">
        <v>466</v>
      </c>
      <c r="C50" s="23">
        <f t="shared" si="1"/>
        <v>227.52</v>
      </c>
      <c r="D50" s="68">
        <v>227.52</v>
      </c>
      <c r="E50" s="23"/>
      <c r="F50" s="78"/>
      <c r="H50" s="78"/>
    </row>
    <row r="51" spans="1:7" s="92" customFormat="1" ht="19.5" customHeight="1">
      <c r="A51" s="104" t="s">
        <v>467</v>
      </c>
      <c r="B51" s="107" t="s">
        <v>468</v>
      </c>
      <c r="C51" s="23">
        <f t="shared" si="1"/>
        <v>0</v>
      </c>
      <c r="D51" s="23"/>
      <c r="E51" s="23"/>
      <c r="F51" s="78"/>
      <c r="G51" s="78"/>
    </row>
    <row r="52" spans="1:10" s="92" customFormat="1" ht="19.5" customHeight="1">
      <c r="A52" s="104" t="s">
        <v>469</v>
      </c>
      <c r="B52" s="107" t="s">
        <v>470</v>
      </c>
      <c r="C52" s="23">
        <f t="shared" si="1"/>
        <v>0</v>
      </c>
      <c r="D52" s="23"/>
      <c r="E52" s="23"/>
      <c r="F52" s="78"/>
      <c r="G52" s="78"/>
      <c r="I52" s="78"/>
      <c r="J52" s="78"/>
    </row>
    <row r="53" spans="1:8" s="92" customFormat="1" ht="19.5" customHeight="1">
      <c r="A53" s="104" t="s">
        <v>471</v>
      </c>
      <c r="B53" s="107" t="s">
        <v>404</v>
      </c>
      <c r="C53" s="23">
        <f t="shared" si="1"/>
        <v>0</v>
      </c>
      <c r="D53" s="23"/>
      <c r="E53" s="23"/>
      <c r="F53" s="78"/>
      <c r="G53" s="78"/>
      <c r="H53" s="78"/>
    </row>
    <row r="54" spans="1:7" s="92" customFormat="1" ht="19.5" customHeight="1">
      <c r="A54" s="104" t="s">
        <v>472</v>
      </c>
      <c r="B54" s="107" t="s">
        <v>473</v>
      </c>
      <c r="C54" s="23">
        <f t="shared" si="1"/>
        <v>18.2</v>
      </c>
      <c r="D54" s="23">
        <v>18.2</v>
      </c>
      <c r="E54" s="23"/>
      <c r="F54" s="78"/>
      <c r="G54" s="78"/>
    </row>
    <row r="55" spans="1:7" s="92" customFormat="1" ht="19.5" customHeight="1">
      <c r="A55" s="104" t="s">
        <v>474</v>
      </c>
      <c r="B55" s="107" t="s">
        <v>475</v>
      </c>
      <c r="C55" s="23">
        <f t="shared" si="1"/>
        <v>0.02</v>
      </c>
      <c r="D55" s="23">
        <v>0.02</v>
      </c>
      <c r="E55" s="23"/>
      <c r="F55" s="78"/>
      <c r="G55" s="78"/>
    </row>
    <row r="56" spans="1:7" s="92" customFormat="1" ht="19.5" customHeight="1">
      <c r="A56" s="104" t="s">
        <v>476</v>
      </c>
      <c r="B56" s="107" t="s">
        <v>477</v>
      </c>
      <c r="C56" s="23">
        <f t="shared" si="1"/>
        <v>0</v>
      </c>
      <c r="D56" s="23"/>
      <c r="E56" s="23"/>
      <c r="F56" s="78"/>
      <c r="G56" s="78"/>
    </row>
    <row r="57" spans="1:6" s="92" customFormat="1" ht="19.5" customHeight="1">
      <c r="A57" s="104" t="s">
        <v>478</v>
      </c>
      <c r="B57" s="107" t="s">
        <v>479</v>
      </c>
      <c r="C57" s="23">
        <f t="shared" si="1"/>
        <v>209.3</v>
      </c>
      <c r="D57" s="23">
        <v>209.3</v>
      </c>
      <c r="E57" s="23"/>
      <c r="F57" s="78"/>
    </row>
    <row r="58" spans="3:5" ht="19.5" customHeight="1">
      <c r="C58" s="13"/>
      <c r="D58" s="13"/>
      <c r="E58" s="13"/>
    </row>
    <row r="59" spans="4:14" ht="19.5" customHeight="1">
      <c r="D59" s="13"/>
      <c r="E59" s="13"/>
      <c r="F59" s="13"/>
      <c r="N59" s="1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12" hidden="1" customWidth="1"/>
    <col min="7" max="12" width="19.625" style="12" customWidth="1"/>
    <col min="13" max="16384" width="6.875" style="12" customWidth="1"/>
  </cols>
  <sheetData>
    <row r="1" spans="1:12" ht="19.5" customHeight="1">
      <c r="A1" s="89" t="s">
        <v>480</v>
      </c>
      <c r="G1" s="2" t="s">
        <v>481</v>
      </c>
      <c r="L1" s="97"/>
    </row>
    <row r="2" spans="1:12" ht="42" customHeight="1">
      <c r="A2" s="90" t="s">
        <v>482</v>
      </c>
      <c r="B2" s="79"/>
      <c r="C2" s="79"/>
      <c r="D2" s="79"/>
      <c r="E2" s="79"/>
      <c r="F2" s="79"/>
      <c r="G2" s="162" t="s">
        <v>483</v>
      </c>
      <c r="H2" s="162"/>
      <c r="I2" s="162"/>
      <c r="J2" s="162"/>
      <c r="K2" s="162"/>
      <c r="L2" s="162"/>
    </row>
    <row r="3" spans="1:12" ht="19.5" customHeight="1">
      <c r="A3" s="91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9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20" t="s">
        <v>313</v>
      </c>
    </row>
    <row r="5" spans="1:12" ht="28.5" customHeight="1">
      <c r="A5" s="160" t="s">
        <v>484</v>
      </c>
      <c r="B5" s="160"/>
      <c r="C5" s="160"/>
      <c r="D5" s="160"/>
      <c r="E5" s="160"/>
      <c r="F5" s="163"/>
      <c r="G5" s="160" t="s">
        <v>334</v>
      </c>
      <c r="H5" s="160"/>
      <c r="I5" s="160"/>
      <c r="J5" s="160"/>
      <c r="K5" s="160"/>
      <c r="L5" s="160"/>
    </row>
    <row r="6" spans="1:12" ht="28.5" customHeight="1">
      <c r="A6" s="164" t="s">
        <v>318</v>
      </c>
      <c r="B6" s="166" t="s">
        <v>485</v>
      </c>
      <c r="C6" s="164" t="s">
        <v>486</v>
      </c>
      <c r="D6" s="164"/>
      <c r="E6" s="164"/>
      <c r="F6" s="168" t="s">
        <v>487</v>
      </c>
      <c r="G6" s="160" t="s">
        <v>318</v>
      </c>
      <c r="H6" s="169" t="s">
        <v>485</v>
      </c>
      <c r="I6" s="160" t="s">
        <v>486</v>
      </c>
      <c r="J6" s="160"/>
      <c r="K6" s="160"/>
      <c r="L6" s="160" t="s">
        <v>487</v>
      </c>
    </row>
    <row r="7" spans="1:12" ht="28.5" customHeight="1">
      <c r="A7" s="165"/>
      <c r="B7" s="167"/>
      <c r="C7" s="83" t="s">
        <v>337</v>
      </c>
      <c r="D7" s="94" t="s">
        <v>488</v>
      </c>
      <c r="E7" s="94" t="s">
        <v>489</v>
      </c>
      <c r="F7" s="165"/>
      <c r="G7" s="160"/>
      <c r="H7" s="169"/>
      <c r="I7" s="37" t="s">
        <v>337</v>
      </c>
      <c r="J7" s="8" t="s">
        <v>488</v>
      </c>
      <c r="K7" s="8" t="s">
        <v>489</v>
      </c>
      <c r="L7" s="160"/>
    </row>
    <row r="8" spans="1:12" ht="28.5" customHeight="1">
      <c r="A8" s="95"/>
      <c r="B8" s="95"/>
      <c r="C8" s="95"/>
      <c r="D8" s="95"/>
      <c r="E8" s="95"/>
      <c r="F8" s="96"/>
      <c r="G8" s="87"/>
      <c r="H8" s="23"/>
      <c r="I8" s="98"/>
      <c r="J8" s="86"/>
      <c r="K8" s="87"/>
      <c r="L8" s="23"/>
    </row>
    <row r="9" spans="2:12" ht="22.5" customHeight="1">
      <c r="B9" s="13"/>
      <c r="G9" s="13"/>
      <c r="H9" s="13"/>
      <c r="I9" s="13"/>
      <c r="J9" s="13"/>
      <c r="K9" s="13"/>
      <c r="L9" s="13"/>
    </row>
    <row r="10" spans="7:12" ht="12.75" customHeight="1">
      <c r="G10" s="13"/>
      <c r="H10" s="13"/>
      <c r="I10" s="13"/>
      <c r="J10" s="13"/>
      <c r="K10" s="13"/>
      <c r="L10" s="13"/>
    </row>
    <row r="11" spans="7:12" ht="12.75" customHeight="1">
      <c r="G11" s="13"/>
      <c r="H11" s="13"/>
      <c r="I11" s="13"/>
      <c r="J11" s="13"/>
      <c r="K11" s="13"/>
      <c r="L11" s="13"/>
    </row>
    <row r="12" spans="7:12" ht="12.75" customHeight="1">
      <c r="G12" s="13"/>
      <c r="H12" s="13"/>
      <c r="I12" s="13"/>
      <c r="L12" s="13"/>
    </row>
    <row r="13" spans="6:11" ht="12.75" customHeight="1">
      <c r="F13" s="13"/>
      <c r="G13" s="13"/>
      <c r="H13" s="13"/>
      <c r="I13" s="13"/>
      <c r="J13" s="13"/>
      <c r="K13" s="13"/>
    </row>
    <row r="14" spans="4:9" ht="12.75" customHeight="1">
      <c r="D14" s="13"/>
      <c r="G14" s="13"/>
      <c r="H14" s="13"/>
      <c r="I14" s="13"/>
    </row>
    <row r="15" ht="12.75" customHeight="1">
      <c r="J15" s="13"/>
    </row>
    <row r="16" spans="11:12" ht="12.75" customHeight="1">
      <c r="K16" s="13"/>
      <c r="L16" s="13"/>
    </row>
    <row r="20" ht="12.75" customHeight="1">
      <c r="H20" s="13"/>
    </row>
  </sheetData>
  <sheetProtection/>
  <mergeCells count="11"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12" customWidth="1"/>
    <col min="2" max="2" width="52.50390625" style="12" customWidth="1"/>
    <col min="3" max="5" width="18.25390625" style="12" customWidth="1"/>
    <col min="6" max="16384" width="6.875" style="12" customWidth="1"/>
  </cols>
  <sheetData>
    <row r="1" spans="1:5" ht="19.5" customHeight="1">
      <c r="A1" s="2" t="s">
        <v>490</v>
      </c>
      <c r="E1" s="50"/>
    </row>
    <row r="2" spans="1:5" ht="42.75" customHeight="1">
      <c r="A2" s="162" t="s">
        <v>491</v>
      </c>
      <c r="B2" s="162"/>
      <c r="C2" s="162"/>
      <c r="D2" s="162"/>
      <c r="E2" s="162"/>
    </row>
    <row r="3" spans="1:5" ht="19.5" customHeight="1">
      <c r="A3" s="79"/>
      <c r="B3" s="79"/>
      <c r="C3" s="79"/>
      <c r="D3" s="79"/>
      <c r="E3" s="79"/>
    </row>
    <row r="4" spans="1:5" ht="19.5" customHeight="1">
      <c r="A4" s="80"/>
      <c r="B4" s="81"/>
      <c r="C4" s="81"/>
      <c r="D4" s="81"/>
      <c r="E4" s="82" t="s">
        <v>313</v>
      </c>
    </row>
    <row r="5" spans="1:5" ht="19.5" customHeight="1">
      <c r="A5" s="160" t="s">
        <v>335</v>
      </c>
      <c r="B5" s="163" t="s">
        <v>336</v>
      </c>
      <c r="C5" s="160" t="s">
        <v>492</v>
      </c>
      <c r="D5" s="160"/>
      <c r="E5" s="160"/>
    </row>
    <row r="6" spans="1:5" ht="19.5" customHeight="1">
      <c r="A6" s="165"/>
      <c r="B6" s="165"/>
      <c r="C6" s="83" t="s">
        <v>318</v>
      </c>
      <c r="D6" s="83" t="s">
        <v>338</v>
      </c>
      <c r="E6" s="83" t="s">
        <v>339</v>
      </c>
    </row>
    <row r="7" spans="1:5" ht="19.5" customHeight="1">
      <c r="A7" s="84"/>
      <c r="B7" s="85"/>
      <c r="C7" s="86"/>
      <c r="D7" s="87"/>
      <c r="E7" s="23"/>
    </row>
    <row r="8" spans="1:5" ht="20.25" customHeight="1">
      <c r="A8" s="88" t="s">
        <v>493</v>
      </c>
      <c r="B8" s="13"/>
      <c r="C8" s="13"/>
      <c r="D8" s="13"/>
      <c r="E8" s="13"/>
    </row>
    <row r="9" spans="1:5" ht="20.2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5" ht="12.75" customHeight="1">
      <c r="A11" s="13"/>
      <c r="B11" s="13"/>
      <c r="C11" s="13"/>
      <c r="D11" s="13"/>
      <c r="E11" s="13"/>
    </row>
    <row r="12" spans="1:5" ht="12.75" customHeight="1">
      <c r="A12" s="13"/>
      <c r="B12" s="13"/>
      <c r="C12" s="13"/>
      <c r="E12" s="13"/>
    </row>
    <row r="13" spans="1:5" ht="12.75" customHeight="1">
      <c r="A13" s="13"/>
      <c r="B13" s="13"/>
      <c r="D13" s="13"/>
      <c r="E13" s="13"/>
    </row>
    <row r="14" spans="1:5" ht="12.75" customHeight="1">
      <c r="A14" s="13"/>
      <c r="E14" s="13"/>
    </row>
    <row r="15" ht="12.75" customHeight="1">
      <c r="B15" s="13"/>
    </row>
    <row r="16" ht="12.75" customHeight="1">
      <c r="B16" s="13"/>
    </row>
    <row r="17" ht="12.75" customHeight="1">
      <c r="B17" s="13"/>
    </row>
    <row r="18" ht="12.75" customHeight="1">
      <c r="B18" s="13"/>
    </row>
    <row r="19" ht="12.75" customHeight="1">
      <c r="B19" s="13"/>
    </row>
    <row r="20" ht="12.75" customHeight="1">
      <c r="B20" s="13"/>
    </row>
    <row r="22" ht="12.75" customHeight="1">
      <c r="B22" s="13"/>
    </row>
    <row r="23" ht="12.75" customHeight="1">
      <c r="B23" s="13"/>
    </row>
    <row r="25" ht="12.75" customHeight="1">
      <c r="B25" s="13"/>
    </row>
    <row r="26" ht="12.75" customHeight="1">
      <c r="B26" s="13"/>
    </row>
    <row r="27" ht="12.75" customHeight="1">
      <c r="D27" s="1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4">
      <selection activeCell="B10" sqref="B10"/>
    </sheetView>
  </sheetViews>
  <sheetFormatPr defaultColWidth="6.875" defaultRowHeight="19.5" customHeight="1"/>
  <cols>
    <col min="1" max="4" width="34.50390625" style="12" customWidth="1"/>
    <col min="5" max="159" width="6.75390625" style="12" customWidth="1"/>
    <col min="160" max="16384" width="6.875" style="12" customWidth="1"/>
  </cols>
  <sheetData>
    <row r="1" spans="1:251" ht="19.5" customHeight="1">
      <c r="A1" s="2" t="s">
        <v>494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</row>
    <row r="2" spans="1:251" ht="38.25" customHeight="1">
      <c r="A2" s="170" t="s">
        <v>495</v>
      </c>
      <c r="B2" s="170"/>
      <c r="C2" s="170"/>
      <c r="D2" s="17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</row>
    <row r="3" spans="1:251" ht="12.75" customHeight="1">
      <c r="A3" s="51"/>
      <c r="B3" s="51"/>
      <c r="C3" s="52"/>
      <c r="D3" s="51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</row>
    <row r="4" spans="1:251" ht="19.5" customHeight="1">
      <c r="A4" s="19"/>
      <c r="B4" s="53"/>
      <c r="C4" s="54"/>
      <c r="D4" s="20" t="s">
        <v>313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</row>
    <row r="5" spans="1:251" ht="23.25" customHeight="1">
      <c r="A5" s="160" t="s">
        <v>314</v>
      </c>
      <c r="B5" s="160"/>
      <c r="C5" s="160" t="s">
        <v>315</v>
      </c>
      <c r="D5" s="16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</row>
    <row r="6" spans="1:251" ht="24" customHeight="1">
      <c r="A6" s="55" t="s">
        <v>316</v>
      </c>
      <c r="B6" s="56" t="s">
        <v>317</v>
      </c>
      <c r="C6" s="55" t="s">
        <v>316</v>
      </c>
      <c r="D6" s="55" t="s">
        <v>317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</row>
    <row r="7" spans="1:251" ht="19.5" customHeight="1">
      <c r="A7" s="57" t="s">
        <v>496</v>
      </c>
      <c r="B7" s="58">
        <v>1688.09</v>
      </c>
      <c r="C7" s="27" t="s">
        <v>341</v>
      </c>
      <c r="D7" s="59">
        <v>1223.77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</row>
    <row r="8" spans="1:251" ht="19.5" customHeight="1">
      <c r="A8" s="60" t="s">
        <v>497</v>
      </c>
      <c r="B8" s="23"/>
      <c r="C8" s="27" t="s">
        <v>349</v>
      </c>
      <c r="D8" s="61">
        <v>400.22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</row>
    <row r="9" spans="1:251" ht="19.5" customHeight="1">
      <c r="A9" s="62" t="s">
        <v>498</v>
      </c>
      <c r="B9" s="58"/>
      <c r="C9" s="27" t="s">
        <v>359</v>
      </c>
      <c r="D9" s="61">
        <v>84.03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</row>
    <row r="10" spans="1:251" ht="19.5" customHeight="1">
      <c r="A10" s="63" t="s">
        <v>499</v>
      </c>
      <c r="B10" s="64">
        <v>1.67</v>
      </c>
      <c r="C10" s="27" t="s">
        <v>367</v>
      </c>
      <c r="D10" s="61">
        <v>80.78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</row>
    <row r="11" spans="1:251" ht="19.5" customHeight="1">
      <c r="A11" s="63" t="s">
        <v>500</v>
      </c>
      <c r="B11" s="64"/>
      <c r="C11" s="65"/>
      <c r="D11" s="66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</row>
    <row r="12" spans="1:251" ht="19.5" customHeight="1">
      <c r="A12" s="63" t="s">
        <v>501</v>
      </c>
      <c r="B12" s="23"/>
      <c r="C12" s="67"/>
      <c r="D12" s="66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</row>
    <row r="13" spans="1:251" ht="19.5" customHeight="1">
      <c r="A13" s="63"/>
      <c r="B13" s="25"/>
      <c r="C13" s="67"/>
      <c r="D13" s="66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</row>
    <row r="14" spans="1:251" ht="19.5" customHeight="1">
      <c r="A14" s="63"/>
      <c r="B14" s="68"/>
      <c r="C14" s="65"/>
      <c r="D14" s="66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</row>
    <row r="15" spans="1:251" ht="19.5" customHeight="1">
      <c r="A15" s="63"/>
      <c r="B15" s="68"/>
      <c r="C15" s="65"/>
      <c r="D15" s="66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</row>
    <row r="16" spans="1:251" ht="19.5" customHeight="1">
      <c r="A16" s="63"/>
      <c r="B16" s="68"/>
      <c r="C16" s="65"/>
      <c r="D16" s="66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</row>
    <row r="17" spans="1:251" ht="19.5" customHeight="1">
      <c r="A17" s="63"/>
      <c r="B17" s="68"/>
      <c r="C17" s="65"/>
      <c r="D17" s="66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</row>
    <row r="18" spans="1:251" ht="19.5" customHeight="1">
      <c r="A18" s="69"/>
      <c r="B18" s="68"/>
      <c r="C18" s="65"/>
      <c r="D18" s="66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</row>
    <row r="19" spans="1:251" ht="19.5" customHeight="1">
      <c r="A19" s="69"/>
      <c r="B19" s="68"/>
      <c r="C19" s="67"/>
      <c r="D19" s="6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</row>
    <row r="20" spans="1:251" ht="19.5" customHeight="1">
      <c r="A20" s="69"/>
      <c r="B20" s="68"/>
      <c r="C20" s="65"/>
      <c r="D20" s="6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1" ht="19.5" customHeight="1">
      <c r="A21" s="69"/>
      <c r="B21" s="68"/>
      <c r="C21" s="65"/>
      <c r="D21" s="66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</row>
    <row r="22" spans="1:251" ht="19.5" customHeight="1">
      <c r="A22" s="70"/>
      <c r="B22" s="68"/>
      <c r="C22" s="65"/>
      <c r="D22" s="66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</row>
    <row r="23" spans="1:251" ht="19.5" customHeight="1">
      <c r="A23" s="70"/>
      <c r="B23" s="68"/>
      <c r="C23" s="65"/>
      <c r="D23" s="6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</row>
    <row r="24" spans="1:251" ht="19.5" customHeight="1">
      <c r="A24" s="70"/>
      <c r="B24" s="68"/>
      <c r="C24" s="71"/>
      <c r="D24" s="72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</row>
    <row r="25" spans="1:251" ht="19.5" customHeight="1">
      <c r="A25" s="73" t="s">
        <v>502</v>
      </c>
      <c r="B25" s="74">
        <f>SUM(B7:B17)</f>
        <v>1689.76</v>
      </c>
      <c r="C25" s="75" t="s">
        <v>503</v>
      </c>
      <c r="D25" s="72">
        <f>SUM(D7:D24)</f>
        <v>1788.8</v>
      </c>
      <c r="F25" s="13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</row>
    <row r="26" spans="1:251" ht="19.5" customHeight="1">
      <c r="A26" s="63" t="s">
        <v>504</v>
      </c>
      <c r="B26" s="74"/>
      <c r="C26" s="65" t="s">
        <v>505</v>
      </c>
      <c r="D26" s="72"/>
      <c r="E26" s="13"/>
      <c r="F26" s="13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</row>
    <row r="27" spans="1:251" ht="19.5" customHeight="1">
      <c r="A27" s="63" t="s">
        <v>506</v>
      </c>
      <c r="B27" s="23">
        <v>99.04</v>
      </c>
      <c r="C27" s="67"/>
      <c r="D27" s="72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</row>
    <row r="28" spans="1:5" ht="19.5" customHeight="1">
      <c r="A28" s="76" t="s">
        <v>507</v>
      </c>
      <c r="B28" s="77">
        <v>1788.803</v>
      </c>
      <c r="C28" s="71" t="s">
        <v>508</v>
      </c>
      <c r="D28" s="72">
        <f>D25+D26</f>
        <v>1788.8</v>
      </c>
      <c r="E28" s="13"/>
    </row>
    <row r="35" ht="19.5" customHeight="1">
      <c r="C35" s="1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I6" sqref="I6"/>
    </sheetView>
  </sheetViews>
  <sheetFormatPr defaultColWidth="6.875" defaultRowHeight="12.75" customHeight="1"/>
  <cols>
    <col min="1" max="1" width="11.25390625" style="12" customWidth="1"/>
    <col min="2" max="2" width="38.25390625" style="12" customWidth="1"/>
    <col min="3" max="12" width="12.625" style="12" customWidth="1"/>
    <col min="13" max="16384" width="6.875" style="12" customWidth="1"/>
  </cols>
  <sheetData>
    <row r="1" spans="1:12" ht="19.5" customHeight="1">
      <c r="A1" s="34" t="s">
        <v>509</v>
      </c>
      <c r="L1" s="46"/>
    </row>
    <row r="2" spans="1:12" ht="43.5" customHeight="1">
      <c r="A2" s="172" t="s">
        <v>510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47" t="s">
        <v>313</v>
      </c>
    </row>
    <row r="5" spans="1:12" ht="24" customHeight="1">
      <c r="A5" s="160" t="s">
        <v>511</v>
      </c>
      <c r="B5" s="160"/>
      <c r="C5" s="174" t="s">
        <v>318</v>
      </c>
      <c r="D5" s="169" t="s">
        <v>506</v>
      </c>
      <c r="E5" s="169" t="s">
        <v>496</v>
      </c>
      <c r="F5" s="169" t="s">
        <v>497</v>
      </c>
      <c r="G5" s="169" t="s">
        <v>498</v>
      </c>
      <c r="H5" s="173" t="s">
        <v>499</v>
      </c>
      <c r="I5" s="174"/>
      <c r="J5" s="169" t="s">
        <v>500</v>
      </c>
      <c r="K5" s="169" t="s">
        <v>501</v>
      </c>
      <c r="L5" s="171" t="s">
        <v>504</v>
      </c>
    </row>
    <row r="6" spans="1:12" ht="42" customHeight="1">
      <c r="A6" s="38" t="s">
        <v>335</v>
      </c>
      <c r="B6" s="39" t="s">
        <v>336</v>
      </c>
      <c r="C6" s="167"/>
      <c r="D6" s="167"/>
      <c r="E6" s="167"/>
      <c r="F6" s="167"/>
      <c r="G6" s="167"/>
      <c r="H6" s="8" t="s">
        <v>512</v>
      </c>
      <c r="I6" s="8" t="s">
        <v>513</v>
      </c>
      <c r="J6" s="167"/>
      <c r="K6" s="167"/>
      <c r="L6" s="167"/>
    </row>
    <row r="7" spans="1:12" ht="19.5" customHeight="1">
      <c r="A7" s="175" t="s">
        <v>318</v>
      </c>
      <c r="B7" s="175"/>
      <c r="C7" s="40">
        <v>1788.8</v>
      </c>
      <c r="D7" s="23">
        <v>99.04</v>
      </c>
      <c r="E7" s="40">
        <v>1688.09</v>
      </c>
      <c r="F7" s="23"/>
      <c r="G7" s="23"/>
      <c r="H7" s="23"/>
      <c r="I7" s="23">
        <v>1.67</v>
      </c>
      <c r="J7" s="23"/>
      <c r="K7" s="40"/>
      <c r="L7" s="23"/>
    </row>
    <row r="8" spans="1:12" ht="21" customHeight="1">
      <c r="A8" s="41" t="s">
        <v>340</v>
      </c>
      <c r="B8" s="42" t="s">
        <v>341</v>
      </c>
      <c r="C8" s="43">
        <v>1223.77</v>
      </c>
      <c r="D8" s="30">
        <v>99.04</v>
      </c>
      <c r="E8" s="43">
        <v>1123.05</v>
      </c>
      <c r="F8" s="30"/>
      <c r="G8" s="30"/>
      <c r="H8" s="30"/>
      <c r="I8" s="23">
        <v>1.67</v>
      </c>
      <c r="J8" s="30"/>
      <c r="K8" s="40"/>
      <c r="L8" s="30"/>
    </row>
    <row r="9" spans="1:12" ht="21" customHeight="1">
      <c r="A9" s="44" t="s">
        <v>514</v>
      </c>
      <c r="B9" s="45" t="s">
        <v>515</v>
      </c>
      <c r="C9" s="43">
        <v>1223.77</v>
      </c>
      <c r="D9" s="30">
        <v>99.04</v>
      </c>
      <c r="E9" s="43">
        <v>1123.05</v>
      </c>
      <c r="F9" s="30"/>
      <c r="G9" s="30"/>
      <c r="H9" s="30"/>
      <c r="I9" s="23">
        <v>1.67</v>
      </c>
      <c r="J9" s="30"/>
      <c r="K9" s="43"/>
      <c r="L9" s="30"/>
    </row>
    <row r="10" spans="1:12" ht="19.5" customHeight="1">
      <c r="A10" s="44" t="s">
        <v>516</v>
      </c>
      <c r="B10" s="45" t="s">
        <v>517</v>
      </c>
      <c r="C10" s="43">
        <v>12.64</v>
      </c>
      <c r="D10" s="30"/>
      <c r="E10" s="43">
        <v>10.97</v>
      </c>
      <c r="F10" s="30"/>
      <c r="G10" s="30"/>
      <c r="H10" s="30"/>
      <c r="I10" s="23">
        <v>1.67</v>
      </c>
      <c r="J10" s="30"/>
      <c r="K10" s="43"/>
      <c r="L10" s="30"/>
    </row>
    <row r="11" spans="1:12" ht="18" customHeight="1">
      <c r="A11" s="44" t="s">
        <v>518</v>
      </c>
      <c r="B11" s="45" t="s">
        <v>519</v>
      </c>
      <c r="C11" s="43">
        <v>1211.12</v>
      </c>
      <c r="D11" s="30">
        <v>99.04</v>
      </c>
      <c r="E11" s="43">
        <v>1112.08</v>
      </c>
      <c r="F11" s="30"/>
      <c r="G11" s="30"/>
      <c r="H11" s="30"/>
      <c r="I11" s="30"/>
      <c r="J11" s="30"/>
      <c r="K11" s="43"/>
      <c r="L11" s="30"/>
    </row>
    <row r="12" spans="1:12" ht="18.75" customHeight="1">
      <c r="A12" s="41" t="s">
        <v>348</v>
      </c>
      <c r="B12" s="42" t="s">
        <v>349</v>
      </c>
      <c r="C12" s="43">
        <v>400.22</v>
      </c>
      <c r="D12" s="30"/>
      <c r="E12" s="43">
        <v>400.22</v>
      </c>
      <c r="F12" s="30"/>
      <c r="G12" s="30"/>
      <c r="H12" s="30"/>
      <c r="I12" s="30"/>
      <c r="J12" s="30"/>
      <c r="K12" s="30"/>
      <c r="L12" s="30"/>
    </row>
    <row r="13" spans="1:12" ht="12.75" customHeight="1">
      <c r="A13" s="44" t="s">
        <v>520</v>
      </c>
      <c r="B13" s="45" t="s">
        <v>521</v>
      </c>
      <c r="C13" s="43">
        <v>400.22</v>
      </c>
      <c r="D13" s="33"/>
      <c r="E13" s="43">
        <v>400.22</v>
      </c>
      <c r="F13" s="33"/>
      <c r="G13" s="33"/>
      <c r="H13" s="33"/>
      <c r="I13" s="30"/>
      <c r="J13" s="30"/>
      <c r="K13" s="30"/>
      <c r="L13" s="30"/>
    </row>
    <row r="14" spans="1:12" ht="12.75" customHeight="1">
      <c r="A14" s="44" t="s">
        <v>522</v>
      </c>
      <c r="B14" s="45" t="s">
        <v>523</v>
      </c>
      <c r="C14" s="43">
        <v>107.71</v>
      </c>
      <c r="D14" s="33"/>
      <c r="E14" s="43">
        <v>107.71</v>
      </c>
      <c r="F14" s="33"/>
      <c r="G14" s="33"/>
      <c r="H14" s="33"/>
      <c r="I14" s="33"/>
      <c r="J14" s="30"/>
      <c r="K14" s="30"/>
      <c r="L14" s="33"/>
    </row>
    <row r="15" spans="1:12" ht="12.75" customHeight="1">
      <c r="A15" s="44" t="s">
        <v>524</v>
      </c>
      <c r="B15" s="45" t="s">
        <v>525</v>
      </c>
      <c r="C15" s="43">
        <v>53.85</v>
      </c>
      <c r="D15" s="33"/>
      <c r="E15" s="43">
        <v>53.85</v>
      </c>
      <c r="F15" s="33"/>
      <c r="G15" s="33"/>
      <c r="H15" s="33"/>
      <c r="I15" s="33"/>
      <c r="J15" s="30"/>
      <c r="K15" s="30"/>
      <c r="L15" s="30"/>
    </row>
    <row r="16" spans="1:12" ht="12.75" customHeight="1">
      <c r="A16" s="44" t="s">
        <v>526</v>
      </c>
      <c r="B16" s="45" t="s">
        <v>527</v>
      </c>
      <c r="C16" s="43">
        <v>238.66</v>
      </c>
      <c r="D16" s="33"/>
      <c r="E16" s="43">
        <v>238.66</v>
      </c>
      <c r="F16" s="33"/>
      <c r="G16" s="33"/>
      <c r="H16" s="33"/>
      <c r="I16" s="33"/>
      <c r="J16" s="30"/>
      <c r="K16" s="33"/>
      <c r="L16" s="33"/>
    </row>
    <row r="17" spans="1:12" ht="12.75" customHeight="1">
      <c r="A17" s="41" t="s">
        <v>358</v>
      </c>
      <c r="B17" s="42" t="s">
        <v>359</v>
      </c>
      <c r="C17" s="43">
        <v>84.03</v>
      </c>
      <c r="D17" s="33"/>
      <c r="E17" s="43">
        <v>84.03</v>
      </c>
      <c r="F17" s="33"/>
      <c r="G17" s="33"/>
      <c r="H17" s="33"/>
      <c r="I17" s="30"/>
      <c r="J17" s="30"/>
      <c r="K17" s="33"/>
      <c r="L17" s="33"/>
    </row>
    <row r="18" spans="1:12" ht="12.75" customHeight="1">
      <c r="A18" s="44" t="s">
        <v>528</v>
      </c>
      <c r="B18" s="45" t="s">
        <v>529</v>
      </c>
      <c r="C18" s="43">
        <v>84.03</v>
      </c>
      <c r="D18" s="33"/>
      <c r="E18" s="43">
        <v>84.03</v>
      </c>
      <c r="F18" s="33"/>
      <c r="G18" s="33"/>
      <c r="H18" s="33"/>
      <c r="I18" s="30"/>
      <c r="J18" s="33"/>
      <c r="K18" s="33"/>
      <c r="L18" s="33"/>
    </row>
    <row r="19" spans="1:12" ht="12.75" customHeight="1">
      <c r="A19" s="44" t="s">
        <v>530</v>
      </c>
      <c r="B19" s="45" t="s">
        <v>531</v>
      </c>
      <c r="C19" s="43">
        <v>72.99</v>
      </c>
      <c r="D19" s="33"/>
      <c r="E19" s="43">
        <v>72.99</v>
      </c>
      <c r="F19" s="33"/>
      <c r="G19" s="33"/>
      <c r="H19" s="33"/>
      <c r="I19" s="30"/>
      <c r="J19" s="33"/>
      <c r="K19" s="30"/>
      <c r="L19" s="33"/>
    </row>
    <row r="20" spans="1:12" ht="12.75" customHeight="1">
      <c r="A20" s="44" t="s">
        <v>532</v>
      </c>
      <c r="B20" s="45" t="s">
        <v>533</v>
      </c>
      <c r="C20" s="43">
        <v>11.04</v>
      </c>
      <c r="D20" s="33"/>
      <c r="E20" s="43">
        <v>11.04</v>
      </c>
      <c r="F20" s="33"/>
      <c r="G20" s="33"/>
      <c r="H20" s="33"/>
      <c r="I20" s="33"/>
      <c r="J20" s="33"/>
      <c r="K20" s="33"/>
      <c r="L20" s="33"/>
    </row>
    <row r="21" spans="1:12" ht="12.75" customHeight="1">
      <c r="A21" s="41" t="s">
        <v>366</v>
      </c>
      <c r="B21" s="42" t="s">
        <v>367</v>
      </c>
      <c r="C21" s="43">
        <v>80.78</v>
      </c>
      <c r="D21" s="33"/>
      <c r="E21" s="43">
        <v>80.78</v>
      </c>
      <c r="F21" s="30"/>
      <c r="G21" s="33"/>
      <c r="H21" s="33"/>
      <c r="I21" s="33"/>
      <c r="J21" s="33"/>
      <c r="K21" s="33"/>
      <c r="L21" s="33"/>
    </row>
    <row r="22" spans="1:12" ht="12.75" customHeight="1">
      <c r="A22" s="44" t="s">
        <v>534</v>
      </c>
      <c r="B22" s="45" t="s">
        <v>535</v>
      </c>
      <c r="C22" s="43">
        <v>80.78</v>
      </c>
      <c r="D22" s="33"/>
      <c r="E22" s="43">
        <v>80.78</v>
      </c>
      <c r="F22" s="33"/>
      <c r="G22" s="33"/>
      <c r="H22" s="33"/>
      <c r="I22" s="33"/>
      <c r="J22" s="33"/>
      <c r="K22" s="33"/>
      <c r="L22" s="33"/>
    </row>
    <row r="23" spans="1:12" ht="12.75" customHeight="1">
      <c r="A23" s="44" t="s">
        <v>536</v>
      </c>
      <c r="B23" s="45" t="s">
        <v>537</v>
      </c>
      <c r="C23" s="43">
        <v>80.78</v>
      </c>
      <c r="D23" s="30"/>
      <c r="E23" s="43">
        <v>80.78</v>
      </c>
      <c r="F23" s="33"/>
      <c r="G23" s="33"/>
      <c r="H23" s="33"/>
      <c r="I23" s="33"/>
      <c r="J23" s="33"/>
      <c r="K23" s="33"/>
      <c r="L23" s="33"/>
    </row>
    <row r="24" spans="1:12" ht="12.75" customHeight="1">
      <c r="A24" s="33"/>
      <c r="B24" s="30"/>
      <c r="C24" s="33"/>
      <c r="D24" s="33"/>
      <c r="E24" s="33"/>
      <c r="F24" s="33"/>
      <c r="G24" s="33"/>
      <c r="H24" s="33"/>
      <c r="I24" s="33"/>
      <c r="J24" s="33"/>
      <c r="K24" s="30"/>
      <c r="L24" s="33"/>
    </row>
    <row r="25" spans="1:12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</sheetData>
  <sheetProtection/>
  <mergeCells count="12">
    <mergeCell ref="G5:G6"/>
    <mergeCell ref="J5:J6"/>
    <mergeCell ref="K5:K6"/>
    <mergeCell ref="L5:L6"/>
    <mergeCell ref="A2:L2"/>
    <mergeCell ref="A5:B5"/>
    <mergeCell ref="H5:I5"/>
    <mergeCell ref="A7:B7"/>
    <mergeCell ref="C5:C6"/>
    <mergeCell ref="D5:D6"/>
    <mergeCell ref="E5:E6"/>
    <mergeCell ref="F5:F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12" customWidth="1"/>
    <col min="2" max="2" width="29.00390625" style="12" customWidth="1"/>
    <col min="3" max="6" width="18.00390625" style="12" customWidth="1"/>
    <col min="7" max="7" width="19.50390625" style="12" customWidth="1"/>
    <col min="8" max="8" width="21.00390625" style="12" customWidth="1"/>
    <col min="9" max="16384" width="6.875" style="12" customWidth="1"/>
  </cols>
  <sheetData>
    <row r="1" spans="1:2" ht="19.5" customHeight="1">
      <c r="A1" s="2" t="s">
        <v>538</v>
      </c>
      <c r="B1" s="13"/>
    </row>
    <row r="2" spans="1:8" ht="44.25" customHeight="1">
      <c r="A2" s="172" t="s">
        <v>539</v>
      </c>
      <c r="B2" s="172"/>
      <c r="C2" s="172"/>
      <c r="D2" s="172"/>
      <c r="E2" s="172"/>
      <c r="F2" s="172"/>
      <c r="G2" s="172"/>
      <c r="H2" s="172"/>
    </row>
    <row r="3" spans="1:8" ht="19.5" customHeight="1">
      <c r="A3" s="14"/>
      <c r="B3" s="15"/>
      <c r="C3" s="16"/>
      <c r="D3" s="16"/>
      <c r="E3" s="16"/>
      <c r="F3" s="16"/>
      <c r="G3" s="16"/>
      <c r="H3" s="17"/>
    </row>
    <row r="4" spans="1:8" ht="25.5" customHeight="1">
      <c r="A4" s="18"/>
      <c r="B4" s="19"/>
      <c r="C4" s="18"/>
      <c r="D4" s="18"/>
      <c r="E4" s="18"/>
      <c r="F4" s="18"/>
      <c r="G4" s="18"/>
      <c r="H4" s="20" t="s">
        <v>313</v>
      </c>
    </row>
    <row r="5" spans="1:8" ht="29.25" customHeight="1">
      <c r="A5" s="8" t="s">
        <v>335</v>
      </c>
      <c r="B5" s="8" t="s">
        <v>336</v>
      </c>
      <c r="C5" s="8" t="s">
        <v>318</v>
      </c>
      <c r="D5" s="21" t="s">
        <v>338</v>
      </c>
      <c r="E5" s="8" t="s">
        <v>339</v>
      </c>
      <c r="F5" s="8" t="s">
        <v>540</v>
      </c>
      <c r="G5" s="8" t="s">
        <v>541</v>
      </c>
      <c r="H5" s="8" t="s">
        <v>542</v>
      </c>
    </row>
    <row r="6" spans="1:8" ht="28.5" customHeight="1">
      <c r="A6" s="176" t="s">
        <v>318</v>
      </c>
      <c r="B6" s="177"/>
      <c r="C6" s="22">
        <v>1788.8</v>
      </c>
      <c r="D6" s="23">
        <v>1774.34</v>
      </c>
      <c r="E6" s="24">
        <v>14.46</v>
      </c>
      <c r="F6" s="25"/>
      <c r="G6" s="25"/>
      <c r="H6" s="25"/>
    </row>
    <row r="7" spans="1:8" ht="28.5" customHeight="1">
      <c r="A7" s="26" t="s">
        <v>340</v>
      </c>
      <c r="B7" s="27" t="s">
        <v>341</v>
      </c>
      <c r="C7" s="28">
        <v>1223.77</v>
      </c>
      <c r="D7" s="29">
        <v>1209.3</v>
      </c>
      <c r="E7" s="24">
        <v>14.46</v>
      </c>
      <c r="F7" s="30"/>
      <c r="G7" s="30"/>
      <c r="H7" s="30"/>
    </row>
    <row r="8" spans="1:8" ht="28.5" customHeight="1">
      <c r="A8" s="31" t="s">
        <v>543</v>
      </c>
      <c r="B8" s="32" t="s">
        <v>544</v>
      </c>
      <c r="C8" s="28">
        <v>1223.77</v>
      </c>
      <c r="D8" s="29">
        <v>1209.3</v>
      </c>
      <c r="E8" s="24">
        <v>14.46</v>
      </c>
      <c r="F8" s="30"/>
      <c r="G8" s="30"/>
      <c r="H8" s="30"/>
    </row>
    <row r="9" spans="1:8" ht="28.5" customHeight="1">
      <c r="A9" s="31" t="s">
        <v>545</v>
      </c>
      <c r="B9" s="32" t="s">
        <v>546</v>
      </c>
      <c r="C9" s="28">
        <v>12.64</v>
      </c>
      <c r="D9" s="29"/>
      <c r="E9" s="24">
        <v>12.64</v>
      </c>
      <c r="F9" s="30"/>
      <c r="G9" s="30"/>
      <c r="H9" s="30"/>
    </row>
    <row r="10" spans="1:9" ht="28.5" customHeight="1">
      <c r="A10" s="31" t="s">
        <v>547</v>
      </c>
      <c r="B10" s="32" t="s">
        <v>548</v>
      </c>
      <c r="C10" s="28">
        <v>1211.12</v>
      </c>
      <c r="D10" s="29">
        <v>1209.3</v>
      </c>
      <c r="E10" s="24">
        <v>1.82</v>
      </c>
      <c r="F10" s="30"/>
      <c r="G10" s="30"/>
      <c r="H10" s="30"/>
      <c r="I10" s="13"/>
    </row>
    <row r="11" spans="1:8" ht="28.5" customHeight="1">
      <c r="A11" s="26" t="s">
        <v>348</v>
      </c>
      <c r="B11" s="27" t="s">
        <v>349</v>
      </c>
      <c r="C11" s="28">
        <v>400.22</v>
      </c>
      <c r="D11" s="29">
        <v>400.22</v>
      </c>
      <c r="E11" s="24"/>
      <c r="F11" s="30"/>
      <c r="G11" s="30"/>
      <c r="H11" s="30"/>
    </row>
    <row r="12" spans="1:8" ht="28.5" customHeight="1">
      <c r="A12" s="31" t="s">
        <v>549</v>
      </c>
      <c r="B12" s="32" t="s">
        <v>550</v>
      </c>
      <c r="C12" s="28">
        <v>400.22</v>
      </c>
      <c r="D12" s="29">
        <v>400.22</v>
      </c>
      <c r="E12" s="24"/>
      <c r="F12" s="30"/>
      <c r="G12" s="30"/>
      <c r="H12" s="33"/>
    </row>
    <row r="13" spans="1:9" ht="28.5" customHeight="1">
      <c r="A13" s="31" t="s">
        <v>551</v>
      </c>
      <c r="B13" s="32" t="s">
        <v>552</v>
      </c>
      <c r="C13" s="28">
        <v>107.71</v>
      </c>
      <c r="D13" s="29">
        <v>107.71</v>
      </c>
      <c r="E13" s="24"/>
      <c r="F13" s="30"/>
      <c r="G13" s="30"/>
      <c r="H13" s="33"/>
      <c r="I13" s="13"/>
    </row>
    <row r="14" spans="1:8" ht="28.5" customHeight="1">
      <c r="A14" s="31" t="s">
        <v>553</v>
      </c>
      <c r="B14" s="32" t="s">
        <v>554</v>
      </c>
      <c r="C14" s="28">
        <v>53.85</v>
      </c>
      <c r="D14" s="29">
        <v>53.85</v>
      </c>
      <c r="E14" s="24"/>
      <c r="F14" s="30"/>
      <c r="G14" s="30"/>
      <c r="H14" s="30"/>
    </row>
    <row r="15" spans="1:8" ht="28.5" customHeight="1">
      <c r="A15" s="31" t="s">
        <v>555</v>
      </c>
      <c r="B15" s="32" t="s">
        <v>556</v>
      </c>
      <c r="C15" s="28">
        <v>238.66</v>
      </c>
      <c r="D15" s="29">
        <v>238.66</v>
      </c>
      <c r="E15" s="24"/>
      <c r="F15" s="30"/>
      <c r="G15" s="30"/>
      <c r="H15" s="33"/>
    </row>
    <row r="16" spans="1:8" ht="28.5" customHeight="1">
      <c r="A16" s="26" t="s">
        <v>358</v>
      </c>
      <c r="B16" s="27" t="s">
        <v>359</v>
      </c>
      <c r="C16" s="28">
        <v>84.03</v>
      </c>
      <c r="D16" s="29">
        <v>84.03</v>
      </c>
      <c r="E16" s="24"/>
      <c r="F16" s="30"/>
      <c r="G16" s="33"/>
      <c r="H16" s="33"/>
    </row>
    <row r="17" spans="1:8" ht="28.5" customHeight="1">
      <c r="A17" s="31" t="s">
        <v>557</v>
      </c>
      <c r="B17" s="32" t="s">
        <v>558</v>
      </c>
      <c r="C17" s="28">
        <v>84.03</v>
      </c>
      <c r="D17" s="29">
        <v>84.03</v>
      </c>
      <c r="E17" s="24"/>
      <c r="F17" s="33"/>
      <c r="G17" s="33"/>
      <c r="H17" s="30"/>
    </row>
    <row r="18" spans="1:8" ht="28.5" customHeight="1">
      <c r="A18" s="31" t="s">
        <v>559</v>
      </c>
      <c r="B18" s="32" t="s">
        <v>560</v>
      </c>
      <c r="C18" s="28">
        <v>72.99</v>
      </c>
      <c r="D18" s="29">
        <v>72.99</v>
      </c>
      <c r="E18" s="24"/>
      <c r="F18" s="33"/>
      <c r="G18" s="33"/>
      <c r="H18" s="33"/>
    </row>
    <row r="19" spans="1:8" ht="28.5" customHeight="1">
      <c r="A19" s="31" t="s">
        <v>561</v>
      </c>
      <c r="B19" s="32" t="s">
        <v>562</v>
      </c>
      <c r="C19" s="28">
        <v>11.04</v>
      </c>
      <c r="D19" s="29">
        <v>11.04</v>
      </c>
      <c r="E19" s="24"/>
      <c r="F19" s="30"/>
      <c r="G19" s="33"/>
      <c r="H19" s="33"/>
    </row>
    <row r="20" spans="1:8" ht="28.5" customHeight="1">
      <c r="A20" s="26" t="s">
        <v>366</v>
      </c>
      <c r="B20" s="27" t="s">
        <v>367</v>
      </c>
      <c r="C20" s="28">
        <v>80.78</v>
      </c>
      <c r="D20" s="29">
        <v>80.78</v>
      </c>
      <c r="E20" s="24"/>
      <c r="F20" s="33"/>
      <c r="G20" s="33"/>
      <c r="H20" s="33"/>
    </row>
    <row r="21" spans="1:8" ht="28.5" customHeight="1">
      <c r="A21" s="31" t="s">
        <v>563</v>
      </c>
      <c r="B21" s="32" t="s">
        <v>564</v>
      </c>
      <c r="C21" s="28">
        <v>80.78</v>
      </c>
      <c r="D21" s="29">
        <v>80.78</v>
      </c>
      <c r="E21" s="24"/>
      <c r="F21" s="33"/>
      <c r="G21" s="33"/>
      <c r="H21" s="33"/>
    </row>
    <row r="22" spans="1:8" ht="28.5" customHeight="1">
      <c r="A22" s="31" t="s">
        <v>565</v>
      </c>
      <c r="B22" s="32" t="s">
        <v>566</v>
      </c>
      <c r="C22" s="28">
        <v>80.78</v>
      </c>
      <c r="D22" s="29">
        <v>80.78</v>
      </c>
      <c r="E22" s="24"/>
      <c r="F22" s="33"/>
      <c r="G22" s="30"/>
      <c r="H22" s="33"/>
    </row>
    <row r="23" ht="12.75" customHeight="1">
      <c r="B23" s="13"/>
    </row>
    <row r="24" spans="3:7" ht="12.75" customHeight="1">
      <c r="C24" s="13"/>
      <c r="G24" s="13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2015-06-05T18:19:34Z</dcterms:created>
  <dcterms:modified xsi:type="dcterms:W3CDTF">2023-03-10T01:12:31Z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3B15B8E63DA848BC85679D2689845377</vt:lpwstr>
  </property>
</Properties>
</file>