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86" firstSheet="23" activeTab="25"/>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2023年运转性项目-人员补" sheetId="12" r:id="rId12"/>
    <sheet name="2023年运转性项目-独立运行补丁" sheetId="13" r:id="rId13"/>
    <sheet name="2023年运转性项目-非在编人员（限额10%）" sheetId="14" r:id="rId14"/>
    <sheet name="学前教育幼儿资助2023" sheetId="15" r:id="rId15"/>
    <sheet name="已脱贫学生（原建卡）“爱心午餐”2023" sheetId="16" r:id="rId16"/>
    <sheet name="义务教育阶段非寄宿贫困学生生活费2023" sheetId="17" r:id="rId17"/>
    <sheet name="义务教育寄宿生生活补助2023" sheetId="18" r:id="rId18"/>
    <sheet name="普通高中低保等学生免学费补助2023" sheetId="19" r:id="rId19"/>
    <sheet name="普通高中国家助学金资助2023" sheetId="20" r:id="rId20"/>
    <sheet name="中职学校免学费补助住宿费和助学金资助2023" sheetId="21" r:id="rId21"/>
    <sheet name="财政贴息和风险补偿金2023" sheetId="22" r:id="rId22"/>
    <sheet name="学前教育幼儿资助2023(上级)" sheetId="23" r:id="rId23"/>
    <sheet name="义务教育学生困难生活补助2023(上级)" sheetId="24" r:id="rId24"/>
    <sheet name="普通高中学生资助补助经费2023(上级)" sheetId="25" r:id="rId25"/>
    <sheet name="中职学生资助补助资金2023(上级)" sheetId="26" r:id="rId26"/>
  </sheets>
  <definedNames>
    <definedName name="_xlnm.Print_Area" localSheetId="1">'1 财政拨款收支总表'!$A$1:$G$18</definedName>
    <definedName name="_xlnm.Print_Area" localSheetId="2">'2 一般公共预算支出'!$A$1:$E$25</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部门收入总表'!$A$1:$L$24</definedName>
    <definedName name="_xlnm.Print_Area" localSheetId="8">'8 部门支出总表'!$A$1:$H$23</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<sst xmlns="http://schemas.openxmlformats.org/spreadsheetml/2006/main" count="2729" uniqueCount="765">
  <si>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</si>
  <si>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</si>
  <si>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</si>
  <si>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</si>
  <si>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</si>
  <si>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</si>
  <si>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</si>
  <si>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</si>
  <si>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</si>
  <si>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</si>
  <si>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</si>
  <si>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</si>
  <si>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</si>
  <si>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</si>
  <si>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</si>
  <si>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</si>
  <si>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</si>
  <si>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</si>
  <si>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</si>
  <si>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</si>
  <si>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</si>
  <si>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</si>
  <si>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</si>
  <si>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</si>
  <si>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</si>
  <si>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</si>
  <si>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</si>
  <si>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</si>
  <si>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</si>
  <si>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</si>
  <si>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</si>
  <si>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</si>
  <si>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</si>
  <si>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</si>
  <si>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</si>
  <si>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</si>
  <si>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</si>
  <si>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</si>
  <si>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</si>
  <si>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</si>
  <si>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</si>
  <si>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</si>
  <si>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</si>
  <si>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</si>
  <si>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</si>
  <si>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</si>
  <si>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</si>
  <si>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</si>
  <si>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</si>
  <si>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</si>
  <si>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</si>
  <si>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</si>
  <si>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</si>
  <si>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</si>
  <si>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</si>
  <si>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</si>
  <si>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</si>
  <si>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</si>
  <si>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</si>
  <si>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</si>
  <si>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</si>
  <si>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</si>
  <si>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</si>
  <si>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</si>
  <si>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</si>
  <si>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</si>
  <si>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</si>
  <si>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</si>
  <si>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</si>
  <si>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</si>
  <si>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</si>
  <si>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</si>
  <si>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</si>
  <si>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</si>
  <si>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</si>
  <si>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</si>
  <si>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</si>
  <si>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</si>
  <si>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</si>
  <si>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</si>
  <si>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</si>
  <si>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</si>
  <si>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</si>
  <si>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</si>
  <si>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</si>
  <si>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</si>
  <si>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</si>
  <si>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</si>
  <si>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</si>
  <si>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</si>
  <si>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</si>
  <si>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</si>
  <si>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</si>
  <si>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</si>
  <si>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</si>
  <si>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</si>
  <si>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</si>
  <si>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</si>
  <si>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</si>
  <si>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</si>
  <si>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</si>
  <si>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</si>
  <si>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</si>
  <si>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</si>
  <si>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</si>
  <si>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</si>
  <si>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</si>
  <si>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</si>
  <si>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</si>
  <si>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</si>
  <si>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</si>
  <si>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</si>
  <si>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</si>
  <si>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</si>
  <si>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</si>
  <si>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</si>
  <si>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</si>
  <si>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</si>
  <si>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</si>
  <si>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</si>
  <si>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</si>
  <si>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</si>
  <si>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</si>
  <si>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</si>
  <si>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</si>
  <si>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</si>
  <si>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</si>
  <si>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</si>
  <si>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</si>
  <si>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</si>
  <si>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</si>
  <si>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</si>
  <si>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</si>
  <si>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</si>
  <si>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</si>
  <si>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</si>
  <si>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</si>
  <si>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</si>
  <si>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</si>
  <si>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</si>
  <si>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</si>
  <si>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</si>
  <si>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</si>
  <si>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</si>
  <si>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</si>
  <si>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</si>
  <si>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</si>
  <si>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</si>
  <si>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</si>
  <si>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</si>
  <si>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</si>
  <si>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</si>
  <si>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</si>
  <si>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</si>
  <si>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</si>
  <si>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</si>
  <si>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</si>
  <si>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</si>
  <si>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</si>
  <si>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</si>
  <si>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</si>
  <si>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</si>
  <si>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</si>
  <si>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</si>
  <si>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</si>
  <si>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</si>
  <si>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</si>
  <si>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</si>
  <si>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</si>
  <si>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</si>
  <si>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</si>
  <si>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</si>
  <si>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</si>
  <si>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</si>
  <si>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</si>
  <si>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</si>
  <si>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</si>
  <si>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</si>
  <si>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</si>
  <si>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</si>
  <si>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</si>
  <si>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</si>
  <si>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</si>
  <si>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</si>
  <si>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</si>
  <si>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</si>
  <si>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</si>
  <si>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</si>
  <si>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</si>
  <si>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</si>
  <si>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</si>
  <si>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</si>
  <si>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</si>
  <si>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</si>
  <si>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</si>
  <si>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</si>
  <si>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</si>
  <si>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</si>
  <si>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</si>
  <si>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</si>
  <si>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</si>
  <si>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</si>
  <si>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</si>
  <si>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</si>
  <si>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</si>
  <si>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</si>
  <si>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</si>
  <si>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</si>
  <si>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</si>
  <si>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</si>
  <si>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</si>
  <si>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</si>
  <si>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</si>
  <si>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</si>
  <si>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</si>
  <si>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</si>
  <si>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</si>
  <si>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</si>
  <si>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</si>
  <si>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</si>
  <si>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</si>
  <si>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</si>
  <si>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</si>
  <si>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</si>
  <si>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</si>
  <si>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</si>
  <si>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</si>
  <si>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</si>
  <si>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</si>
  <si>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</si>
  <si>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</si>
  <si>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</si>
  <si>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</si>
  <si>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</si>
  <si>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</si>
  <si>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</si>
  <si>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</si>
  <si>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</si>
  <si>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</si>
  <si>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</si>
  <si>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</si>
  <si>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</si>
  <si>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</si>
  <si>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</si>
  <si>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</si>
  <si>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</si>
  <si>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</si>
  <si>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</si>
  <si>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</si>
  <si>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</si>
  <si>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</si>
  <si>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</si>
  <si>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</si>
  <si>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</si>
  <si>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</si>
  <si>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</si>
  <si>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</si>
  <si>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</si>
  <si>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</si>
  <si>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</si>
  <si>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</si>
  <si>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</si>
  <si>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</si>
  <si>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</si>
  <si>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</si>
  <si>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</si>
  <si>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</si>
  <si>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</si>
  <si>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</si>
  <si>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</si>
  <si>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</si>
  <si>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</si>
  <si>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</si>
  <si>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</si>
  <si>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</si>
  <si>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</si>
  <si>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</si>
  <si>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</si>
  <si>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</si>
  <si>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</si>
  <si>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</si>
  <si>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</si>
  <si>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</si>
  <si>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</si>
  <si>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</si>
  <si>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</si>
  <si>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</si>
  <si>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</si>
  <si>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</si>
  <si>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</si>
  <si>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</si>
  <si>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</si>
  <si>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</si>
  <si>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</si>
  <si>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</si>
  <si>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</si>
  <si>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</si>
  <si>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</si>
  <si>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</si>
  <si>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</si>
  <si>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</si>
  <si>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</si>
  <si>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</si>
  <si>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</si>
  <si>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</si>
  <si>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</si>
  <si>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</si>
  <si>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</si>
  <si>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</si>
  <si>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</si>
  <si>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</si>
  <si>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</si>
  <si>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重庆市綦江区学生资助管理中心财政拨款收支总表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</si>
  <si>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</si>
  <si>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</si>
  <si>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</si>
  <si>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</si>
  <si>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</si>
  <si>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</si>
  <si>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</si>
  <si>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</si>
  <si>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</si>
  <si>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</si>
  <si>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</si>
  <si>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</si>
  <si>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</si>
  <si>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</si>
  <si>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</si>
  <si>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</si>
  <si>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</si>
  <si>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</si>
  <si>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</si>
  <si>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</si>
  <si>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</si>
  <si>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</si>
  <si>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</si>
  <si>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r>
      <t>重庆市綦江区学生资助管理中心</t>
    </r>
    <r>
      <rPr>
        <sz val="22"/>
        <rFont val="方正小标宋_GBK"/>
        <family val="0"/>
      </rPr>
      <t>一般公共预算财政拨款支出预算表</t>
    </r>
  </si>
  <si>
    <t>功能分类科目</t>
  </si>
  <si>
    <t>2023年预算数</t>
  </si>
  <si>
    <t>科目编码</t>
  </si>
  <si>
    <t>科目名称</t>
  </si>
  <si>
    <t>小计</t>
  </si>
  <si>
    <t>基本支出</t>
  </si>
  <si>
    <t>项目支出</t>
  </si>
  <si>
    <t>205</t>
  </si>
  <si>
    <r>
      <rPr>
        <sz val="11"/>
        <rFont val="方正仿宋_GBK"/>
        <family val="0"/>
      </rPr>
      <t> 20501</t>
    </r>
  </si>
  <si>
    <r>
      <rPr>
        <sz val="11"/>
        <rFont val="方正仿宋_GBK"/>
        <family val="0"/>
      </rPr>
      <t> 教育管理事务</t>
    </r>
  </si>
  <si>
    <r>
      <rPr>
        <sz val="11"/>
        <rFont val="方正仿宋_GBK"/>
        <family val="0"/>
      </rPr>
      <t>  2050199</t>
    </r>
  </si>
  <si>
    <r>
      <rPr>
        <sz val="11"/>
        <rFont val="方正仿宋_GBK"/>
        <family val="0"/>
      </rPr>
      <t>  其他教育管理事务支出</t>
    </r>
  </si>
  <si>
    <r>
      <rPr>
        <sz val="11"/>
        <rFont val="方正仿宋_GBK"/>
        <family val="0"/>
      </rPr>
      <t> 20502</t>
    </r>
  </si>
  <si>
    <r>
      <rPr>
        <sz val="11"/>
        <rFont val="方正仿宋_GBK"/>
        <family val="0"/>
      </rPr>
      <t> 普通教育</t>
    </r>
  </si>
  <si>
    <r>
      <rPr>
        <sz val="11"/>
        <rFont val="方正仿宋_GBK"/>
        <family val="0"/>
      </rPr>
      <t>  2050201</t>
    </r>
  </si>
  <si>
    <r>
      <rPr>
        <sz val="11"/>
        <rFont val="方正仿宋_GBK"/>
        <family val="0"/>
      </rPr>
      <t>  学前教育</t>
    </r>
  </si>
  <si>
    <r>
      <rPr>
        <sz val="11"/>
        <rFont val="方正仿宋_GBK"/>
        <family val="0"/>
      </rPr>
      <t>  2050299</t>
    </r>
  </si>
  <si>
    <r>
      <rPr>
        <sz val="11"/>
        <rFont val="方正仿宋_GBK"/>
        <family val="0"/>
      </rPr>
      <t>  其他普通教育支出</t>
    </r>
  </si>
  <si>
    <t>208</t>
  </si>
  <si>
    <r>
      <rPr>
        <sz val="11"/>
        <rFont val="方正仿宋_GBK"/>
        <family val="0"/>
      </rPr>
      <t> 20805</t>
    </r>
  </si>
  <si>
    <r>
      <rPr>
        <sz val="11"/>
        <rFont val="方正仿宋_GBK"/>
        <family val="0"/>
      </rPr>
      <t> 行政事业单位养老支出</t>
    </r>
  </si>
  <si>
    <r>
      <rPr>
        <sz val="11"/>
        <rFont val="方正仿宋_GBK"/>
        <family val="0"/>
      </rPr>
      <t>  2080505</t>
    </r>
  </si>
  <si>
    <r>
      <rPr>
        <sz val="11"/>
        <rFont val="方正仿宋_GBK"/>
        <family val="0"/>
      </rPr>
      <t>  机关事业单位基本养老保险缴费支出</t>
    </r>
  </si>
  <si>
    <r>
      <rPr>
        <sz val="11"/>
        <rFont val="方正仿宋_GBK"/>
        <family val="0"/>
      </rPr>
      <t>  2080506</t>
    </r>
  </si>
  <si>
    <r>
      <rPr>
        <sz val="11"/>
        <rFont val="方正仿宋_GBK"/>
        <family val="0"/>
      </rPr>
      <t>  机关事业单位职业年金缴费支出</t>
    </r>
  </si>
  <si>
    <t>210</t>
  </si>
  <si>
    <r>
      <rPr>
        <sz val="11"/>
        <rFont val="方正仿宋_GBK"/>
        <family val="0"/>
      </rPr>
      <t> 21011</t>
    </r>
  </si>
  <si>
    <r>
      <rPr>
        <sz val="11"/>
        <rFont val="方正仿宋_GBK"/>
        <family val="0"/>
      </rPr>
      <t> 行政事业单位医疗</t>
    </r>
  </si>
  <si>
    <r>
      <rPr>
        <sz val="11"/>
        <rFont val="方正仿宋_GBK"/>
        <family val="0"/>
      </rPr>
      <t>  2101102</t>
    </r>
  </si>
  <si>
    <r>
      <rPr>
        <sz val="11"/>
        <rFont val="方正仿宋_GBK"/>
        <family val="0"/>
      </rPr>
      <t>  事业单位医疗</t>
    </r>
  </si>
  <si>
    <r>
      <rPr>
        <sz val="11"/>
        <rFont val="方正仿宋_GBK"/>
        <family val="0"/>
      </rPr>
      <t>  2101199</t>
    </r>
  </si>
  <si>
    <r>
      <rPr>
        <sz val="11"/>
        <rFont val="方正仿宋_GBK"/>
        <family val="0"/>
      </rPr>
      <t>  其他行政事业单位医疗支出</t>
    </r>
  </si>
  <si>
    <t>221</t>
  </si>
  <si>
    <r>
      <rPr>
        <sz val="11"/>
        <rFont val="方正仿宋_GBK"/>
        <family val="0"/>
      </rPr>
      <t> 22102</t>
    </r>
  </si>
  <si>
    <r>
      <rPr>
        <sz val="11"/>
        <rFont val="方正仿宋_GBK"/>
        <family val="0"/>
      </rPr>
      <t> 住房改革支出</t>
    </r>
  </si>
  <si>
    <r>
      <rPr>
        <sz val="11"/>
        <rFont val="方正仿宋_GBK"/>
        <family val="0"/>
      </rPr>
      <t>  2210201</t>
    </r>
  </si>
  <si>
    <r>
      <rPr>
        <sz val="11"/>
        <rFont val="方正仿宋_GBK"/>
        <family val="0"/>
      </rPr>
      <t>  住房公积金</t>
    </r>
  </si>
  <si>
    <t>备注：本表反映2023年当年一般公共预算财政拨款支出情况。</t>
  </si>
  <si>
    <t>附件4-3</t>
  </si>
  <si>
    <t>重庆市綦江区学生资助管理中心一般公共预算财政拨款基本支出预算表</t>
  </si>
  <si>
    <t>经济分类科目</t>
  </si>
  <si>
    <t>2023年基本支出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</si>
  <si>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</si>
  <si>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</si>
  <si>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</si>
  <si>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</si>
  <si>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</si>
  <si>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</si>
  <si>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</si>
  <si>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</si>
  <si>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</si>
  <si>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</si>
  <si>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</si>
  <si>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</si>
  <si>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</si>
  <si>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</si>
  <si>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</si>
  <si>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</si>
  <si>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</si>
  <si>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</si>
  <si>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</si>
  <si>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</si>
  <si>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</si>
  <si>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</si>
  <si>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</si>
  <si>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</si>
  <si>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</si>
  <si>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</si>
  <si>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</si>
  <si>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</si>
  <si>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</si>
  <si>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</si>
  <si>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</si>
  <si>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</si>
  <si>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</si>
  <si>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</si>
  <si>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</si>
  <si>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</si>
  <si>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</si>
  <si>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</si>
  <si>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</si>
  <si>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</si>
  <si>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</si>
  <si>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</si>
  <si>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</si>
  <si>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</si>
  <si>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</si>
  <si>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</si>
  <si>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</si>
  <si>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</si>
  <si>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</si>
  <si>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</si>
  <si>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</si>
  <si>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</si>
  <si>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</si>
  <si>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</si>
  <si>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</si>
  <si>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</si>
  <si>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</si>
  <si>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</si>
  <si>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</si>
  <si>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</si>
  <si>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</si>
  <si>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</si>
  <si>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</si>
  <si>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</si>
  <si>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</si>
  <si>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</si>
  <si>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</si>
  <si>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</si>
  <si>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</si>
  <si>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</si>
  <si>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</si>
  <si>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</si>
  <si>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</si>
  <si>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</si>
  <si>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</si>
  <si>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</si>
  <si>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</si>
  <si>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</si>
  <si>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</si>
  <si>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</si>
  <si>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</si>
  <si>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</si>
  <si>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</si>
  <si>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</si>
  <si>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</si>
  <si>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</si>
  <si>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</si>
  <si>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</si>
  <si>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</si>
  <si>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</si>
  <si>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</si>
  <si>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</si>
  <si>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</si>
  <si>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</si>
  <si>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</si>
  <si>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</si>
  <si>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</si>
  <si>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</si>
  <si>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</si>
  <si>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</si>
  <si>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</si>
  <si>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</si>
  <si>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</si>
  <si>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</si>
  <si>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</si>
  <si>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rPr>
        <sz val="22"/>
        <rFont val="方正小标宋_GBK"/>
        <family val="0"/>
      </rPr>
      <t>重庆市綦江区学生资助管理中心一般公共预算</t>
    </r>
    <r>
      <rPr>
        <sz val="22"/>
        <rFont val="Times New Roman"/>
        <family val="1"/>
      </rPr>
      <t>“</t>
    </r>
    <r>
      <rPr>
        <sz val="22"/>
        <rFont val="方正小标宋_GBK"/>
        <family val="0"/>
      </rPr>
      <t>三公</t>
    </r>
    <r>
      <rPr>
        <sz val="22"/>
        <rFont val="Times New Roman"/>
        <family val="1"/>
      </rPr>
      <t>”</t>
    </r>
    <r>
      <rPr>
        <sz val="22"/>
        <rFont val="方正小标宋_GBK"/>
        <family val="0"/>
      </rPr>
      <t>经费支出表</t>
    </r>
  </si>
  <si>
    <t>2020年预算数</t>
  </si>
  <si>
    <t>因公出国（境）费</t>
  </si>
  <si>
    <t>公务用车购置及运行费</t>
  </si>
  <si>
    <t>公务接待费</t>
  </si>
  <si>
    <t>公务用车购置费</t>
  </si>
  <si>
    <t>公务用车运行费</t>
  </si>
  <si>
    <t>附件4-5</t>
  </si>
  <si>
    <t>重庆市綦江区学生资助管理中心政府性基金预算支出表</t>
  </si>
  <si>
    <t>本年政府性基金预算财政拨款支出</t>
  </si>
  <si>
    <t>（备注：本单位无政府性基金收支，故此表无数据。）</t>
  </si>
  <si>
    <t>附件4-6</t>
  </si>
  <si>
    <r>
      <t xml:space="preserve"> </t>
    </r>
    <r>
      <rPr>
        <sz val="22"/>
        <rFont val="方正小标宋_GBK"/>
        <family val="0"/>
      </rPr>
      <t>重庆市綦江区学生资助管理中心部门收支总表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</si>
  <si>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</si>
  <si>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</si>
  <si>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</si>
  <si>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</si>
  <si>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</si>
  <si>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</si>
  <si>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</si>
  <si>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</si>
  <si>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</si>
  <si>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</si>
  <si>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</si>
  <si>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</si>
  <si>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</si>
  <si>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</si>
  <si>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重庆市綦江区学生资助管理中心部门收入总表</t>
  </si>
  <si>
    <t>科目</t>
  </si>
  <si>
    <t>非教育收费收入预算</t>
  </si>
  <si>
    <t>教育收费收预算入</t>
  </si>
  <si>
    <t> 20501</t>
  </si>
  <si>
    <t> 教育管理事务</t>
  </si>
  <si>
    <t>  2050199</t>
  </si>
  <si>
    <t>  其他教育管理事务支出</t>
  </si>
  <si>
    <t> 20502</t>
  </si>
  <si>
    <t> 普通教育</t>
  </si>
  <si>
    <t>  2050201</t>
  </si>
  <si>
    <t>  学前教育</t>
  </si>
  <si>
    <t>  2050299</t>
  </si>
  <si>
    <t>  其他普通教育支出</t>
  </si>
  <si>
    <t> 20805</t>
  </si>
  <si>
    <t> 行政事业单位养老支出</t>
  </si>
  <si>
    <t>  2080505</t>
  </si>
  <si>
    <t>  机关事业单位基本养老保险缴费支出</t>
  </si>
  <si>
    <t>  2080506</t>
  </si>
  <si>
    <t>  机关事业单位职业年金缴费支出</t>
  </si>
  <si>
    <t> 21011</t>
  </si>
  <si>
    <t> 行政事业单位医疗</t>
  </si>
  <si>
    <t>  2101102</t>
  </si>
  <si>
    <t>  事业单位医疗</t>
  </si>
  <si>
    <t>  2101199</t>
  </si>
  <si>
    <t>  其他行政事业单位医疗支出</t>
  </si>
  <si>
    <t> 22102</t>
  </si>
  <si>
    <t> 住房改革支出</t>
  </si>
  <si>
    <t>  2210201</t>
  </si>
  <si>
    <t>  住房公积金</t>
  </si>
  <si>
    <t>附件4-8</t>
  </si>
  <si>
    <t>重庆市綦江区学生资助管理中心部门支出总表</t>
  </si>
  <si>
    <t>上缴上级支出</t>
  </si>
  <si>
    <t>事业单位经营支出</t>
  </si>
  <si>
    <t>对下级单位补助支出</t>
  </si>
  <si>
    <t>附件4-9</t>
  </si>
  <si>
    <t>重庆市綦江区学生资助管理中心政府采购预算明细表</t>
  </si>
  <si>
    <t>教育收费收入预算</t>
  </si>
  <si>
    <t>货物类</t>
  </si>
  <si>
    <t>服务类</t>
  </si>
  <si>
    <t>工程类</t>
  </si>
  <si>
    <t>附件4-10</t>
  </si>
  <si>
    <t>2023年部门（单位）整体支出绩效目标表</t>
  </si>
  <si>
    <t>预算部门</t>
  </si>
  <si>
    <t>重庆市綦江区学生资助管理中心</t>
  </si>
  <si>
    <t>总体资金情况（元）</t>
  </si>
  <si>
    <t>预算支出总额</t>
  </si>
  <si>
    <t>财政拨款</t>
  </si>
  <si>
    <t>专户资金</t>
  </si>
  <si>
    <t>单位资金</t>
  </si>
  <si>
    <t>部
门
整
体
绩
效
情
况</t>
  </si>
  <si>
    <t>整体绩效目标</t>
  </si>
  <si>
    <t>进一步完善资助政策体系，推进教育机会公平，实施精准扶贫帮困，对从学前教育到大学阶段的家庭经济困难进行资助，是创新社会救助机制，保障和改善民生，帮助城乡普通高中低保家庭学生解决学费困难的重要途径。对进一步完善我市家庭经济困难学生资助政策价格政策体系，充分发挥政策整体效应，确保实现国家资助政策既定目标等具有十分重要的意义。</t>
  </si>
  <si>
    <t>年度绩效指标</t>
  </si>
  <si>
    <t>一级指标</t>
  </si>
  <si>
    <t>二级指标</t>
  </si>
  <si>
    <t xml:space="preserve"> 三级指标</t>
  </si>
  <si>
    <t>绩效指标性质</t>
  </si>
  <si>
    <t>绩效指标值</t>
  </si>
  <si>
    <t>绩效度量单位</t>
  </si>
  <si>
    <t>权重</t>
  </si>
  <si>
    <t>产出指标</t>
  </si>
  <si>
    <t>数量指标</t>
  </si>
  <si>
    <t>财政资金投入占比</t>
  </si>
  <si>
    <t>≥</t>
  </si>
  <si>
    <t>%</t>
  </si>
  <si>
    <t>学生资助人数</t>
  </si>
  <si>
    <t>人次</t>
  </si>
  <si>
    <t>质量指标</t>
  </si>
  <si>
    <t>受资助学生占符合资助条件的学生占比</t>
  </si>
  <si>
    <t>资助标准达标率</t>
  </si>
  <si>
    <t>时效指标</t>
  </si>
  <si>
    <t>按时完成</t>
  </si>
  <si>
    <t>＝</t>
  </si>
  <si>
    <t>100</t>
  </si>
  <si>
    <t>效益指标</t>
  </si>
  <si>
    <t>经济效益指标</t>
  </si>
  <si>
    <t>减轻学生家庭经济负担</t>
  </si>
  <si>
    <t>社会效益指标</t>
  </si>
  <si>
    <t>对困难学生接受教育比例</t>
  </si>
  <si>
    <t>满意度指标</t>
  </si>
  <si>
    <t>服务对象满意度指标</t>
  </si>
  <si>
    <t>受助学生和家长满意度</t>
  </si>
  <si>
    <t>其他说明</t>
  </si>
  <si>
    <t/>
  </si>
  <si>
    <t>附件4-11</t>
  </si>
  <si>
    <r>
      <t>2023</t>
    </r>
    <r>
      <rPr>
        <sz val="22"/>
        <rFont val="方正小标宋_GBK"/>
        <family val="0"/>
      </rPr>
      <t>年财政资金项目支出绩效目标表</t>
    </r>
  </si>
  <si>
    <t>申报单位</t>
  </si>
  <si>
    <t>204004-重庆市綦江区学生资助管理中心</t>
  </si>
  <si>
    <t>项目编码</t>
  </si>
  <si>
    <t xml:space="preserve"> 50011023T000003175737</t>
  </si>
  <si>
    <t>项目名称</t>
  </si>
  <si>
    <t>50011023T000003175737-2023年运转性项目-人员补丁</t>
  </si>
  <si>
    <t>项目类型</t>
  </si>
  <si>
    <t>一般性项目</t>
  </si>
  <si>
    <t>联系人</t>
  </si>
  <si>
    <t>凌崇友</t>
  </si>
  <si>
    <t>联系电话</t>
  </si>
  <si>
    <t>当年预算（万元)</t>
  </si>
  <si>
    <t>上级资金</t>
  </si>
  <si>
    <t>本级资金</t>
  </si>
  <si>
    <t>其他资金</t>
  </si>
  <si>
    <t>项目概况</t>
  </si>
  <si>
    <t>为统筹开展全区经济困难学生资助工作，开展对中小学生励志教育、诚信教育、感恩教育和社会任感教育活动的指导和研究,实现资助育人目标,促进教育事业健康发展.，本单位实有编制5人,根据财政局2022年部门编制要求：对人数少于20人的单位，按每少一人补足5000元的标准加以补足,确保单位正常运行。</t>
  </si>
  <si>
    <t>立项依据</t>
  </si>
  <si>
    <t>根据财政局2022年部门编制要求：对人数少于20人的单位，按每少一人补足5000元的标准加以补足,确保单位正常运行。</t>
  </si>
  <si>
    <t>当年实施进度计划</t>
  </si>
  <si>
    <t>每月按实际支付情况进行支付资金。</t>
  </si>
  <si>
    <t>当年整体绩效目标</t>
  </si>
  <si>
    <t>统筹开展全区经济困难学生资助工作，开展对中小学生励志教育、诚信教育、感恩教育和社会任感教育活动的指导和研究,合理安排支出进度和支出金额的高效性、可持续性，合理规划资金使用、严格按照财经纪律执行，得到教职工认可，保障资助工作正常开展。</t>
  </si>
  <si>
    <t>当年绩效指标</t>
  </si>
  <si>
    <t xml:space="preserve">三级指标 </t>
  </si>
  <si>
    <t>指标性质</t>
  </si>
  <si>
    <t>指标值</t>
  </si>
  <si>
    <t>度量单位</t>
  </si>
  <si>
    <t>上级补助人数</t>
  </si>
  <si>
    <t>人</t>
  </si>
  <si>
    <t>=</t>
  </si>
  <si>
    <t>资助审核质量达标率</t>
  </si>
  <si>
    <t>资金及时率</t>
  </si>
  <si>
    <t>时完成</t>
  </si>
  <si>
    <t>≤</t>
  </si>
  <si>
    <t>月</t>
  </si>
  <si>
    <t>社会对资助政策的知晓率</t>
  </si>
  <si>
    <t>师生对资助的满意度</t>
  </si>
  <si>
    <t>家长对资助政策的满意度</t>
  </si>
  <si>
    <t>50011023T000003176409</t>
  </si>
  <si>
    <t>50011023T000003176409-2023年运转性项目-独立运行补丁</t>
  </si>
  <si>
    <t>统筹开展全区经济困难学生资助工作，开展对中小学生励志教育、诚信教育、感恩教育和社会任感教育活动的指导和研究,实现资助育人目标,，由于本单位人员编少于，为弥补公用经费不足，确保学生资助工作顺利开展,实现”不让一个学生因家庭经济困难而失学"。</t>
  </si>
  <si>
    <t>根据区财政局2023年部门预算编制的要求，对单位人数较少，完全独立办公的预算单位，按照每个10万元的标准进行补足，确保单位正常运行。</t>
  </si>
  <si>
    <t>弥补办公经费不足保单位正常运转，该项目资金保障,确保学生工作顺利开展,实现”不让一个学生因家庭经济困难而失学".</t>
  </si>
  <si>
    <t>服务学校所数</t>
  </si>
  <si>
    <t>所</t>
  </si>
  <si>
    <t>服务学生人数</t>
  </si>
  <si>
    <t>万人</t>
  </si>
  <si>
    <t>资助审核精准度</t>
  </si>
  <si>
    <t>按时完成率</t>
  </si>
  <si>
    <t>资助政策知晓率</t>
  </si>
  <si>
    <t>可持续影响指</t>
  </si>
  <si>
    <t>财政资金可持续性</t>
  </si>
  <si>
    <t>50011023T000003176741</t>
  </si>
  <si>
    <t>50011023T000003176741-2023年运转性项目-非在编人员（限额10%）</t>
  </si>
  <si>
    <t>2023年运转性项目-非在编人员（限额10%），本单位人编制人数少。按照临聘人员要求,本单位劳务派遣公车驾驶员，补助标准每人每年5.75万元。</t>
  </si>
  <si>
    <t>按照临聘人员要求,本单位劳务派遣公车驾驶员，补助标准每人每年5.75万元.</t>
  </si>
  <si>
    <t>每半年按支付进度非在编人员劳务。</t>
  </si>
  <si>
    <t>合理安排支出进度和支出金额的高效性、可持续性，合理规划资金使用、严格按照财经纪律执行，得到教职工认可，保障资助工作正常开展。</t>
  </si>
  <si>
    <t>10</t>
  </si>
  <si>
    <t>学生及家长的满意度</t>
  </si>
  <si>
    <t>98</t>
  </si>
  <si>
    <t>学校对资助政策满意度</t>
  </si>
  <si>
    <t>可持续影响指标</t>
  </si>
  <si>
    <t>50011023T000003397731</t>
  </si>
  <si>
    <t>50011023T000003397731-学前教育幼儿资助2023</t>
  </si>
  <si>
    <t>发展学前教育，事关儿童的健康成长，事关千家万户的切身利益，事关国家和民族的未来。贯彻落实《国务院关于当前发展学前教育的若干意见》（国发[2011]41号）和《重庆市长期城乡教育改革和发展规划纲要（2010-2020年）有关要求，促进学前教育事业加快发展。同时完善国家学生资助政策体系，切实解决学前教育家庭经济困难儿童的入园困难，对全市学前教育家庭经济困难儿童进行资助。</t>
  </si>
  <si>
    <t>《重庆市财政局、重庆市教育委员会关于进一步做好学前教育家庭经济困难幼儿资助工作的通知》渝教财（[2014]279号）和《重庆市綦江区教育委员会、重庆市綦江区财政局关于印发〈綦江区学前教育家庭经济困难儿童资助暂行办法〉的通知》（綦教[2015]30号）</t>
  </si>
  <si>
    <t>每学期申报一次，每期拨付一次资助资金。</t>
  </si>
  <si>
    <t>对全区就读的低保家庭、建卡户、孤儿、残疾幼儿园等家庭经济困难幼儿，免收保教费和生活费，幼儿园不得再向受助幼儿园收取保教费和生活费，保障约1200人困难幼儿顺利入园。</t>
  </si>
  <si>
    <t>受助幼儿人数</t>
  </si>
  <si>
    <t>资助审批完成时间</t>
  </si>
  <si>
    <t>受助幼儿家庭满意度</t>
  </si>
  <si>
    <t>受助幼儿满意度</t>
  </si>
  <si>
    <t>财政资金投入比例</t>
  </si>
  <si>
    <t>减轻困难幼儿家庭经济负担</t>
  </si>
  <si>
    <t>资助资金及时发放率</t>
  </si>
  <si>
    <t>受助幼儿占全部幼儿的比例</t>
  </si>
  <si>
    <t>保障贫困幼儿园顺利上学</t>
  </si>
  <si>
    <t>50011023T000003397783</t>
  </si>
  <si>
    <t>50011023T000003397783-已脱贫学生（原建卡）“爱心午餐”2023</t>
  </si>
  <si>
    <t>坚持以人为本，认真实施农村义务教育学生营养必善计划，不断改善农村学生营养状况，提高学生健康水平，为培养合格的建设者和接班人打下坚实基础。对义务教育阶段贫困生提供“爱心午餐”充分体现了党和政府对教育、对民生的高度重视，是落实教育公平基本政策的具体体现；是促进教育事业持续协调健康发展，维护学校和社会稳定的基本要求。</t>
  </si>
  <si>
    <t>按对已享受资助的寄宿生生活补助中原建卡学生餐费补助每生每年720元。</t>
  </si>
  <si>
    <t xml:space="preserve">坚持以人为本，认真实施农村义务教育学生营养必善计划，不断改善农村学生营养状况，提高学生健康水平，为培养合格的建设者和接班人打下坚实基础。对义务教育阶段贫困生1041人提供“爱心午餐”充分体现了党和政府对教育、对民生的高度重视，是落实教育公平基本政策的具体体现；是促进教育事业持续协调健康发展，维护学校和社会稳定的基本要求
</t>
  </si>
  <si>
    <t>受助学生在占在校生人数的比例</t>
  </si>
  <si>
    <t>资金及时兑现率</t>
  </si>
  <si>
    <t>减轻家庭负担</t>
  </si>
  <si>
    <t>可持续发展指标</t>
  </si>
  <si>
    <t>让学生接受良好教育，实现梦想</t>
  </si>
  <si>
    <t>受助学生及家长满意度</t>
  </si>
  <si>
    <t>营养午餐补助人数</t>
  </si>
  <si>
    <t>按时完成审批时限</t>
  </si>
  <si>
    <t>50011023T000003397858</t>
  </si>
  <si>
    <t>50011023T000003397858-义务教育阶段非寄宿贫困学生生活费2023</t>
  </si>
  <si>
    <t>按照《财政部教育部关于下达2019年城乡义务教育补助经费预算的通知》（财科教[2019]30号和《重庆市教育委员会、重庆市财政局关于做好义务教育阶段非寄宿“四类”困难学生生活费补助工作的通知》（渝教财发[2019]14号）和《重庆市教育委员会关于进一步规范义务教育阶段家庭经济困难学生生活补助工作的通知》（渝教财发[2020]1号）对非建档立卡非住校的家庭经济困难学生进行生活费补助,切实增强学生身体素质，帮助我区所有义务教育阶段学生解决生活和学习上的实际困难。</t>
  </si>
  <si>
    <t>按照《财政部教育部关于下达2019年城乡义务教育补助经费预算的通知》（财科教[2019]30号和《重庆市教育委员会、重庆市财政局关于做好义务教育阶段非寄宿“四类”困难学生生活费补助工作的通知》（渝教财发[2019]14号）和《重庆市教育委员会关于进一步规范义务教育阶段家庭经济困难学生生活补助工作的通知》（渝教财发[2020]1号）对非建档立卡非住校的家庭经济困难学生进行生活费补助等系列资助政策</t>
  </si>
  <si>
    <t>向全区所有义务教育阶段家庭经济困难非寄宿生贫困生提供非寄宿生活补助，涉及困难学生约5500人，规范资金使用，体现了党和政府对教育、对民生的高度重视，落实教育公平，促进教育事业持续协调健康发展，维护学校和社会稳定。</t>
  </si>
  <si>
    <t>受助学生占非住校生的比例</t>
  </si>
  <si>
    <t>对所有困难学生接受教育</t>
  </si>
  <si>
    <t>享受资助人数</t>
  </si>
  <si>
    <t>50011023T000003397929</t>
  </si>
  <si>
    <t>50011023T000003397929-义务教育寄宿生生活补助2023</t>
  </si>
  <si>
    <t>通过农村义务教育经费保障机制改革，对城乡低保等家庭经济困难的学生提供寄宿生生活补助，根据重庆市人民政府办公厅关于印发《重庆市农村义务教育经费保障机制改革暂行办法》的通知（渝办发[2006]28号要求，对家庭经济困难学生免费提供教科书和补助寄宿学生生活费。</t>
  </si>
  <si>
    <t>按《重庆市教育委员会关于进一步规范义务教育阶段家庭经济困难学生生活补助工作的通知》（渝教财发[2020]1号）寄宿生生活补助资助标准：寄宿生生活补助标准小学每生1000元/年，初中每生1250元/年。市级按全区住校生人数55%测算资助金，分担比例为中央约50%，市级25%区级承担约25%。</t>
  </si>
  <si>
    <t>通过学校对寄宿生生活补助的宣传落实政策，每学期实施一次，全年约4000人享受资助，减轻了学生家长的经济负担，让中央惠民政策落实到实处，让广大学生家长得到实惠民，改善了学生的生活水平，有助于提高学生的学习成绩。</t>
  </si>
  <si>
    <t>不让一个学生因困难而失学</t>
  </si>
  <si>
    <t>减经家庭困难负担</t>
  </si>
  <si>
    <t>资金及时发放率</t>
  </si>
  <si>
    <t>受助学生占寄宿生总数的比例</t>
  </si>
  <si>
    <t>50011023T000003397962</t>
  </si>
  <si>
    <t>50011023T000003397962-普通高中低保等学生免学费补助2023</t>
  </si>
  <si>
    <t>进一步完善资助政策体系，推进教育机会公平，实施精准扶贫帮困，对资助城乡高中低保家庭学生等家庭经济困难免学费是，是创新社会救助机制，保障和改善民生，帮助城乡普通高中低保家庭学生解决学费困难的重要途径。对进一步完善我市家庭经济困难学生资助政策价格政策体系，充分发挥政策整体效应，确保实现国家资助政策既定目标等具有十分重要的意义。</t>
  </si>
  <si>
    <t>重庆市教育委员会、重庆财政局、重庆市民政局《关于印发〈重庆市资助城乡普通高中低保家庭经济学生学费实施细则〉的通知》（渝教财[2009]52号和重庆市财政局、重庆市教育委员会、重庆市扶贫开发办公室《关于进一步完善普通高中建档立卡家庭经济困难学生免除学费政策的通知》（渝财教[2016]198号文件)</t>
  </si>
  <si>
    <t>根据相关文件精神，对我区具有重庆市普通高中正式学籍、在校就读的农村建档立卡家庭经济困难学生、城乡低保家庭学生、城乡非建档立卡家庭经济困难残疾学生、城乡特困救助供养学生、福利机构集中供养及社会散居孤儿免收学费，大约资助2000人，保障困难学生顺利进行入学。</t>
  </si>
  <si>
    <t>免学费助学金等人数</t>
  </si>
  <si>
    <t>2000</t>
  </si>
  <si>
    <t>及时完成审批时限</t>
  </si>
  <si>
    <t>12</t>
  </si>
  <si>
    <t>不让一个学生因家庭经济困难而失学</t>
  </si>
  <si>
    <t>50011023T000003397991</t>
  </si>
  <si>
    <t>50011023T000003397991-普通高中国家助学金资助2023</t>
  </si>
  <si>
    <t>为切实解决普通高中家庭经济困难学生就学问题，加快普及高中阶段教育，根据《财政部、教育部关于建立普通高中家庭经济困难学生国家资助制度的意见》（财教[2010]356号）精神，建立普通高中家庭经济困难学生国家资助制度。以政府为主导，国家助学金为主体，减免学费等为补充，社会力量参与的普通高中家庭经济困难学生资助政策体系，从制度上基本解决普通高中家庭经济困难学生的就学问题。</t>
  </si>
  <si>
    <t>重庆市财政局、重庆教育委员会《关于印发〈重庆市普通高中家庭经济困难学生资助实施方案〉的通知》（渝财教[2010]252号、重庆市财政局、重庆市教育委员会《关于完善建卡贫困户子女教育资助政策的通知》（渝财教[2016]126号）</t>
  </si>
  <si>
    <t>全区普通高中在校就读的建卡、低保、孤儿等家庭经济困难的学生享受国家助学金，解决大约3700人贫困学生在校期间生活费，通过多种形式开展宣传，为政策实施营造良好的氛围，确保困难学生顺利完成高中教育。</t>
  </si>
  <si>
    <t>对困难学生学习的追求度</t>
  </si>
  <si>
    <t>按时完成审批权时限</t>
  </si>
  <si>
    <t>受助学生占在校生的比例</t>
  </si>
  <si>
    <t>50011023T000003398023</t>
  </si>
  <si>
    <t>50011023T000003398023-中职学校免学费补助住宿费和助学金资助2023</t>
  </si>
  <si>
    <t>中等职业技术教育是我市产业结构调整和教育工作的战略重点之一。实施全免学费、进一步调整完善生活费资助政策，是实施科教兴渝战略和人才强市战略、促进我市场人力资源大市和人力资源强市迈进的重要途径，是优化教育结构、促进教育公平和社会公正的有效手段，是推进我市统筹城乡发展试验区建设，是继建立城乡统一的义务教育经费保障机制后的一件大事。</t>
  </si>
  <si>
    <t>重庆人民政府办公厅《关于调整完善中等职业技术学校学生资助政策的通知》（渝办发[2012]248号）、重庆市财政局、重庆市教育委员会《关于完善建卡贫困户子女教育资助政策的通知》（渝财教[2016]126号)</t>
  </si>
  <si>
    <t>对全区中职学生免收学费7000人、家庭经济困难学生1300人享受国家助学金和免收住宿费，对低保、特困、原建卡贫困学生500人免收教科书费，保障中职学生顺利完成学业.。</t>
  </si>
  <si>
    <t>资助经费及时发放率</t>
  </si>
  <si>
    <t>减轻中职学校家庭负担</t>
  </si>
  <si>
    <t>对中职学校的学生提供技术指导和就业机会</t>
  </si>
  <si>
    <t>享受助学金人数</t>
  </si>
  <si>
    <t>按时完成时限</t>
  </si>
  <si>
    <t>原建档立卡贫困子女人数</t>
  </si>
  <si>
    <t>资助人数</t>
  </si>
  <si>
    <t>50011023T000003398048</t>
  </si>
  <si>
    <t>50011023T000003398048-财政贴息和风险补偿金2023</t>
  </si>
  <si>
    <t>按照《国务院关于建立健全普通本科高校高等职业学校和中等职业学校家庭经济困难学生资助政策体系的意见》，加大财政投入，落实政策各项助学政策，扩大受助学生比例，提高资助水平，从制度上基本解决家庭经济困难学生的就学问题，对家庭经济困难大学生进行生源地助学贷款政策，生源地贷款是由国家开发银行向符合条件的家庭经济困难的普通高校新生和在校生发放的，在学生入学前户籍所在区县办理的，由政府财政提供利息补息和风险补偿的助学贷款。其性质为信用贷款，学生和家长为共同借款人，共同承担还款责任。</t>
  </si>
  <si>
    <t>贷款学生在校期间的贷款利息全部由财政贴息，其中，考入中央高校的学生和考入地方跨省就读的学生，其贴息资金由中央财政承担。考入市属高校在本市范围就读的学生，其贴息资金全部由地方承担，市与区县两级财政按8：2的比例分担。建立生源地贷款风险补偿专项资金，其资金额度按当年贷款实际发生额的15%确定。考入中央高校的学生和考入地方高校跨省就读的学生，其风险补偿金由中央财政承担；考入市属高校在本市范围就读的学生，风险补偿金由中央和地方各按50%的比例分担。其中，地方承担部分由市与区县财政按8：2的比例分担</t>
  </si>
  <si>
    <t>每年申报办理一次，年末支付资金。</t>
  </si>
  <si>
    <t>开展国家开发银行生源地助学贷款，制定详细的助学贷款的方案，严格按国家开发银行贷款的条件，办理流程，解决约9200人贫困大学生入学困难，切实减轻贫困家庭子女经济负担。</t>
  </si>
  <si>
    <t>当年贷款学生占当年高中毕生的比例</t>
  </si>
  <si>
    <t>贷款发放及时率</t>
  </si>
  <si>
    <t>让学生接受大学生，实现大学梦</t>
  </si>
  <si>
    <t>当年风险补助人数</t>
  </si>
  <si>
    <t>50011023T000003406499-学前教育幼儿资助2023(上级)</t>
  </si>
  <si>
    <t>受助幼儿家长满意度</t>
  </si>
  <si>
    <t>50011023T000003406552</t>
  </si>
  <si>
    <t>50011023T000003406552-义务教育学生困难生活补助2023(上级)</t>
  </si>
  <si>
    <t>通过农村义务教育经费保障机制改革，对城乡低保等家庭经济困难的学生提供寄宿生生活补助，根据《重庆市教育委员会、重庆市财政局关于做好义务教育阶段非寄宿“四类”困难学生生活费补助工作的通知》（渝教财发[2019]14号）和《重庆市教育委员会关于进一步规范义务教育阶段家庭经济困难学生生活补助工作的通知》（渝教财发[2020]1号）对非建档立卡非住校的家庭经济困难学生进行生活费补助。</t>
  </si>
  <si>
    <t>重庆市人民政府办公厅关于印发《重庆市农村义务教育经费保障机制改革暂行办法》的通知（渝办发[2006]28及重庆市綦江区教育委员会关于印发《重庆市綦江区义务教育阶段家庭经济困难学生资助暂行办法》綦教资[2012]2号、《重庆市教育委员会关于进一步规范义务教育阶段家庭经济困难学生生活补助工作的通知》（渝教财发[2020]1号）</t>
  </si>
  <si>
    <t>对全区义务教育阶段家庭经济困难低保学生、农村建卡贫困学生、孤儿、残疾人家庭，因天灾人祸、父母重大疾病以及其他原因造成家庭经济特别困难学生提供寄宿生生活补助。涉及困难学生约5500人非寄宿生贫困生提供非寄宿生活补助, 对寄宿生生约4000人提供寄宿生生活费。确保贫困学生接受公平的教育，解决学生生活和学习上的实际困难，每学期申请一次。</t>
  </si>
  <si>
    <t>受助学生占在校生总数的比例</t>
  </si>
  <si>
    <t>50011023T000003406706</t>
  </si>
  <si>
    <t>50011023T000003406706-普通高中学生资助补助经费2023(上级)</t>
  </si>
  <si>
    <t>全区普通高中在校就读的建卡、低保、孤儿等家庭经济困难的学生享受国家助学金，解决贫困学生在校期间生活费。通过多种形式开展宣传，为政策实施营造良好的氛围。大约资助3700人。</t>
  </si>
  <si>
    <t>50011023T000003406733</t>
  </si>
  <si>
    <t>50011023T000003406733-中职学生资助补助资金2023(上级)</t>
  </si>
  <si>
    <t>对全区中职学生免收学费、家庭经济困难学生享受国家助学金和免收住宿费，对建卡贫困学生免收教科书费。涉及学生约7000人 。</t>
  </si>
  <si>
    <t>1000</t>
  </si>
  <si>
    <t>7000</t>
  </si>
  <si>
    <t>学生及家长满意度</t>
  </si>
  <si>
    <t>95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</si>
</sst>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0_);[Red]\(0.00\)"/>
    <numFmt numFmtId="178" formatCode="#,##0.00_ "/>
    <numFmt numFmtId="179" formatCode=";;"/>
  </numFmts>
  <fonts count="89">
    <font>
      <sz val="11"/>
      <color theme="1"/>
      <name val="等线"/>
      <family val="0"/>
    </font>
    <font>
      <sz val="11"/>
      <name val="宋体"/>
      <family val="0"/>
    </font>
    <font>
      <sz val="14"/>
      <name val="方正黑体_GBK"/>
      <family val="0"/>
    </font>
    <font>
      <sz val="22"/>
      <name val="Times New Roman"/>
      <family val="1"/>
    </font>
    <font>
      <sz val="9"/>
      <name val="SimSun"/>
      <family val="0"/>
    </font>
    <font>
      <sz val="9"/>
      <color indexed="8"/>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1"/>
      <color indexed="8"/>
      <name val="宋体"/>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0"/>
    </font>
    <font>
      <b/>
      <sz val="14"/>
      <name val="楷体_GB2312"/>
      <family val="0"/>
    </font>
    <font>
      <b/>
      <sz val="10"/>
      <name val="宋体"/>
      <family val="0"/>
    </font>
    <font>
      <sz val="10"/>
      <color indexed="8"/>
      <name val="方正仿宋_GBK"/>
      <family val="0"/>
    </font>
    <font>
      <sz val="10"/>
      <name val="宋体"/>
      <family val="0"/>
    </font>
    <font>
      <sz val="10"/>
      <color indexed="8"/>
      <name val="Times New Roman"/>
      <family val="1"/>
    </font>
    <font>
      <sz val="6"/>
      <name val="楷体_GB2312"/>
      <family val="0"/>
    </font>
    <font>
      <b/>
      <sz val="14"/>
      <name val="宋体"/>
      <family val="0"/>
    </font>
    <font>
      <sz val="12"/>
      <color indexed="8"/>
      <name val="方正仿宋_GBK"/>
      <family val="0"/>
    </font>
    <font>
      <sz val="12"/>
      <color indexed="8"/>
      <name val="Times New Roman"/>
      <family val="1"/>
    </font>
    <font>
      <b/>
      <sz val="12"/>
      <name val="楷体_GB2312"/>
      <family val="0"/>
    </font>
    <font>
      <b/>
      <sz val="22"/>
      <name val="华文细黑"/>
      <family val="3"/>
    </font>
    <font>
      <sz val="18"/>
      <name val="方正小标宋_GBK"/>
      <family val="0"/>
    </font>
    <font>
      <sz val="18"/>
      <name val="华文细黑"/>
      <family val="3"/>
    </font>
    <font>
      <b/>
      <sz val="22"/>
      <name val="方正小标宋_GBK"/>
      <family val="0"/>
    </font>
    <font>
      <b/>
      <sz val="22"/>
      <name val="Times New Roman"/>
      <family val="1"/>
    </font>
    <font>
      <sz val="11"/>
      <color indexed="8"/>
      <name val="方正仿宋_GBK"/>
      <family val="0"/>
    </font>
    <font>
      <sz val="11"/>
      <color indexed="8"/>
      <name val="Times New Roman"/>
      <family val="1"/>
    </font>
    <font>
      <b/>
      <sz val="12"/>
      <color indexed="8"/>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11"/>
      <name val="方正仿宋_GBK"/>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2"/>
      <color theme="1"/>
      <name val="Calibri"/>
      <family val="0"/>
    </font>
    <font>
      <b/>
      <sz val="11"/>
      <color theme="1"/>
      <name val="Calibri"/>
      <family val="0"/>
    </font>
    <font>
      <sz val="10"/>
      <color rgb="FF000000"/>
      <name val="方正仿宋_GBK"/>
      <family val="0"/>
    </font>
    <font>
      <sz val="10"/>
      <color rgb="FF000000"/>
      <name val="Times New Roman"/>
      <family val="1"/>
    </font>
    <font>
      <sz val="12"/>
      <color rgb="FF000000"/>
      <name val="方正仿宋_GBK"/>
      <family val="0"/>
    </font>
    <font>
      <sz val="12"/>
      <color rgb="FF000000"/>
      <name val="Times New Roman"/>
      <family val="1"/>
    </font>
    <font>
      <sz val="11"/>
      <color rgb="FF000000"/>
      <name val="方正仿宋_GBK"/>
      <family val="0"/>
    </font>
    <font>
      <sz val="11"/>
      <color rgb="FF000000"/>
      <name val="Times New Roman"/>
      <family val="1"/>
    </font>
    <font>
      <b/>
      <sz val="12"/>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top style="thin"/>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right/>
      <top/>
      <bottom style="thin"/>
    </border>
    <border>
      <left/>
      <right style="thin"/>
      <top/>
      <bottom style="thin"/>
    </border>
    <border>
      <left>
        <color indexed="63"/>
      </left>
      <right style="thin"/>
      <top style="thin"/>
      <bottom/>
    </border>
    <border>
      <left>
        <color indexed="63"/>
      </left>
      <right style="thin"/>
      <top/>
      <bottom/>
    </border>
    <border>
      <left/>
      <right/>
      <top style="thin"/>
      <bottom style="thin"/>
    </border>
    <border>
      <left style="thin"/>
      <right/>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42" fillId="0" borderId="0" applyFont="0" applyFill="0" applyBorder="0" applyAlignment="0" applyProtection="0"/>
    <xf numFmtId="0" fontId="0" fillId="2" borderId="0" applyNumberFormat="0" applyBorder="0" applyAlignment="0" applyProtection="0"/>
    <xf numFmtId="0" fontId="61" fillId="3" borderId="1" applyNumberFormat="0" applyAlignment="0" applyProtection="0"/>
    <xf numFmtId="44" fontId="42" fillId="0" borderId="0" applyFont="0" applyFill="0" applyBorder="0" applyAlignment="0" applyProtection="0"/>
    <xf numFmtId="41" fontId="42" fillId="0" borderId="0" applyFont="0" applyFill="0" applyBorder="0" applyAlignment="0" applyProtection="0"/>
    <xf numFmtId="0" fontId="0" fillId="4" borderId="0" applyNumberFormat="0" applyBorder="0" applyAlignment="0" applyProtection="0"/>
    <xf numFmtId="0" fontId="62" fillId="5" borderId="0" applyNumberFormat="0" applyBorder="0" applyAlignment="0" applyProtection="0"/>
    <xf numFmtId="43" fontId="42" fillId="0" borderId="0" applyFont="0" applyFill="0" applyBorder="0" applyAlignment="0" applyProtection="0"/>
    <xf numFmtId="0" fontId="63" fillId="6" borderId="0" applyNumberFormat="0" applyBorder="0" applyAlignment="0" applyProtection="0"/>
    <xf numFmtId="0" fontId="64" fillId="0" borderId="0" applyNumberFormat="0" applyFill="0" applyBorder="0" applyAlignment="0" applyProtection="0"/>
    <xf numFmtId="9" fontId="42" fillId="0" borderId="0" applyFont="0" applyFill="0" applyBorder="0" applyAlignment="0" applyProtection="0"/>
    <xf numFmtId="0" fontId="65" fillId="0" borderId="0" applyNumberFormat="0" applyFill="0" applyBorder="0" applyAlignment="0" applyProtection="0"/>
    <xf numFmtId="0" fontId="42" fillId="7" borderId="2" applyNumberFormat="0" applyFont="0" applyAlignment="0" applyProtection="0"/>
    <xf numFmtId="0" fontId="63" fillId="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63" fillId="9" borderId="0" applyNumberFormat="0" applyBorder="0" applyAlignment="0" applyProtection="0"/>
    <xf numFmtId="0" fontId="66" fillId="0" borderId="5" applyNumberFormat="0" applyFill="0" applyAlignment="0" applyProtection="0"/>
    <xf numFmtId="0" fontId="63" fillId="10" borderId="0" applyNumberFormat="0" applyBorder="0" applyAlignment="0" applyProtection="0"/>
    <xf numFmtId="0" fontId="72" fillId="11" borderId="6" applyNumberFormat="0" applyAlignment="0" applyProtection="0"/>
    <xf numFmtId="0" fontId="73" fillId="11" borderId="1" applyNumberFormat="0" applyAlignment="0" applyProtection="0"/>
    <xf numFmtId="0" fontId="74" fillId="12" borderId="7" applyNumberFormat="0" applyAlignment="0" applyProtection="0"/>
    <xf numFmtId="0" fontId="0" fillId="13" borderId="0" applyNumberFormat="0" applyBorder="0" applyAlignment="0" applyProtection="0"/>
    <xf numFmtId="0" fontId="63" fillId="14" borderId="0" applyNumberFormat="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15" borderId="0" applyNumberFormat="0" applyBorder="0" applyAlignment="0" applyProtection="0"/>
    <xf numFmtId="0" fontId="78" fillId="16" borderId="0" applyNumberFormat="0" applyBorder="0" applyAlignment="0" applyProtection="0"/>
    <xf numFmtId="0" fontId="0" fillId="17" borderId="0" applyNumberFormat="0" applyBorder="0" applyAlignment="0" applyProtection="0"/>
    <xf numFmtId="0" fontId="6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3" fillId="27" borderId="0" applyNumberFormat="0" applyBorder="0" applyAlignment="0" applyProtection="0"/>
    <xf numFmtId="0" fontId="0"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0" fillId="31" borderId="0" applyNumberFormat="0" applyBorder="0" applyAlignment="0" applyProtection="0"/>
    <xf numFmtId="0" fontId="63"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38">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2" xfId="0" applyNumberFormat="1" applyFont="1" applyBorder="1" applyAlignment="1">
      <alignment horizontal="center" vertical="center" wrapText="1"/>
    </xf>
    <xf numFmtId="0" fontId="79" fillId="0" borderId="12" xfId="0" applyFont="1" applyBorder="1" applyAlignment="1">
      <alignment vertical="center" wrapText="1"/>
    </xf>
    <xf numFmtId="0" fontId="79" fillId="0" borderId="12" xfId="0" applyNumberFormat="1"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NumberFormat="1" applyFont="1" applyBorder="1" applyAlignment="1">
      <alignment horizontal="center" vertical="center" wrapText="1"/>
    </xf>
    <xf numFmtId="0" fontId="0" fillId="0" borderId="12" xfId="0" applyNumberFormat="1" applyBorder="1" applyAlignment="1">
      <alignment vertical="center"/>
    </xf>
    <xf numFmtId="0" fontId="0" fillId="0" borderId="12" xfId="0" applyBorder="1" applyAlignment="1">
      <alignment vertical="center"/>
    </xf>
    <xf numFmtId="0" fontId="4" fillId="0" borderId="16" xfId="0" applyFont="1" applyBorder="1" applyAlignment="1">
      <alignment horizontal="center" vertical="center" wrapText="1"/>
    </xf>
    <xf numFmtId="0" fontId="79" fillId="0" borderId="16" xfId="0" applyFont="1" applyBorder="1" applyAlignment="1">
      <alignment vertical="center" wrapText="1"/>
    </xf>
    <xf numFmtId="0" fontId="79" fillId="0" borderId="10" xfId="0" applyFont="1" applyBorder="1" applyAlignment="1">
      <alignment vertical="center" wrapText="1"/>
    </xf>
    <xf numFmtId="0" fontId="79" fillId="0" borderId="17" xfId="0" applyFont="1" applyBorder="1" applyAlignment="1">
      <alignment vertical="center" wrapText="1"/>
    </xf>
    <xf numFmtId="0" fontId="79" fillId="0" borderId="10" xfId="0" applyFont="1" applyBorder="1" applyAlignment="1">
      <alignment horizontal="center"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4" fillId="0" borderId="16" xfId="0" applyFont="1" applyBorder="1" applyAlignment="1">
      <alignmen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79" fillId="0" borderId="17" xfId="0" applyFont="1"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4" fillId="0" borderId="16" xfId="0" applyFont="1" applyBorder="1" applyAlignment="1">
      <alignment horizontal="left" vertical="center" wrapText="1"/>
    </xf>
    <xf numFmtId="0" fontId="79" fillId="0" borderId="10" xfId="0" applyFont="1" applyBorder="1" applyAlignment="1">
      <alignment horizontal="lef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10" fillId="0" borderId="12" xfId="63" applyFont="1" applyBorder="1" applyAlignment="1">
      <alignment horizontal="center" vertical="center" wrapText="1"/>
      <protection/>
    </xf>
    <xf numFmtId="0" fontId="10" fillId="33" borderId="12" xfId="63" applyFont="1" applyFill="1" applyBorder="1" applyAlignment="1">
      <alignment horizontal="center" vertical="center" wrapText="1"/>
      <protection/>
    </xf>
    <xf numFmtId="176" fontId="11" fillId="0" borderId="12" xfId="22" applyNumberFormat="1" applyFont="1" applyBorder="1" applyAlignment="1">
      <alignment horizontal="right" vertical="center" wrapText="1"/>
    </xf>
    <xf numFmtId="177" fontId="11" fillId="0" borderId="12" xfId="63" applyNumberFormat="1" applyFont="1" applyBorder="1" applyAlignment="1">
      <alignment horizontal="right" vertical="center" wrapText="1"/>
      <protection/>
    </xf>
    <xf numFmtId="0" fontId="80" fillId="0" borderId="12" xfId="0" applyFont="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left" vertical="top" wrapText="1"/>
    </xf>
    <xf numFmtId="0" fontId="81" fillId="0" borderId="12"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6" fillId="0" borderId="0" xfId="63" applyAlignment="1">
      <alignment vertical="center"/>
      <protection/>
    </xf>
    <xf numFmtId="0" fontId="0" fillId="0" borderId="0" xfId="0" applyBorder="1" applyAlignment="1">
      <alignment vertical="center"/>
    </xf>
    <xf numFmtId="0" fontId="14" fillId="0" borderId="12" xfId="0" applyFont="1" applyFill="1" applyBorder="1" applyAlignment="1" applyProtection="1">
      <alignment horizontal="left" vertical="center" wrapText="1"/>
      <protection locked="0"/>
    </xf>
    <xf numFmtId="0" fontId="0" fillId="0" borderId="0" xfId="0" applyFill="1" applyAlignment="1">
      <alignment/>
    </xf>
    <xf numFmtId="0" fontId="5" fillId="0" borderId="0" xfId="0" applyFont="1" applyBorder="1" applyAlignment="1">
      <alignment horizontal="left" vertical="center" wrapText="1"/>
    </xf>
    <xf numFmtId="0" fontId="7"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2" xfId="0" applyFont="1" applyFill="1" applyBorder="1" applyAlignment="1">
      <alignment horizontal="center" vertical="center" wrapText="1"/>
    </xf>
    <xf numFmtId="0" fontId="17" fillId="0" borderId="12" xfId="65" applyNumberFormat="1" applyFont="1" applyFill="1" applyBorder="1" applyAlignment="1" applyProtection="1">
      <alignment horizontal="center" vertical="center" wrapText="1"/>
      <protection/>
    </xf>
    <xf numFmtId="0" fontId="18" fillId="0" borderId="12" xfId="64" applyFont="1" applyFill="1" applyBorder="1" applyAlignment="1">
      <alignment horizontal="left" vertical="center"/>
      <protection/>
    </xf>
    <xf numFmtId="0" fontId="0" fillId="0" borderId="12" xfId="0" applyBorder="1" applyAlignment="1">
      <alignment/>
    </xf>
    <xf numFmtId="0" fontId="18" fillId="0" borderId="12"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20"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3" xfId="65" applyNumberFormat="1" applyFont="1" applyFill="1" applyBorder="1" applyAlignment="1" applyProtection="1">
      <alignment horizontal="center" vertical="center" wrapText="1"/>
      <protection/>
    </xf>
    <xf numFmtId="0" fontId="17" fillId="0" borderId="18" xfId="65" applyNumberFormat="1" applyFont="1" applyFill="1" applyBorder="1" applyAlignment="1" applyProtection="1">
      <alignment horizontal="center" vertical="center" wrapText="1"/>
      <protection/>
    </xf>
    <xf numFmtId="0" fontId="17" fillId="0" borderId="19" xfId="65" applyNumberFormat="1" applyFont="1" applyFill="1" applyBorder="1" applyAlignment="1" applyProtection="1">
      <alignment horizontal="center" vertical="center" wrapText="1"/>
      <protection/>
    </xf>
    <xf numFmtId="178" fontId="17" fillId="0" borderId="12" xfId="65" applyNumberFormat="1" applyFont="1" applyFill="1" applyBorder="1" applyAlignment="1" applyProtection="1">
      <alignment horizontal="center" vertical="center" wrapText="1"/>
      <protection/>
    </xf>
    <xf numFmtId="49" fontId="18" fillId="0" borderId="12" xfId="65" applyNumberFormat="1" applyFont="1" applyFill="1" applyBorder="1" applyAlignment="1" applyProtection="1">
      <alignment vertical="center"/>
      <protection/>
    </xf>
    <xf numFmtId="179" fontId="18" fillId="0" borderId="12" xfId="65" applyNumberFormat="1" applyFont="1" applyFill="1" applyBorder="1" applyAlignment="1" applyProtection="1">
      <alignment vertical="center"/>
      <protection/>
    </xf>
    <xf numFmtId="4" fontId="18" fillId="0" borderId="12" xfId="65" applyNumberFormat="1" applyFont="1" applyFill="1" applyBorder="1" applyAlignment="1" applyProtection="1">
      <alignment horizontal="right" vertical="center" wrapText="1"/>
      <protection/>
    </xf>
    <xf numFmtId="0" fontId="18" fillId="0" borderId="12" xfId="65" applyFont="1" applyFill="1" applyBorder="1">
      <alignment/>
      <protection/>
    </xf>
    <xf numFmtId="0" fontId="18" fillId="0" borderId="12" xfId="65" applyFont="1" applyBorder="1">
      <alignment/>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2" xfId="65" applyNumberFormat="1" applyFont="1" applyFill="1" applyBorder="1" applyAlignment="1" applyProtection="1">
      <alignment horizontal="center" vertical="center"/>
      <protection/>
    </xf>
    <xf numFmtId="0" fontId="17" fillId="0" borderId="12" xfId="65" applyFont="1" applyBorder="1" applyAlignment="1">
      <alignment horizontal="center" vertical="center" wrapText="1"/>
      <protection/>
    </xf>
    <xf numFmtId="0" fontId="17" fillId="0" borderId="12" xfId="65" applyFont="1" applyFill="1" applyBorder="1" applyAlignment="1">
      <alignment horizontal="center" vertical="center" wrapText="1"/>
      <protection/>
    </xf>
    <xf numFmtId="0" fontId="17" fillId="0" borderId="18" xfId="65" applyFont="1" applyFill="1" applyBorder="1" applyAlignment="1">
      <alignment horizontal="center" vertical="center" wrapText="1"/>
      <protection/>
    </xf>
    <xf numFmtId="0" fontId="17" fillId="0" borderId="19" xfId="65" applyFont="1" applyFill="1" applyBorder="1" applyAlignment="1">
      <alignment horizontal="center" vertical="center" wrapText="1"/>
      <protection/>
    </xf>
    <xf numFmtId="0" fontId="82" fillId="0" borderId="20" xfId="0" applyFont="1" applyBorder="1" applyAlignment="1">
      <alignment horizontal="left" vertical="center"/>
    </xf>
    <xf numFmtId="0" fontId="82" fillId="0" borderId="21" xfId="0" applyFont="1" applyBorder="1" applyAlignment="1">
      <alignment vertical="center"/>
    </xf>
    <xf numFmtId="4" fontId="24" fillId="0" borderId="15" xfId="65" applyNumberFormat="1" applyFont="1" applyFill="1" applyBorder="1" applyAlignment="1" applyProtection="1">
      <alignment horizontal="right" vertical="center" wrapText="1"/>
      <protection/>
    </xf>
    <xf numFmtId="4" fontId="24" fillId="0" borderId="12" xfId="65" applyNumberFormat="1" applyFont="1" applyFill="1" applyBorder="1" applyAlignment="1" applyProtection="1">
      <alignment horizontal="right" vertical="center" wrapText="1"/>
      <protection/>
    </xf>
    <xf numFmtId="0" fontId="82" fillId="0" borderId="10" xfId="0" applyFont="1" applyBorder="1" applyAlignment="1">
      <alignment horizontal="left" vertical="center" wrapText="1"/>
    </xf>
    <xf numFmtId="0" fontId="82" fillId="0" borderId="17" xfId="0" applyFont="1" applyBorder="1" applyAlignment="1">
      <alignment vertical="center" wrapText="1"/>
    </xf>
    <xf numFmtId="4" fontId="83" fillId="0" borderId="12" xfId="0" applyNumberFormat="1" applyFont="1" applyBorder="1" applyAlignment="1">
      <alignment horizontal="right" vertical="center"/>
    </xf>
    <xf numFmtId="0" fontId="24" fillId="0" borderId="12" xfId="65" applyFont="1" applyFill="1" applyBorder="1" applyAlignment="1">
      <alignment horizontal="center"/>
      <protection/>
    </xf>
    <xf numFmtId="0" fontId="24" fillId="0" borderId="12" xfId="65" applyFont="1" applyFill="1" applyBorder="1">
      <alignment/>
      <protection/>
    </xf>
    <xf numFmtId="178" fontId="24" fillId="0" borderId="12" xfId="65" applyNumberFormat="1" applyFont="1" applyFill="1" applyBorder="1" applyAlignment="1">
      <alignment horizontal="center"/>
      <protection/>
    </xf>
    <xf numFmtId="0" fontId="24" fillId="0" borderId="12" xfId="65" applyFont="1" applyBorder="1" applyAlignment="1">
      <alignment horizontal="center"/>
      <protection/>
    </xf>
    <xf numFmtId="0" fontId="82" fillId="0" borderId="10" xfId="0" applyFont="1" applyBorder="1" applyAlignment="1">
      <alignment horizontal="left" vertical="center"/>
    </xf>
    <xf numFmtId="0" fontId="82" fillId="0" borderId="17" xfId="0" applyFont="1" applyBorder="1" applyAlignment="1">
      <alignment vertical="center"/>
    </xf>
    <xf numFmtId="4" fontId="83" fillId="0" borderId="12" xfId="0" applyNumberFormat="1" applyFont="1" applyBorder="1" applyAlignment="1">
      <alignment horizontal="center" vertical="center"/>
    </xf>
    <xf numFmtId="0" fontId="24" fillId="0" borderId="12" xfId="65" applyFont="1" applyBorder="1">
      <alignment/>
      <protection/>
    </xf>
    <xf numFmtId="178" fontId="19" fillId="0" borderId="0" xfId="65" applyNumberFormat="1">
      <alignment/>
      <protection/>
    </xf>
    <xf numFmtId="0" fontId="26" fillId="0" borderId="0" xfId="65" applyFont="1" applyFill="1" applyAlignment="1">
      <alignment horizontal="right"/>
      <protection/>
    </xf>
    <xf numFmtId="0" fontId="18" fillId="0" borderId="22" xfId="65" applyNumberFormat="1" applyFont="1" applyFill="1" applyBorder="1" applyAlignment="1" applyProtection="1">
      <alignment horizontal="right"/>
      <protection/>
    </xf>
    <xf numFmtId="0" fontId="17" fillId="0" borderId="15" xfId="65" applyNumberFormat="1" applyFont="1" applyFill="1" applyBorder="1" applyAlignment="1" applyProtection="1">
      <alignment horizontal="center" vertical="center" wrapText="1"/>
      <protection/>
    </xf>
    <xf numFmtId="0" fontId="24" fillId="0" borderId="0" xfId="65" applyFont="1" applyFill="1" applyAlignment="1">
      <alignment horizontal="right" vertical="center"/>
      <protection/>
    </xf>
    <xf numFmtId="0" fontId="24" fillId="0" borderId="0" xfId="65" applyFont="1" applyFill="1" applyAlignment="1">
      <alignment vertical="center"/>
      <protection/>
    </xf>
    <xf numFmtId="0" fontId="26" fillId="0" borderId="0" xfId="65" applyFont="1" applyAlignment="1">
      <alignment horizontal="right"/>
      <protection/>
    </xf>
    <xf numFmtId="0" fontId="3" fillId="0" borderId="0" xfId="65" applyFont="1" applyFill="1" applyAlignment="1">
      <alignment horizontal="center" vertical="center"/>
      <protection/>
    </xf>
    <xf numFmtId="0" fontId="27"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23" xfId="65" applyNumberFormat="1" applyFont="1" applyFill="1" applyBorder="1" applyAlignment="1" applyProtection="1">
      <alignment horizontal="centerContinuous" vertical="center" wrapText="1"/>
      <protection/>
    </xf>
    <xf numFmtId="0" fontId="17" fillId="0" borderId="15" xfId="65" applyNumberFormat="1" applyFont="1" applyFill="1" applyBorder="1" applyAlignment="1" applyProtection="1">
      <alignment horizontal="center" vertical="center"/>
      <protection/>
    </xf>
    <xf numFmtId="0" fontId="18" fillId="0" borderId="12" xfId="65" applyFont="1" applyFill="1" applyBorder="1" applyAlignment="1">
      <alignment vertical="center"/>
      <protection/>
    </xf>
    <xf numFmtId="4" fontId="18" fillId="0" borderId="24" xfId="64" applyNumberFormat="1" applyFont="1" applyFill="1" applyBorder="1" applyAlignment="1" applyProtection="1">
      <alignment horizontal="right" vertical="center" wrapText="1"/>
      <protection/>
    </xf>
    <xf numFmtId="0" fontId="84" fillId="0" borderId="10" xfId="0" applyFont="1" applyBorder="1" applyAlignment="1">
      <alignment vertical="center"/>
    </xf>
    <xf numFmtId="4" fontId="85" fillId="0" borderId="10" xfId="0" applyNumberFormat="1" applyFont="1" applyBorder="1" applyAlignment="1">
      <alignment horizontal="right" vertical="center"/>
    </xf>
    <xf numFmtId="0" fontId="18" fillId="0" borderId="12" xfId="65" applyFont="1" applyBorder="1" applyAlignment="1">
      <alignment vertical="center"/>
      <protection/>
    </xf>
    <xf numFmtId="4" fontId="18" fillId="0" borderId="19" xfId="65" applyNumberFormat="1" applyFont="1" applyFill="1" applyBorder="1" applyAlignment="1" applyProtection="1">
      <alignment horizontal="right" vertical="center" wrapText="1"/>
      <protection/>
    </xf>
    <xf numFmtId="0" fontId="18" fillId="0" borderId="12" xfId="65" applyFont="1" applyBorder="1" applyAlignment="1">
      <alignment horizontal="left" vertical="center"/>
      <protection/>
    </xf>
    <xf numFmtId="4" fontId="18" fillId="0" borderId="25" xfId="65" applyNumberFormat="1" applyFont="1" applyFill="1" applyBorder="1" applyAlignment="1" applyProtection="1">
      <alignment horizontal="right" vertical="center" wrapText="1"/>
      <protection/>
    </xf>
    <xf numFmtId="4" fontId="18" fillId="0" borderId="24" xfId="65" applyNumberFormat="1" applyFont="1" applyFill="1" applyBorder="1" applyAlignment="1" applyProtection="1">
      <alignment horizontal="right" vertical="center" wrapText="1"/>
      <protection/>
    </xf>
    <xf numFmtId="0" fontId="18" fillId="0" borderId="19" xfId="65" applyFont="1" applyBorder="1" applyAlignment="1">
      <alignment vertical="center" wrapText="1"/>
      <protection/>
    </xf>
    <xf numFmtId="4" fontId="18" fillId="0" borderId="19" xfId="65" applyNumberFormat="1" applyFont="1" applyBorder="1" applyAlignment="1">
      <alignment vertical="center" wrapText="1"/>
      <protection/>
    </xf>
    <xf numFmtId="0" fontId="18" fillId="0" borderId="19" xfId="65" applyFont="1" applyFill="1" applyBorder="1" applyAlignment="1">
      <alignment vertical="center" wrapText="1"/>
      <protection/>
    </xf>
    <xf numFmtId="4" fontId="18" fillId="0" borderId="23" xfId="65" applyNumberFormat="1" applyFont="1" applyFill="1" applyBorder="1" applyAlignment="1" applyProtection="1">
      <alignment horizontal="right" vertical="center" wrapText="1"/>
      <protection/>
    </xf>
    <xf numFmtId="4" fontId="18" fillId="0" borderId="19" xfId="65" applyNumberFormat="1" applyFont="1" applyFill="1" applyBorder="1" applyAlignment="1">
      <alignment horizontal="right" vertical="center" wrapText="1"/>
      <protection/>
    </xf>
    <xf numFmtId="0" fontId="18" fillId="0" borderId="12" xfId="65" applyFont="1" applyFill="1" applyBorder="1" applyAlignment="1">
      <alignment vertical="center" wrapText="1"/>
      <protection/>
    </xf>
    <xf numFmtId="4" fontId="18" fillId="0" borderId="12" xfId="65" applyNumberFormat="1" applyFont="1" applyBorder="1" applyAlignment="1">
      <alignment vertical="center" wrapText="1"/>
      <protection/>
    </xf>
    <xf numFmtId="0" fontId="18" fillId="0" borderId="12" xfId="65" applyNumberFormat="1" applyFont="1" applyFill="1" applyBorder="1" applyAlignment="1" applyProtection="1">
      <alignment horizontal="center" vertical="center"/>
      <protection/>
    </xf>
    <xf numFmtId="4" fontId="18" fillId="0" borderId="24" xfId="65" applyNumberFormat="1" applyFont="1" applyFill="1" applyBorder="1" applyAlignment="1">
      <alignment horizontal="right" vertical="center" wrapText="1"/>
      <protection/>
    </xf>
    <xf numFmtId="0" fontId="18" fillId="0" borderId="12" xfId="65" applyNumberFormat="1" applyFont="1" applyFill="1" applyBorder="1" applyAlignment="1" applyProtection="1">
      <alignment horizontal="center" vertical="center" wrapText="1"/>
      <protection/>
    </xf>
    <xf numFmtId="4" fontId="85" fillId="0" borderId="16" xfId="0" applyNumberFormat="1" applyFont="1" applyBorder="1" applyAlignment="1">
      <alignment horizontal="right" vertical="center"/>
    </xf>
    <xf numFmtId="0" fontId="18" fillId="0" borderId="12" xfId="65" applyFont="1" applyFill="1" applyBorder="1" applyAlignment="1">
      <alignment horizontal="center" vertical="center"/>
      <protection/>
    </xf>
    <xf numFmtId="4" fontId="18" fillId="0" borderId="23" xfId="65" applyNumberFormat="1" applyFont="1" applyFill="1" applyBorder="1" applyAlignment="1">
      <alignment horizontal="right" vertical="center" wrapText="1"/>
      <protection/>
    </xf>
    <xf numFmtId="0" fontId="24" fillId="0" borderId="0" xfId="65" applyFont="1" applyFill="1">
      <alignment/>
      <protection/>
    </xf>
    <xf numFmtId="0" fontId="20" fillId="0" borderId="0" xfId="65" applyFont="1" applyFill="1" applyAlignment="1">
      <alignment horizontal="center"/>
      <protection/>
    </xf>
    <xf numFmtId="0" fontId="3" fillId="0" borderId="0" xfId="65" applyFont="1" applyFill="1" applyAlignment="1">
      <alignment horizontal="center"/>
      <protection/>
    </xf>
    <xf numFmtId="0" fontId="30"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8" xfId="65" applyNumberFormat="1" applyFont="1" applyFill="1" applyBorder="1" applyAlignment="1" applyProtection="1">
      <alignment horizontal="center" vertical="center"/>
      <protection/>
    </xf>
    <xf numFmtId="0" fontId="17" fillId="0" borderId="13" xfId="65" applyNumberFormat="1" applyFont="1" applyFill="1" applyBorder="1" applyAlignment="1" applyProtection="1">
      <alignment horizontal="center" vertical="center"/>
      <protection/>
    </xf>
    <xf numFmtId="0" fontId="17" fillId="0" borderId="14" xfId="65" applyNumberFormat="1" applyFont="1" applyFill="1" applyBorder="1" applyAlignment="1" applyProtection="1">
      <alignment horizontal="center" vertical="center"/>
      <protection/>
    </xf>
    <xf numFmtId="49" fontId="18" fillId="0" borderId="18" xfId="65" applyNumberFormat="1" applyFont="1" applyFill="1" applyBorder="1" applyAlignment="1" applyProtection="1">
      <alignment horizontal="left" vertical="center"/>
      <protection/>
    </xf>
    <xf numFmtId="179" fontId="18" fillId="0" borderId="12" xfId="65" applyNumberFormat="1" applyFont="1" applyFill="1" applyBorder="1" applyAlignment="1" applyProtection="1">
      <alignment horizontal="left" vertical="center"/>
      <protection/>
    </xf>
    <xf numFmtId="4" fontId="18" fillId="0" borderId="26" xfId="65" applyNumberFormat="1" applyFont="1" applyFill="1" applyBorder="1" applyAlignment="1" applyProtection="1">
      <alignment horizontal="right" vertical="center" wrapText="1"/>
      <protection/>
    </xf>
    <xf numFmtId="4" fontId="18" fillId="0" borderId="18" xfId="65" applyNumberFormat="1" applyFont="1" applyFill="1" applyBorder="1" applyAlignment="1" applyProtection="1">
      <alignment horizontal="right" vertical="center" wrapText="1"/>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31" fillId="0" borderId="0" xfId="65" applyFont="1" applyFill="1" applyAlignment="1">
      <alignment horizontal="centerContinuous"/>
      <protection/>
    </xf>
    <xf numFmtId="0" fontId="30" fillId="0" borderId="0" xfId="65" applyFont="1" applyFill="1" applyAlignment="1">
      <alignment horizontal="centerContinuous"/>
      <protection/>
    </xf>
    <xf numFmtId="0" fontId="24" fillId="0" borderId="0" xfId="65" applyFont="1">
      <alignment/>
      <protection/>
    </xf>
    <xf numFmtId="0" fontId="17" fillId="0" borderId="27" xfId="65" applyNumberFormat="1" applyFont="1" applyFill="1" applyBorder="1" applyAlignment="1" applyProtection="1">
      <alignment horizontal="center" vertical="center" wrapText="1"/>
      <protection/>
    </xf>
    <xf numFmtId="0" fontId="17" fillId="0" borderId="23" xfId="65" applyNumberFormat="1" applyFont="1" applyFill="1" applyBorder="1" applyAlignment="1" applyProtection="1">
      <alignment horizontal="center" vertical="center"/>
      <protection/>
    </xf>
    <xf numFmtId="0" fontId="17" fillId="0" borderId="14" xfId="65" applyNumberFormat="1" applyFont="1" applyFill="1" applyBorder="1" applyAlignment="1" applyProtection="1">
      <alignment horizontal="center" vertical="center" wrapText="1"/>
      <protection/>
    </xf>
    <xf numFmtId="4" fontId="18" fillId="0" borderId="12" xfId="65" applyNumberFormat="1" applyFont="1" applyFill="1" applyBorder="1" applyAlignment="1" applyProtection="1">
      <alignment/>
      <protection/>
    </xf>
    <xf numFmtId="4" fontId="18" fillId="0" borderId="18" xfId="65" applyNumberFormat="1" applyFont="1" applyFill="1" applyBorder="1" applyAlignment="1" applyProtection="1">
      <alignment/>
      <protection/>
    </xf>
    <xf numFmtId="0" fontId="26" fillId="0" borderId="0" xfId="65" applyFont="1" applyAlignment="1">
      <alignment horizontal="center" vertical="center"/>
      <protection/>
    </xf>
    <xf numFmtId="0" fontId="26" fillId="0" borderId="0" xfId="65" applyFont="1" applyFill="1" applyAlignment="1">
      <alignment horizontal="right" vertical="center"/>
      <protection/>
    </xf>
    <xf numFmtId="49" fontId="32" fillId="0" borderId="0" xfId="65" applyNumberFormat="1" applyFont="1" applyFill="1" applyAlignment="1" applyProtection="1">
      <alignment horizontal="center"/>
      <protection/>
    </xf>
    <xf numFmtId="49" fontId="33" fillId="0" borderId="0" xfId="65" applyNumberFormat="1" applyFont="1" applyFill="1" applyAlignment="1" applyProtection="1">
      <alignment horizontal="center"/>
      <protection/>
    </xf>
    <xf numFmtId="0" fontId="30" fillId="0" borderId="0" xfId="65" applyNumberFormat="1" applyFont="1" applyFill="1" applyAlignment="1" applyProtection="1">
      <alignment horizontal="centerContinuous"/>
      <protection/>
    </xf>
    <xf numFmtId="0" fontId="18" fillId="0" borderId="0" xfId="65" applyFont="1" applyFill="1" applyAlignment="1">
      <alignment horizontal="right" vertical="center"/>
      <protection/>
    </xf>
    <xf numFmtId="49" fontId="18" fillId="0" borderId="18" xfId="65" applyNumberFormat="1" applyFont="1" applyFill="1" applyBorder="1" applyAlignment="1" applyProtection="1">
      <alignment horizontal="center"/>
      <protection/>
    </xf>
    <xf numFmtId="49" fontId="18" fillId="0" borderId="19" xfId="65" applyNumberFormat="1" applyFont="1" applyFill="1" applyBorder="1" applyAlignment="1" applyProtection="1">
      <alignment horizontal="center"/>
      <protection/>
    </xf>
    <xf numFmtId="4" fontId="18" fillId="0" borderId="12" xfId="65" applyNumberFormat="1" applyFont="1" applyFill="1" applyBorder="1" applyAlignment="1">
      <alignment horizontal="right" vertical="center" wrapText="1"/>
      <protection/>
    </xf>
    <xf numFmtId="4" fontId="83" fillId="0" borderId="10" xfId="0" applyNumberFormat="1" applyFont="1" applyFill="1" applyBorder="1" applyAlignment="1">
      <alignment horizontal="right" vertical="center"/>
    </xf>
    <xf numFmtId="49" fontId="34" fillId="0" borderId="0" xfId="65" applyNumberFormat="1" applyFont="1" applyFill="1" applyAlignment="1" applyProtection="1">
      <alignment horizontal="center"/>
      <protection/>
    </xf>
    <xf numFmtId="49" fontId="35"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right"/>
      <protection/>
    </xf>
    <xf numFmtId="0" fontId="17" fillId="0" borderId="19" xfId="65" applyNumberFormat="1" applyFont="1" applyFill="1" applyBorder="1" applyAlignment="1" applyProtection="1">
      <alignment horizontal="center" vertical="center"/>
      <protection/>
    </xf>
    <xf numFmtId="178" fontId="17" fillId="0" borderId="12" xfId="65" applyNumberFormat="1" applyFont="1" applyFill="1" applyBorder="1" applyAlignment="1" applyProtection="1">
      <alignment horizontal="center" vertical="center"/>
      <protection/>
    </xf>
    <xf numFmtId="0" fontId="86" fillId="0" borderId="12" xfId="0" applyFont="1" applyBorder="1" applyAlignment="1">
      <alignment horizontal="left" vertical="center"/>
    </xf>
    <xf numFmtId="0" fontId="86" fillId="0" borderId="12" xfId="0" applyFont="1" applyBorder="1" applyAlignment="1">
      <alignment vertical="center"/>
    </xf>
    <xf numFmtId="4" fontId="87" fillId="0" borderId="12" xfId="0" applyNumberFormat="1" applyFont="1" applyBorder="1" applyAlignment="1">
      <alignment horizontal="right" vertical="center" wrapText="1"/>
    </xf>
    <xf numFmtId="0" fontId="86" fillId="0" borderId="20" xfId="0" applyFont="1" applyBorder="1" applyAlignment="1">
      <alignment horizontal="left" vertical="center" wrapText="1"/>
    </xf>
    <xf numFmtId="0" fontId="86" fillId="0" borderId="20" xfId="0" applyFont="1" applyBorder="1" applyAlignment="1">
      <alignment vertical="center" wrapText="1"/>
    </xf>
    <xf numFmtId="4" fontId="87" fillId="0" borderId="20" xfId="0" applyNumberFormat="1" applyFont="1" applyBorder="1" applyAlignment="1">
      <alignment horizontal="right" vertical="center" wrapText="1"/>
    </xf>
    <xf numFmtId="0" fontId="86" fillId="0" borderId="10" xfId="0" applyFont="1" applyBorder="1" applyAlignment="1">
      <alignment horizontal="left" vertical="center" wrapText="1"/>
    </xf>
    <xf numFmtId="0" fontId="86" fillId="0" borderId="10" xfId="0" applyFont="1" applyBorder="1" applyAlignment="1">
      <alignment vertical="center" wrapText="1"/>
    </xf>
    <xf numFmtId="4" fontId="87" fillId="0" borderId="10" xfId="0" applyNumberFormat="1" applyFont="1" applyBorder="1" applyAlignment="1">
      <alignment horizontal="right" vertical="center" wrapText="1"/>
    </xf>
    <xf numFmtId="0" fontId="86" fillId="0" borderId="10" xfId="0" applyFont="1" applyBorder="1" applyAlignment="1">
      <alignment horizontal="left" vertical="center"/>
    </xf>
    <xf numFmtId="0" fontId="86" fillId="0" borderId="10" xfId="0" applyFont="1" applyBorder="1" applyAlignment="1">
      <alignment vertical="center"/>
    </xf>
    <xf numFmtId="0" fontId="24" fillId="0" borderId="0" xfId="64" applyFont="1">
      <alignment/>
      <protection/>
    </xf>
    <xf numFmtId="0" fontId="19" fillId="0" borderId="0" xfId="64" applyAlignment="1">
      <alignment wrapText="1"/>
      <protection/>
    </xf>
    <xf numFmtId="0" fontId="19" fillId="0" borderId="0" xfId="64">
      <alignment/>
      <protection/>
    </xf>
    <xf numFmtId="0" fontId="24" fillId="0" borderId="0" xfId="64" applyFont="1" applyAlignment="1">
      <alignment wrapText="1"/>
      <protection/>
    </xf>
    <xf numFmtId="0" fontId="20"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4"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2" xfId="64" applyNumberFormat="1" applyFont="1" applyFill="1" applyBorder="1" applyAlignment="1" applyProtection="1">
      <alignment horizontal="center" vertical="center" wrapText="1"/>
      <protection/>
    </xf>
    <xf numFmtId="0" fontId="17" fillId="0" borderId="15" xfId="64" applyNumberFormat="1" applyFont="1" applyFill="1" applyBorder="1" applyAlignment="1" applyProtection="1">
      <alignment horizontal="center" vertical="center" wrapText="1"/>
      <protection/>
    </xf>
    <xf numFmtId="0" fontId="18" fillId="0" borderId="15" xfId="64" applyFont="1" applyBorder="1" applyAlignment="1">
      <alignment horizontal="center" vertical="center"/>
      <protection/>
    </xf>
    <xf numFmtId="4" fontId="18" fillId="0" borderId="14" xfId="64" applyNumberFormat="1" applyFont="1" applyFill="1" applyBorder="1" applyAlignment="1">
      <alignment horizontal="right" vertical="center" wrapText="1"/>
      <protection/>
    </xf>
    <xf numFmtId="4" fontId="18" fillId="0" borderId="15" xfId="64" applyNumberFormat="1" applyFont="1" applyBorder="1" applyAlignment="1">
      <alignment horizontal="left" vertical="center"/>
      <protection/>
    </xf>
    <xf numFmtId="4" fontId="88" fillId="0" borderId="10" xfId="0" applyNumberFormat="1" applyFont="1" applyBorder="1" applyAlignment="1">
      <alignment horizontal="right" vertical="center"/>
    </xf>
    <xf numFmtId="4" fontId="18" fillId="0" borderId="15" xfId="64" applyNumberFormat="1" applyFont="1" applyBorder="1" applyAlignment="1">
      <alignment horizontal="right" vertical="center"/>
      <protection/>
    </xf>
    <xf numFmtId="0" fontId="18" fillId="0" borderId="18" xfId="64" applyFont="1" applyFill="1" applyBorder="1" applyAlignment="1">
      <alignment horizontal="left" vertical="center"/>
      <protection/>
    </xf>
    <xf numFmtId="4" fontId="18" fillId="0" borderId="13" xfId="64" applyNumberFormat="1" applyFont="1" applyFill="1" applyBorder="1" applyAlignment="1" applyProtection="1">
      <alignment horizontal="right" vertical="center" wrapText="1"/>
      <protection/>
    </xf>
    <xf numFmtId="4" fontId="18" fillId="0" borderId="12" xfId="64" applyNumberFormat="1" applyFont="1" applyBorder="1" applyAlignment="1">
      <alignment horizontal="right" vertical="center" wrapText="1"/>
      <protection/>
    </xf>
    <xf numFmtId="4" fontId="18" fillId="0" borderId="12" xfId="64" applyNumberFormat="1" applyFont="1" applyFill="1" applyBorder="1" applyAlignment="1" applyProtection="1">
      <alignment horizontal="right" vertical="center" wrapText="1"/>
      <protection/>
    </xf>
    <xf numFmtId="0" fontId="18" fillId="0" borderId="18" xfId="64" applyFont="1" applyBorder="1" applyAlignment="1">
      <alignment horizontal="left" vertical="center"/>
      <protection/>
    </xf>
    <xf numFmtId="4" fontId="18" fillId="0" borderId="15" xfId="64" applyNumberFormat="1" applyFont="1" applyFill="1" applyBorder="1" applyAlignment="1" applyProtection="1">
      <alignment horizontal="right" vertical="center" wrapText="1"/>
      <protection/>
    </xf>
    <xf numFmtId="0" fontId="18" fillId="0" borderId="12" xfId="64" applyFont="1" applyBorder="1" applyAlignment="1">
      <alignment horizontal="center" vertical="center"/>
      <protection/>
    </xf>
    <xf numFmtId="4" fontId="18" fillId="0" borderId="19" xfId="64" applyNumberFormat="1" applyFont="1" applyFill="1" applyBorder="1" applyAlignment="1">
      <alignment horizontal="left" vertical="center" wrapText="1"/>
      <protection/>
    </xf>
    <xf numFmtId="4" fontId="18" fillId="0" borderId="12" xfId="64" applyNumberFormat="1" applyFont="1" applyBorder="1" applyAlignment="1">
      <alignment horizontal="center" vertical="center"/>
      <protection/>
    </xf>
    <xf numFmtId="4" fontId="18" fillId="0" borderId="12" xfId="64" applyNumberFormat="1" applyFont="1" applyFill="1" applyBorder="1" applyAlignment="1">
      <alignment horizontal="left" vertical="center" wrapText="1"/>
      <protection/>
    </xf>
    <xf numFmtId="4" fontId="18" fillId="0" borderId="12" xfId="64" applyNumberFormat="1" applyFont="1" applyFill="1" applyBorder="1" applyAlignment="1">
      <alignment horizontal="right" vertical="center" wrapText="1"/>
      <protection/>
    </xf>
    <xf numFmtId="4" fontId="18" fillId="0" borderId="12" xfId="64" applyNumberFormat="1" applyFont="1" applyFill="1" applyBorder="1" applyAlignment="1" applyProtection="1">
      <alignment horizontal="right" vertical="center"/>
      <protection/>
    </xf>
    <xf numFmtId="4" fontId="18" fillId="0" borderId="12" xfId="64" applyNumberFormat="1" applyFont="1" applyBorder="1" applyAlignment="1">
      <alignment horizontal="right" vertical="center"/>
      <protection/>
    </xf>
    <xf numFmtId="4" fontId="18" fillId="0" borderId="12" xfId="64" applyNumberFormat="1" applyFont="1" applyFill="1" applyBorder="1" applyAlignment="1">
      <alignment horizontal="right" vertical="center"/>
      <protection/>
    </xf>
    <xf numFmtId="4" fontId="18" fillId="0" borderId="12" xfId="64" applyNumberFormat="1" applyFont="1" applyFill="1" applyBorder="1" applyAlignment="1">
      <alignment horizontal="center" vertical="center"/>
      <protection/>
    </xf>
    <xf numFmtId="0" fontId="19" fillId="0" borderId="28" xfId="64" applyBorder="1" applyAlignment="1">
      <alignment wrapText="1"/>
      <protection/>
    </xf>
    <xf numFmtId="0" fontId="24" fillId="0" borderId="0" xfId="64" applyFont="1" applyFill="1">
      <alignment/>
      <protection/>
    </xf>
    <xf numFmtId="0" fontId="0" fillId="0" borderId="0" xfId="0" applyAlignment="1">
      <alignment horizontal="center"/>
    </xf>
    <xf numFmtId="0" fontId="39" fillId="0" borderId="0" xfId="0" applyFont="1" applyAlignment="1">
      <alignment horizontal="center"/>
    </xf>
    <xf numFmtId="0" fontId="40" fillId="0" borderId="12" xfId="0" applyFont="1" applyBorder="1" applyAlignment="1">
      <alignment horizontal="center" vertical="center"/>
    </xf>
    <xf numFmtId="0" fontId="41" fillId="0" borderId="12" xfId="0" applyFont="1" applyBorder="1" applyAlignment="1">
      <alignment horizontal="center"/>
    </xf>
    <xf numFmtId="0" fontId="41" fillId="0" borderId="12" xfId="0" applyFont="1" applyBorder="1" applyAlignment="1">
      <alignment/>
    </xf>
    <xf numFmtId="0" fontId="41" fillId="34" borderId="12" xfId="0" applyFont="1" applyFill="1" applyBorder="1" applyAlignment="1">
      <alignment horizontal="center"/>
    </xf>
    <xf numFmtId="0" fontId="41" fillId="34" borderId="12"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31" hidden="1" customWidth="1"/>
    <col min="2" max="2" width="15.375" style="231" customWidth="1"/>
    <col min="3" max="3" width="59.75390625" style="0" customWidth="1"/>
    <col min="4" max="4" width="13.00390625" style="231" customWidth="1"/>
    <col min="5" max="5" width="101.50390625" style="0" customWidth="1"/>
    <col min="6" max="6" width="29.25390625" style="0" customWidth="1"/>
    <col min="7" max="7" width="30.75390625" style="231" customWidth="1"/>
    <col min="8" max="8" width="28.50390625" style="231" customWidth="1"/>
    <col min="9" max="9" width="72.875" style="0" customWidth="1"/>
  </cols>
  <sheetData>
    <row r="2" spans="1:9" ht="24.75" customHeight="1">
      <c r="A2" s="232" t="s">
        <v>0</v>
      </c>
      <c r="B2" s="232"/>
      <c r="C2" s="232"/>
      <c r="D2" s="232"/>
      <c r="E2" s="232"/>
      <c r="F2" s="232"/>
      <c r="G2" s="232"/>
      <c r="H2" s="232"/>
      <c r="I2" s="232"/>
    </row>
    <row r="4" spans="1:9" ht="23.25">
      <c r="A4" s="233" t="s">
        <v>1</v>
      </c>
      <c r="B4" s="233" t="s">
        <v>2</v>
      </c>
      <c r="C4" s="233" t="s">
        <v>3</v>
      </c>
      <c r="D4" s="233" t="s">
        <v>4</v>
      </c>
      <c r="E4" s="233" t="s">
        <v>5</v>
      </c>
      <c r="F4" s="233" t="s">
        <v>6</v>
      </c>
      <c r="G4" s="233" t="s">
        <v>7</v>
      </c>
      <c r="H4" s="233" t="s">
        <v>8</v>
      </c>
      <c r="I4" s="233" t="s">
        <v>9</v>
      </c>
    </row>
    <row r="5" spans="1:9" ht="23.25">
      <c r="A5" s="234">
        <v>100001</v>
      </c>
      <c r="B5" s="234">
        <v>1</v>
      </c>
      <c r="C5" s="235" t="s">
        <v>10</v>
      </c>
      <c r="D5" s="234"/>
      <c r="E5" s="235" t="s">
        <v>10</v>
      </c>
      <c r="F5" s="235" t="s">
        <v>11</v>
      </c>
      <c r="G5" s="234" t="s">
        <v>12</v>
      </c>
      <c r="H5" s="234"/>
      <c r="I5" s="235"/>
    </row>
    <row r="6" spans="1:9" ht="23.25">
      <c r="A6" s="234">
        <v>102001</v>
      </c>
      <c r="B6" s="234">
        <v>2</v>
      </c>
      <c r="C6" s="235" t="s">
        <v>13</v>
      </c>
      <c r="D6" s="234"/>
      <c r="E6" s="235" t="s">
        <v>13</v>
      </c>
      <c r="F6" s="235" t="s">
        <v>11</v>
      </c>
      <c r="G6" s="234" t="s">
        <v>12</v>
      </c>
      <c r="H6" s="234"/>
      <c r="I6" s="235"/>
    </row>
    <row r="7" spans="1:9" ht="23.25">
      <c r="A7" s="234">
        <v>101001</v>
      </c>
      <c r="B7" s="234">
        <v>3</v>
      </c>
      <c r="C7" s="235" t="s">
        <v>14</v>
      </c>
      <c r="D7" s="234"/>
      <c r="E7" s="235" t="s">
        <v>14</v>
      </c>
      <c r="F7" s="235" t="s">
        <v>11</v>
      </c>
      <c r="G7" s="234" t="s">
        <v>12</v>
      </c>
      <c r="H7" s="234"/>
      <c r="I7" s="235"/>
    </row>
    <row r="8" spans="1:9" ht="23.25">
      <c r="A8" s="234">
        <v>146001</v>
      </c>
      <c r="B8" s="234">
        <v>4</v>
      </c>
      <c r="C8" s="235" t="s">
        <v>15</v>
      </c>
      <c r="D8" s="234" t="s">
        <v>16</v>
      </c>
      <c r="E8" s="235" t="s">
        <v>17</v>
      </c>
      <c r="F8" s="235" t="s">
        <v>11</v>
      </c>
      <c r="G8" s="234" t="s">
        <v>12</v>
      </c>
      <c r="H8" s="234"/>
      <c r="I8" s="235"/>
    </row>
    <row r="9" spans="1:9" ht="23.25">
      <c r="A9" s="234">
        <v>147001</v>
      </c>
      <c r="B9" s="234">
        <v>5</v>
      </c>
      <c r="C9" s="235" t="s">
        <v>18</v>
      </c>
      <c r="D9" s="234"/>
      <c r="E9" s="235" t="s">
        <v>18</v>
      </c>
      <c r="F9" s="235" t="s">
        <v>11</v>
      </c>
      <c r="G9" s="234" t="s">
        <v>12</v>
      </c>
      <c r="H9" s="234"/>
      <c r="I9" s="235"/>
    </row>
    <row r="10" spans="1:9" ht="23.25">
      <c r="A10" s="234">
        <v>148001</v>
      </c>
      <c r="B10" s="234">
        <v>6</v>
      </c>
      <c r="C10" s="235" t="s">
        <v>19</v>
      </c>
      <c r="D10" s="234"/>
      <c r="E10" s="235" t="s">
        <v>19</v>
      </c>
      <c r="F10" s="235" t="s">
        <v>20</v>
      </c>
      <c r="G10" s="234" t="s">
        <v>12</v>
      </c>
      <c r="H10" s="234"/>
      <c r="I10" s="235"/>
    </row>
    <row r="11" spans="1:9" ht="23.25">
      <c r="A11" s="234">
        <v>149001</v>
      </c>
      <c r="B11" s="234">
        <v>7</v>
      </c>
      <c r="C11" s="235" t="s">
        <v>21</v>
      </c>
      <c r="D11" s="234"/>
      <c r="E11" s="235" t="s">
        <v>21</v>
      </c>
      <c r="F11" s="235" t="s">
        <v>11</v>
      </c>
      <c r="G11" s="234" t="s">
        <v>12</v>
      </c>
      <c r="H11" s="234"/>
      <c r="I11" s="235"/>
    </row>
    <row r="12" spans="1:9" ht="23.25">
      <c r="A12" s="234">
        <v>150001</v>
      </c>
      <c r="B12" s="234">
        <v>8</v>
      </c>
      <c r="C12" s="235" t="s">
        <v>22</v>
      </c>
      <c r="D12" s="234"/>
      <c r="E12" s="235" t="s">
        <v>22</v>
      </c>
      <c r="F12" s="235" t="s">
        <v>11</v>
      </c>
      <c r="G12" s="234" t="s">
        <v>12</v>
      </c>
      <c r="H12" s="234"/>
      <c r="I12" s="235"/>
    </row>
    <row r="13" spans="1:9" ht="23.25">
      <c r="A13" s="234">
        <v>154001</v>
      </c>
      <c r="B13" s="234">
        <v>9</v>
      </c>
      <c r="C13" s="235" t="s">
        <v>23</v>
      </c>
      <c r="D13" s="234"/>
      <c r="E13" s="235" t="s">
        <v>23</v>
      </c>
      <c r="F13" s="235" t="s">
        <v>11</v>
      </c>
      <c r="G13" s="234" t="s">
        <v>12</v>
      </c>
      <c r="H13" s="234"/>
      <c r="I13" s="235"/>
    </row>
    <row r="14" spans="1:9" ht="23.25">
      <c r="A14" s="234">
        <v>153001</v>
      </c>
      <c r="B14" s="234">
        <v>10</v>
      </c>
      <c r="C14" s="235" t="s">
        <v>24</v>
      </c>
      <c r="D14" s="234"/>
      <c r="E14" s="235" t="s">
        <v>24</v>
      </c>
      <c r="F14" s="235" t="s">
        <v>11</v>
      </c>
      <c r="G14" s="234" t="s">
        <v>12</v>
      </c>
      <c r="H14" s="234"/>
      <c r="I14" s="235"/>
    </row>
    <row r="15" spans="1:9" ht="23.25">
      <c r="A15" s="234">
        <v>151001</v>
      </c>
      <c r="B15" s="234">
        <v>11</v>
      </c>
      <c r="C15" s="235" t="s">
        <v>25</v>
      </c>
      <c r="D15" s="234"/>
      <c r="E15" s="235" t="s">
        <v>25</v>
      </c>
      <c r="F15" s="235" t="s">
        <v>11</v>
      </c>
      <c r="G15" s="234" t="s">
        <v>12</v>
      </c>
      <c r="H15" s="234"/>
      <c r="I15" s="235"/>
    </row>
    <row r="16" spans="1:9" ht="23.25">
      <c r="A16" s="234">
        <v>155001</v>
      </c>
      <c r="B16" s="234">
        <v>12</v>
      </c>
      <c r="C16" s="235" t="s">
        <v>26</v>
      </c>
      <c r="D16" s="234" t="s">
        <v>16</v>
      </c>
      <c r="E16" s="235" t="s">
        <v>27</v>
      </c>
      <c r="F16" s="235" t="s">
        <v>11</v>
      </c>
      <c r="G16" s="234" t="s">
        <v>12</v>
      </c>
      <c r="H16" s="234"/>
      <c r="I16" s="235"/>
    </row>
    <row r="17" spans="1:9" ht="23.25">
      <c r="A17" s="234">
        <v>335001</v>
      </c>
      <c r="B17" s="234">
        <v>13</v>
      </c>
      <c r="C17" s="235" t="s">
        <v>28</v>
      </c>
      <c r="D17" s="234"/>
      <c r="E17" s="235" t="s">
        <v>28</v>
      </c>
      <c r="F17" s="235" t="s">
        <v>29</v>
      </c>
      <c r="G17" s="234" t="s">
        <v>12</v>
      </c>
      <c r="H17" s="234"/>
      <c r="I17" s="235"/>
    </row>
    <row r="18" spans="1:9" ht="23.25">
      <c r="A18" s="234">
        <v>400001</v>
      </c>
      <c r="B18" s="234">
        <v>14</v>
      </c>
      <c r="C18" s="235" t="s">
        <v>30</v>
      </c>
      <c r="D18" s="234"/>
      <c r="E18" s="235" t="s">
        <v>30</v>
      </c>
      <c r="F18" s="235" t="s">
        <v>31</v>
      </c>
      <c r="G18" s="234" t="s">
        <v>12</v>
      </c>
      <c r="H18" s="234"/>
      <c r="I18" s="235"/>
    </row>
    <row r="19" spans="1:9" ht="23.25">
      <c r="A19" s="234">
        <v>105001</v>
      </c>
      <c r="B19" s="234">
        <v>15</v>
      </c>
      <c r="C19" s="235" t="s">
        <v>32</v>
      </c>
      <c r="D19" s="234"/>
      <c r="E19" s="235" t="s">
        <v>32</v>
      </c>
      <c r="F19" s="235" t="s">
        <v>11</v>
      </c>
      <c r="G19" s="234" t="s">
        <v>12</v>
      </c>
      <c r="H19" s="234"/>
      <c r="I19" s="235"/>
    </row>
    <row r="20" spans="1:9" ht="23.25">
      <c r="A20" s="234">
        <v>103001</v>
      </c>
      <c r="B20" s="234">
        <v>16</v>
      </c>
      <c r="C20" s="235" t="s">
        <v>33</v>
      </c>
      <c r="D20" s="234"/>
      <c r="E20" s="235" t="s">
        <v>33</v>
      </c>
      <c r="F20" s="235" t="s">
        <v>34</v>
      </c>
      <c r="G20" s="234" t="s">
        <v>12</v>
      </c>
      <c r="H20" s="234"/>
      <c r="I20" s="235"/>
    </row>
    <row r="21" spans="1:9" ht="23.25">
      <c r="A21" s="234">
        <v>250001</v>
      </c>
      <c r="B21" s="234">
        <v>17</v>
      </c>
      <c r="C21" s="235" t="s">
        <v>35</v>
      </c>
      <c r="D21" s="234"/>
      <c r="E21" s="235" t="s">
        <v>35</v>
      </c>
      <c r="F21" s="235" t="s">
        <v>20</v>
      </c>
      <c r="G21" s="234" t="s">
        <v>12</v>
      </c>
      <c r="H21" s="234"/>
      <c r="I21" s="235"/>
    </row>
    <row r="22" spans="1:9" ht="23.25">
      <c r="A22" s="234">
        <v>254001</v>
      </c>
      <c r="B22" s="234">
        <v>18</v>
      </c>
      <c r="C22" s="235" t="s">
        <v>36</v>
      </c>
      <c r="D22" s="234" t="s">
        <v>16</v>
      </c>
      <c r="E22" s="235" t="s">
        <v>37</v>
      </c>
      <c r="F22" s="235" t="s">
        <v>20</v>
      </c>
      <c r="G22" s="234" t="s">
        <v>12</v>
      </c>
      <c r="H22" s="234"/>
      <c r="I22" s="235"/>
    </row>
    <row r="23" spans="1:9" ht="23.25">
      <c r="A23" s="234">
        <v>403001</v>
      </c>
      <c r="B23" s="234">
        <v>19</v>
      </c>
      <c r="C23" s="235" t="s">
        <v>38</v>
      </c>
      <c r="D23" s="234" t="s">
        <v>16</v>
      </c>
      <c r="E23" s="235" t="s">
        <v>39</v>
      </c>
      <c r="F23" s="235" t="s">
        <v>31</v>
      </c>
      <c r="G23" s="234" t="s">
        <v>12</v>
      </c>
      <c r="H23" s="234"/>
      <c r="I23" s="235"/>
    </row>
    <row r="24" spans="1:9" ht="23.25">
      <c r="A24" s="234">
        <v>411001</v>
      </c>
      <c r="B24" s="234">
        <v>20</v>
      </c>
      <c r="C24" s="235" t="s">
        <v>40</v>
      </c>
      <c r="D24" s="234" t="s">
        <v>16</v>
      </c>
      <c r="E24" s="235" t="s">
        <v>41</v>
      </c>
      <c r="F24" s="235" t="s">
        <v>31</v>
      </c>
      <c r="G24" s="234" t="s">
        <v>12</v>
      </c>
      <c r="H24" s="234"/>
      <c r="I24" s="235"/>
    </row>
    <row r="25" spans="1:9" ht="23.25">
      <c r="A25" s="234">
        <v>306001</v>
      </c>
      <c r="B25" s="234">
        <v>21</v>
      </c>
      <c r="C25" s="235" t="s">
        <v>42</v>
      </c>
      <c r="D25" s="234" t="s">
        <v>16</v>
      </c>
      <c r="E25" s="235" t="s">
        <v>43</v>
      </c>
      <c r="F25" s="235" t="s">
        <v>44</v>
      </c>
      <c r="G25" s="234" t="s">
        <v>12</v>
      </c>
      <c r="H25" s="234"/>
      <c r="I25" s="235"/>
    </row>
    <row r="26" spans="1:9" ht="23.25">
      <c r="A26" s="234">
        <v>104001</v>
      </c>
      <c r="B26" s="234">
        <v>22</v>
      </c>
      <c r="C26" s="235" t="s">
        <v>45</v>
      </c>
      <c r="D26" s="234"/>
      <c r="E26" s="235" t="s">
        <v>46</v>
      </c>
      <c r="F26" s="235" t="s">
        <v>34</v>
      </c>
      <c r="G26" s="234" t="s">
        <v>12</v>
      </c>
      <c r="H26" s="234"/>
      <c r="I26" s="235"/>
    </row>
    <row r="27" spans="1:9" ht="23.25">
      <c r="A27" s="234">
        <v>157001</v>
      </c>
      <c r="B27" s="234">
        <v>23</v>
      </c>
      <c r="C27" s="235" t="s">
        <v>47</v>
      </c>
      <c r="D27" s="234"/>
      <c r="E27" s="235" t="s">
        <v>47</v>
      </c>
      <c r="F27" s="235" t="s">
        <v>11</v>
      </c>
      <c r="G27" s="234" t="s">
        <v>12</v>
      </c>
      <c r="H27" s="234"/>
      <c r="I27" s="235"/>
    </row>
    <row r="28" spans="1:9" ht="23.25">
      <c r="A28" s="234">
        <v>332001</v>
      </c>
      <c r="B28" s="234">
        <v>24</v>
      </c>
      <c r="C28" s="235" t="s">
        <v>48</v>
      </c>
      <c r="D28" s="234"/>
      <c r="E28" s="235" t="s">
        <v>48</v>
      </c>
      <c r="F28" s="235" t="s">
        <v>29</v>
      </c>
      <c r="G28" s="234" t="s">
        <v>12</v>
      </c>
      <c r="H28" s="234"/>
      <c r="I28" s="235"/>
    </row>
    <row r="29" spans="1:9" ht="23.25">
      <c r="A29" s="234">
        <v>169001</v>
      </c>
      <c r="B29" s="234">
        <v>25</v>
      </c>
      <c r="C29" s="235" t="s">
        <v>49</v>
      </c>
      <c r="D29" s="234"/>
      <c r="E29" s="235" t="s">
        <v>49</v>
      </c>
      <c r="F29" s="235" t="s">
        <v>11</v>
      </c>
      <c r="G29" s="234" t="s">
        <v>12</v>
      </c>
      <c r="H29" s="234"/>
      <c r="I29" s="235"/>
    </row>
    <row r="30" spans="1:9" ht="23.25">
      <c r="A30" s="234">
        <v>334001</v>
      </c>
      <c r="B30" s="234">
        <v>26</v>
      </c>
      <c r="C30" s="235" t="s">
        <v>50</v>
      </c>
      <c r="D30" s="234"/>
      <c r="E30" s="235" t="s">
        <v>50</v>
      </c>
      <c r="F30" s="235" t="s">
        <v>29</v>
      </c>
      <c r="G30" s="234" t="s">
        <v>12</v>
      </c>
      <c r="H30" s="234"/>
      <c r="I30" s="235"/>
    </row>
    <row r="31" spans="1:9" ht="23.25">
      <c r="A31" s="234">
        <v>410001</v>
      </c>
      <c r="B31" s="234">
        <v>27</v>
      </c>
      <c r="C31" s="235" t="s">
        <v>51</v>
      </c>
      <c r="D31" s="234" t="s">
        <v>16</v>
      </c>
      <c r="E31" s="235" t="s">
        <v>52</v>
      </c>
      <c r="F31" s="235" t="s">
        <v>31</v>
      </c>
      <c r="G31" s="234" t="s">
        <v>12</v>
      </c>
      <c r="H31" s="234"/>
      <c r="I31" s="235"/>
    </row>
    <row r="32" spans="1:9" ht="23.25">
      <c r="A32" s="234">
        <v>414001</v>
      </c>
      <c r="B32" s="234">
        <v>28</v>
      </c>
      <c r="C32" s="235" t="s">
        <v>53</v>
      </c>
      <c r="D32" s="234" t="s">
        <v>16</v>
      </c>
      <c r="E32" s="235" t="s">
        <v>54</v>
      </c>
      <c r="F32" s="235" t="s">
        <v>31</v>
      </c>
      <c r="G32" s="234" t="s">
        <v>12</v>
      </c>
      <c r="H32" s="234"/>
      <c r="I32" s="235"/>
    </row>
    <row r="33" spans="1:9" ht="23.25">
      <c r="A33" s="234">
        <v>416001</v>
      </c>
      <c r="B33" s="234">
        <v>29</v>
      </c>
      <c r="C33" s="235" t="s">
        <v>55</v>
      </c>
      <c r="D33" s="234" t="s">
        <v>16</v>
      </c>
      <c r="E33" s="235" t="s">
        <v>56</v>
      </c>
      <c r="F33" s="235" t="s">
        <v>31</v>
      </c>
      <c r="G33" s="234" t="s">
        <v>12</v>
      </c>
      <c r="H33" s="234"/>
      <c r="I33" s="235"/>
    </row>
    <row r="34" spans="1:9" ht="23.25">
      <c r="A34" s="234">
        <v>409001</v>
      </c>
      <c r="B34" s="234">
        <v>30</v>
      </c>
      <c r="C34" s="235" t="s">
        <v>57</v>
      </c>
      <c r="D34" s="234" t="s">
        <v>16</v>
      </c>
      <c r="E34" s="235" t="s">
        <v>58</v>
      </c>
      <c r="F34" s="235" t="s">
        <v>59</v>
      </c>
      <c r="G34" s="234" t="s">
        <v>12</v>
      </c>
      <c r="H34" s="234"/>
      <c r="I34" s="235"/>
    </row>
    <row r="35" spans="1:9" ht="23.25">
      <c r="A35" s="234">
        <v>307001</v>
      </c>
      <c r="B35" s="234">
        <v>31</v>
      </c>
      <c r="C35" s="235" t="s">
        <v>60</v>
      </c>
      <c r="D35" s="234"/>
      <c r="E35" s="235" t="s">
        <v>60</v>
      </c>
      <c r="F35" s="235" t="s">
        <v>44</v>
      </c>
      <c r="G35" s="234" t="s">
        <v>12</v>
      </c>
      <c r="H35" s="234"/>
      <c r="I35" s="235"/>
    </row>
    <row r="36" spans="1:9" ht="23.25">
      <c r="A36" s="234">
        <v>257001</v>
      </c>
      <c r="B36" s="234">
        <v>32</v>
      </c>
      <c r="C36" s="235" t="s">
        <v>61</v>
      </c>
      <c r="D36" s="234" t="s">
        <v>16</v>
      </c>
      <c r="E36" s="235" t="s">
        <v>62</v>
      </c>
      <c r="F36" s="235" t="s">
        <v>20</v>
      </c>
      <c r="G36" s="234" t="s">
        <v>12</v>
      </c>
      <c r="H36" s="234"/>
      <c r="I36" s="235"/>
    </row>
    <row r="37" spans="1:9" ht="23.25">
      <c r="A37" s="234">
        <v>330001</v>
      </c>
      <c r="B37" s="234">
        <v>33</v>
      </c>
      <c r="C37" s="235" t="s">
        <v>63</v>
      </c>
      <c r="D37" s="234" t="s">
        <v>16</v>
      </c>
      <c r="E37" s="235" t="s">
        <v>64</v>
      </c>
      <c r="F37" s="235" t="s">
        <v>29</v>
      </c>
      <c r="G37" s="234" t="s">
        <v>12</v>
      </c>
      <c r="H37" s="234"/>
      <c r="I37" s="235"/>
    </row>
    <row r="38" spans="1:9" ht="23.25">
      <c r="A38" s="234">
        <v>107001</v>
      </c>
      <c r="B38" s="234">
        <v>34</v>
      </c>
      <c r="C38" s="235" t="s">
        <v>65</v>
      </c>
      <c r="D38" s="234"/>
      <c r="E38" s="235" t="s">
        <v>65</v>
      </c>
      <c r="F38" s="235" t="s">
        <v>11</v>
      </c>
      <c r="G38" s="234" t="s">
        <v>12</v>
      </c>
      <c r="H38" s="234"/>
      <c r="I38" s="235"/>
    </row>
    <row r="39" spans="1:9" ht="23.25">
      <c r="A39" s="236">
        <v>193001</v>
      </c>
      <c r="B39" s="236">
        <v>35</v>
      </c>
      <c r="C39" s="237" t="s">
        <v>66</v>
      </c>
      <c r="D39" s="236" t="s">
        <v>16</v>
      </c>
      <c r="E39" s="237" t="s">
        <v>67</v>
      </c>
      <c r="F39" s="237" t="s">
        <v>44</v>
      </c>
      <c r="G39" s="236" t="s">
        <v>12</v>
      </c>
      <c r="H39" s="236"/>
      <c r="I39" s="237" t="s">
        <v>68</v>
      </c>
    </row>
    <row r="40" spans="1:9" ht="23.25">
      <c r="A40" s="234">
        <v>114001</v>
      </c>
      <c r="B40" s="234">
        <v>36</v>
      </c>
      <c r="C40" s="235" t="s">
        <v>69</v>
      </c>
      <c r="D40" s="234"/>
      <c r="E40" s="235" t="s">
        <v>69</v>
      </c>
      <c r="F40" s="235" t="s">
        <v>11</v>
      </c>
      <c r="G40" s="234" t="s">
        <v>12</v>
      </c>
      <c r="H40" s="234"/>
      <c r="I40" s="235"/>
    </row>
    <row r="41" spans="1:9" ht="23.25">
      <c r="A41" s="234">
        <v>152001</v>
      </c>
      <c r="B41" s="234">
        <v>37</v>
      </c>
      <c r="C41" s="235" t="s">
        <v>70</v>
      </c>
      <c r="D41" s="234"/>
      <c r="E41" s="235" t="s">
        <v>70</v>
      </c>
      <c r="F41" s="235" t="s">
        <v>34</v>
      </c>
      <c r="G41" s="234" t="s">
        <v>12</v>
      </c>
      <c r="H41" s="234"/>
      <c r="I41" s="235"/>
    </row>
    <row r="42" spans="1:9" ht="23.25">
      <c r="A42" s="236"/>
      <c r="B42" s="236"/>
      <c r="C42" s="237" t="s">
        <v>71</v>
      </c>
      <c r="D42" s="236"/>
      <c r="E42" s="237" t="s">
        <v>72</v>
      </c>
      <c r="F42" s="237" t="s">
        <v>11</v>
      </c>
      <c r="G42" s="236"/>
      <c r="H42" s="236"/>
      <c r="I42" s="237" t="s">
        <v>73</v>
      </c>
    </row>
    <row r="43" spans="1:9" ht="23.25">
      <c r="A43" s="234">
        <v>109001</v>
      </c>
      <c r="B43" s="234">
        <v>38</v>
      </c>
      <c r="C43" s="235" t="s">
        <v>74</v>
      </c>
      <c r="D43" s="234" t="s">
        <v>16</v>
      </c>
      <c r="E43" s="235" t="s">
        <v>75</v>
      </c>
      <c r="F43" s="235" t="s">
        <v>11</v>
      </c>
      <c r="G43" s="234" t="s">
        <v>12</v>
      </c>
      <c r="H43" s="234"/>
      <c r="I43" s="235"/>
    </row>
    <row r="44" spans="1:9" ht="23.25">
      <c r="A44" s="234">
        <v>110001</v>
      </c>
      <c r="B44" s="234">
        <v>39</v>
      </c>
      <c r="C44" s="235" t="s">
        <v>76</v>
      </c>
      <c r="D44" s="234" t="s">
        <v>16</v>
      </c>
      <c r="E44" s="235" t="s">
        <v>77</v>
      </c>
      <c r="F44" s="235" t="s">
        <v>11</v>
      </c>
      <c r="G44" s="234" t="s">
        <v>12</v>
      </c>
      <c r="H44" s="234"/>
      <c r="I44" s="235"/>
    </row>
    <row r="45" spans="1:9" ht="23.25">
      <c r="A45" s="234">
        <v>262001</v>
      </c>
      <c r="B45" s="234">
        <v>40</v>
      </c>
      <c r="C45" s="235" t="s">
        <v>78</v>
      </c>
      <c r="D45" s="234"/>
      <c r="E45" s="235" t="s">
        <v>78</v>
      </c>
      <c r="F45" s="235" t="s">
        <v>20</v>
      </c>
      <c r="G45" s="234" t="s">
        <v>12</v>
      </c>
      <c r="H45" s="234"/>
      <c r="I45" s="235"/>
    </row>
    <row r="46" spans="1:9" ht="23.25">
      <c r="A46" s="236">
        <v>182001</v>
      </c>
      <c r="B46" s="236">
        <v>41</v>
      </c>
      <c r="C46" s="237" t="s">
        <v>79</v>
      </c>
      <c r="D46" s="236" t="s">
        <v>16</v>
      </c>
      <c r="E46" s="237" t="s">
        <v>80</v>
      </c>
      <c r="F46" s="237" t="s">
        <v>34</v>
      </c>
      <c r="G46" s="236" t="s">
        <v>12</v>
      </c>
      <c r="H46" s="236"/>
      <c r="I46" s="237" t="s">
        <v>81</v>
      </c>
    </row>
    <row r="47" spans="1:9" ht="23.25">
      <c r="A47" s="234">
        <v>111001</v>
      </c>
      <c r="B47" s="234">
        <v>42</v>
      </c>
      <c r="C47" s="235" t="s">
        <v>82</v>
      </c>
      <c r="D47" s="234"/>
      <c r="E47" s="235" t="s">
        <v>82</v>
      </c>
      <c r="F47" s="235" t="s">
        <v>11</v>
      </c>
      <c r="G47" s="234" t="s">
        <v>12</v>
      </c>
      <c r="H47" s="234"/>
      <c r="I47" s="235"/>
    </row>
    <row r="48" spans="1:9" ht="23.25">
      <c r="A48" s="234">
        <v>309001</v>
      </c>
      <c r="B48" s="234">
        <v>43</v>
      </c>
      <c r="C48" s="235" t="s">
        <v>83</v>
      </c>
      <c r="D48" s="234"/>
      <c r="E48" s="235" t="s">
        <v>83</v>
      </c>
      <c r="F48" s="235" t="s">
        <v>44</v>
      </c>
      <c r="G48" s="234" t="s">
        <v>12</v>
      </c>
      <c r="H48" s="234"/>
      <c r="I48" s="235"/>
    </row>
    <row r="49" spans="1:9" ht="23.25">
      <c r="A49" s="236">
        <v>115001</v>
      </c>
      <c r="B49" s="236">
        <v>44</v>
      </c>
      <c r="C49" s="237" t="s">
        <v>84</v>
      </c>
      <c r="D49" s="236" t="s">
        <v>16</v>
      </c>
      <c r="E49" s="237" t="s">
        <v>85</v>
      </c>
      <c r="F49" s="237" t="s">
        <v>34</v>
      </c>
      <c r="G49" s="236" t="s">
        <v>12</v>
      </c>
      <c r="H49" s="236"/>
      <c r="I49" s="237" t="s">
        <v>86</v>
      </c>
    </row>
    <row r="50" spans="1:9" ht="23.25">
      <c r="A50" s="234">
        <v>305001</v>
      </c>
      <c r="B50" s="234">
        <v>45</v>
      </c>
      <c r="C50" s="235" t="s">
        <v>87</v>
      </c>
      <c r="D50" s="234"/>
      <c r="E50" s="235" t="s">
        <v>87</v>
      </c>
      <c r="F50" s="235" t="s">
        <v>44</v>
      </c>
      <c r="G50" s="234" t="s">
        <v>12</v>
      </c>
      <c r="H50" s="234"/>
      <c r="I50" s="235"/>
    </row>
    <row r="51" spans="1:9" ht="23.25">
      <c r="A51" s="236">
        <v>119001</v>
      </c>
      <c r="B51" s="236">
        <v>46</v>
      </c>
      <c r="C51" s="237" t="s">
        <v>88</v>
      </c>
      <c r="D51" s="236" t="s">
        <v>16</v>
      </c>
      <c r="E51" s="237" t="s">
        <v>89</v>
      </c>
      <c r="F51" s="237" t="s">
        <v>11</v>
      </c>
      <c r="G51" s="236" t="s">
        <v>12</v>
      </c>
      <c r="H51" s="236"/>
      <c r="I51" s="237" t="s">
        <v>68</v>
      </c>
    </row>
    <row r="52" spans="1:9" ht="23.25">
      <c r="A52" s="234">
        <v>190001</v>
      </c>
      <c r="B52" s="234">
        <v>47</v>
      </c>
      <c r="C52" s="235" t="s">
        <v>90</v>
      </c>
      <c r="D52" s="234"/>
      <c r="E52" s="235" t="s">
        <v>90</v>
      </c>
      <c r="F52" s="235" t="s">
        <v>11</v>
      </c>
      <c r="G52" s="234" t="s">
        <v>12</v>
      </c>
      <c r="H52" s="234"/>
      <c r="I52" s="235"/>
    </row>
    <row r="53" spans="1:9" ht="23.25">
      <c r="A53" s="234">
        <v>112001</v>
      </c>
      <c r="B53" s="234">
        <v>48</v>
      </c>
      <c r="C53" s="235" t="s">
        <v>91</v>
      </c>
      <c r="D53" s="234"/>
      <c r="E53" s="235" t="s">
        <v>91</v>
      </c>
      <c r="F53" s="235" t="s">
        <v>11</v>
      </c>
      <c r="G53" s="234" t="s">
        <v>12</v>
      </c>
      <c r="H53" s="234"/>
      <c r="I53" s="235"/>
    </row>
    <row r="54" spans="1:9" ht="23.25">
      <c r="A54" s="234">
        <v>189001</v>
      </c>
      <c r="B54" s="234">
        <v>49</v>
      </c>
      <c r="C54" s="235" t="s">
        <v>92</v>
      </c>
      <c r="D54" s="234" t="s">
        <v>16</v>
      </c>
      <c r="E54" s="235" t="s">
        <v>93</v>
      </c>
      <c r="F54" s="235" t="s">
        <v>94</v>
      </c>
      <c r="G54" s="234" t="s">
        <v>12</v>
      </c>
      <c r="H54" s="234"/>
      <c r="I54" s="235"/>
    </row>
    <row r="55" spans="1:9" ht="23.25">
      <c r="A55" s="234">
        <v>118001</v>
      </c>
      <c r="B55" s="234">
        <v>50</v>
      </c>
      <c r="C55" s="235" t="s">
        <v>95</v>
      </c>
      <c r="D55" s="234" t="s">
        <v>16</v>
      </c>
      <c r="E55" s="235" t="s">
        <v>96</v>
      </c>
      <c r="F55" s="235" t="s">
        <v>11</v>
      </c>
      <c r="G55" s="234" t="s">
        <v>12</v>
      </c>
      <c r="H55" s="234"/>
      <c r="I55" s="235"/>
    </row>
    <row r="56" spans="1:9" ht="23.25">
      <c r="A56" s="236">
        <v>479001</v>
      </c>
      <c r="B56" s="236">
        <v>51</v>
      </c>
      <c r="C56" s="237" t="s">
        <v>97</v>
      </c>
      <c r="D56" s="236" t="s">
        <v>16</v>
      </c>
      <c r="E56" s="237" t="s">
        <v>98</v>
      </c>
      <c r="F56" s="237" t="s">
        <v>34</v>
      </c>
      <c r="G56" s="236" t="s">
        <v>12</v>
      </c>
      <c r="H56" s="236"/>
      <c r="I56" s="237" t="s">
        <v>81</v>
      </c>
    </row>
    <row r="57" spans="1:9" ht="23.25">
      <c r="A57" s="234">
        <v>468001</v>
      </c>
      <c r="B57" s="234">
        <v>52</v>
      </c>
      <c r="C57" s="235" t="s">
        <v>99</v>
      </c>
      <c r="D57" s="234"/>
      <c r="E57" s="235" t="s">
        <v>99</v>
      </c>
      <c r="F57" s="235" t="s">
        <v>34</v>
      </c>
      <c r="G57" s="234" t="s">
        <v>12</v>
      </c>
      <c r="H57" s="234"/>
      <c r="I57" s="235"/>
    </row>
    <row r="58" spans="1:9" ht="23.25">
      <c r="A58" s="234">
        <v>475001</v>
      </c>
      <c r="B58" s="234">
        <v>53</v>
      </c>
      <c r="C58" s="235" t="s">
        <v>100</v>
      </c>
      <c r="D58" s="234"/>
      <c r="E58" s="235" t="s">
        <v>100</v>
      </c>
      <c r="F58" s="235" t="s">
        <v>34</v>
      </c>
      <c r="G58" s="234" t="s">
        <v>12</v>
      </c>
      <c r="H58" s="234"/>
      <c r="I58" s="235"/>
    </row>
    <row r="59" spans="1:9" ht="23.25">
      <c r="A59" s="234">
        <v>476001</v>
      </c>
      <c r="B59" s="234">
        <v>54</v>
      </c>
      <c r="C59" s="235" t="s">
        <v>101</v>
      </c>
      <c r="D59" s="234"/>
      <c r="E59" s="235" t="s">
        <v>101</v>
      </c>
      <c r="F59" s="235" t="s">
        <v>34</v>
      </c>
      <c r="G59" s="234" t="s">
        <v>12</v>
      </c>
      <c r="H59" s="234"/>
      <c r="I59" s="235"/>
    </row>
    <row r="60" spans="1:9" ht="23.25">
      <c r="A60" s="234">
        <v>303001</v>
      </c>
      <c r="B60" s="234">
        <v>55</v>
      </c>
      <c r="C60" s="235" t="s">
        <v>102</v>
      </c>
      <c r="D60" s="234" t="s">
        <v>16</v>
      </c>
      <c r="E60" s="235" t="s">
        <v>103</v>
      </c>
      <c r="F60" s="235" t="s">
        <v>44</v>
      </c>
      <c r="G60" s="234" t="s">
        <v>12</v>
      </c>
      <c r="H60" s="234"/>
      <c r="I60" s="235"/>
    </row>
    <row r="61" spans="1:9" ht="23.25">
      <c r="A61" s="236">
        <v>337001</v>
      </c>
      <c r="B61" s="236">
        <v>56</v>
      </c>
      <c r="C61" s="237" t="s">
        <v>104</v>
      </c>
      <c r="D61" s="236" t="s">
        <v>16</v>
      </c>
      <c r="E61" s="237" t="s">
        <v>104</v>
      </c>
      <c r="F61" s="237" t="s">
        <v>29</v>
      </c>
      <c r="G61" s="236" t="s">
        <v>12</v>
      </c>
      <c r="H61" s="236"/>
      <c r="I61" s="237" t="s">
        <v>105</v>
      </c>
    </row>
    <row r="62" spans="1:9" ht="23.25">
      <c r="A62" s="236">
        <v>331001</v>
      </c>
      <c r="B62" s="236">
        <v>57</v>
      </c>
      <c r="C62" s="237" t="s">
        <v>106</v>
      </c>
      <c r="D62" s="236" t="s">
        <v>16</v>
      </c>
      <c r="E62" s="237" t="s">
        <v>107</v>
      </c>
      <c r="F62" s="237" t="s">
        <v>29</v>
      </c>
      <c r="G62" s="236" t="s">
        <v>12</v>
      </c>
      <c r="H62" s="236"/>
      <c r="I62" s="237" t="s">
        <v>108</v>
      </c>
    </row>
    <row r="63" spans="1:9" ht="23.25">
      <c r="A63" s="234">
        <v>338001</v>
      </c>
      <c r="B63" s="234">
        <v>58</v>
      </c>
      <c r="C63" s="235" t="s">
        <v>109</v>
      </c>
      <c r="D63" s="234"/>
      <c r="E63" s="235" t="s">
        <v>109</v>
      </c>
      <c r="F63" s="235" t="s">
        <v>29</v>
      </c>
      <c r="G63" s="234" t="s">
        <v>12</v>
      </c>
      <c r="H63" s="234"/>
      <c r="I63" s="235"/>
    </row>
    <row r="64" spans="1:9" ht="23.25">
      <c r="A64" s="234">
        <v>273001</v>
      </c>
      <c r="B64" s="234">
        <v>59</v>
      </c>
      <c r="C64" s="235" t="s">
        <v>110</v>
      </c>
      <c r="D64" s="234"/>
      <c r="E64" s="235" t="s">
        <v>110</v>
      </c>
      <c r="F64" s="235" t="s">
        <v>20</v>
      </c>
      <c r="G64" s="234" t="s">
        <v>12</v>
      </c>
      <c r="H64" s="234"/>
      <c r="I64" s="235"/>
    </row>
    <row r="65" spans="1:9" ht="23.25">
      <c r="A65" s="236"/>
      <c r="B65" s="236"/>
      <c r="C65" s="237" t="s">
        <v>111</v>
      </c>
      <c r="D65" s="236"/>
      <c r="E65" s="237" t="s">
        <v>58</v>
      </c>
      <c r="F65" s="237" t="s">
        <v>59</v>
      </c>
      <c r="G65" s="236"/>
      <c r="H65" s="236"/>
      <c r="I65" s="237" t="s">
        <v>112</v>
      </c>
    </row>
    <row r="66" spans="1:9" ht="23.25">
      <c r="A66" s="234">
        <v>265001</v>
      </c>
      <c r="B66" s="234">
        <v>60</v>
      </c>
      <c r="C66" s="235" t="s">
        <v>113</v>
      </c>
      <c r="D66" s="234"/>
      <c r="E66" s="235" t="s">
        <v>113</v>
      </c>
      <c r="F66" s="235" t="s">
        <v>20</v>
      </c>
      <c r="G66" s="234" t="s">
        <v>12</v>
      </c>
      <c r="H66" s="234"/>
      <c r="I66" s="235"/>
    </row>
    <row r="67" spans="1:9" ht="23.25">
      <c r="A67" s="234">
        <v>127001</v>
      </c>
      <c r="B67" s="234">
        <v>61</v>
      </c>
      <c r="C67" s="235" t="s">
        <v>114</v>
      </c>
      <c r="D67" s="234"/>
      <c r="E67" s="235" t="s">
        <v>114</v>
      </c>
      <c r="F67" s="235" t="s">
        <v>11</v>
      </c>
      <c r="G67" s="234" t="s">
        <v>12</v>
      </c>
      <c r="H67" s="234"/>
      <c r="I67" s="235"/>
    </row>
    <row r="68" spans="1:9" ht="23.25">
      <c r="A68" s="234">
        <v>128001</v>
      </c>
      <c r="B68" s="234">
        <v>62</v>
      </c>
      <c r="C68" s="235" t="s">
        <v>115</v>
      </c>
      <c r="D68" s="234"/>
      <c r="E68" s="235" t="s">
        <v>115</v>
      </c>
      <c r="F68" s="235" t="s">
        <v>11</v>
      </c>
      <c r="G68" s="234" t="s">
        <v>12</v>
      </c>
      <c r="H68" s="234"/>
      <c r="I68" s="235"/>
    </row>
    <row r="69" spans="1:9" ht="23.25">
      <c r="A69" s="234">
        <v>129001</v>
      </c>
      <c r="B69" s="234">
        <v>63</v>
      </c>
      <c r="C69" s="235" t="s">
        <v>116</v>
      </c>
      <c r="D69" s="234"/>
      <c r="E69" s="235" t="s">
        <v>116</v>
      </c>
      <c r="F69" s="235" t="s">
        <v>11</v>
      </c>
      <c r="G69" s="234" t="s">
        <v>12</v>
      </c>
      <c r="H69" s="234"/>
      <c r="I69" s="235"/>
    </row>
    <row r="70" spans="1:9" ht="23.25">
      <c r="A70" s="234">
        <v>132001</v>
      </c>
      <c r="B70" s="234">
        <v>64</v>
      </c>
      <c r="C70" s="235" t="s">
        <v>117</v>
      </c>
      <c r="D70" s="234"/>
      <c r="E70" s="235" t="s">
        <v>117</v>
      </c>
      <c r="F70" s="235" t="s">
        <v>11</v>
      </c>
      <c r="G70" s="234" t="s">
        <v>12</v>
      </c>
      <c r="H70" s="234"/>
      <c r="I70" s="235"/>
    </row>
    <row r="71" spans="1:9" ht="23.25">
      <c r="A71" s="234">
        <v>301001</v>
      </c>
      <c r="B71" s="234">
        <v>65</v>
      </c>
      <c r="C71" s="235" t="s">
        <v>118</v>
      </c>
      <c r="D71" s="234"/>
      <c r="E71" s="235" t="s">
        <v>118</v>
      </c>
      <c r="F71" s="235" t="s">
        <v>44</v>
      </c>
      <c r="G71" s="234" t="s">
        <v>12</v>
      </c>
      <c r="H71" s="234"/>
      <c r="I71" s="235"/>
    </row>
    <row r="72" spans="1:9" ht="23.25">
      <c r="A72" s="234">
        <v>269001</v>
      </c>
      <c r="B72" s="234">
        <v>66</v>
      </c>
      <c r="C72" s="235" t="s">
        <v>119</v>
      </c>
      <c r="D72" s="234"/>
      <c r="E72" s="235" t="s">
        <v>119</v>
      </c>
      <c r="F72" s="235" t="s">
        <v>20</v>
      </c>
      <c r="G72" s="234" t="s">
        <v>12</v>
      </c>
      <c r="H72" s="234"/>
      <c r="I72" s="235"/>
    </row>
    <row r="73" spans="1:9" ht="23.25">
      <c r="A73" s="234">
        <v>164001</v>
      </c>
      <c r="B73" s="234">
        <v>67</v>
      </c>
      <c r="C73" s="235" t="s">
        <v>120</v>
      </c>
      <c r="D73" s="234"/>
      <c r="E73" s="235" t="s">
        <v>120</v>
      </c>
      <c r="F73" s="235" t="s">
        <v>11</v>
      </c>
      <c r="G73" s="234" t="s">
        <v>12</v>
      </c>
      <c r="H73" s="234"/>
      <c r="I73" s="235"/>
    </row>
    <row r="74" spans="1:9" ht="23.25">
      <c r="A74" s="234">
        <v>165001</v>
      </c>
      <c r="B74" s="234">
        <v>68</v>
      </c>
      <c r="C74" s="235" t="s">
        <v>121</v>
      </c>
      <c r="D74" s="234"/>
      <c r="E74" s="235" t="s">
        <v>121</v>
      </c>
      <c r="F74" s="235" t="s">
        <v>11</v>
      </c>
      <c r="G74" s="234" t="s">
        <v>12</v>
      </c>
      <c r="H74" s="234"/>
      <c r="I74" s="235"/>
    </row>
    <row r="75" spans="1:9" ht="23.25">
      <c r="A75" s="234">
        <v>166001</v>
      </c>
      <c r="B75" s="234">
        <v>69</v>
      </c>
      <c r="C75" s="235" t="s">
        <v>122</v>
      </c>
      <c r="D75" s="234"/>
      <c r="E75" s="235" t="s">
        <v>122</v>
      </c>
      <c r="F75" s="235" t="s">
        <v>11</v>
      </c>
      <c r="G75" s="234" t="s">
        <v>12</v>
      </c>
      <c r="H75" s="234"/>
      <c r="I75" s="235"/>
    </row>
    <row r="76" spans="1:9" ht="23.25">
      <c r="A76" s="234">
        <v>167001</v>
      </c>
      <c r="B76" s="234">
        <v>70</v>
      </c>
      <c r="C76" s="235" t="s">
        <v>123</v>
      </c>
      <c r="D76" s="234"/>
      <c r="E76" s="235" t="s">
        <v>123</v>
      </c>
      <c r="F76" s="235" t="s">
        <v>11</v>
      </c>
      <c r="G76" s="234" t="s">
        <v>12</v>
      </c>
      <c r="H76" s="234"/>
      <c r="I76" s="235"/>
    </row>
    <row r="77" spans="1:9" ht="23.25">
      <c r="A77" s="234">
        <v>168001</v>
      </c>
      <c r="B77" s="234">
        <v>71</v>
      </c>
      <c r="C77" s="235" t="s">
        <v>124</v>
      </c>
      <c r="D77" s="234"/>
      <c r="E77" s="235" t="s">
        <v>124</v>
      </c>
      <c r="F77" s="235" t="s">
        <v>11</v>
      </c>
      <c r="G77" s="234" t="s">
        <v>12</v>
      </c>
      <c r="H77" s="234"/>
      <c r="I77" s="235"/>
    </row>
    <row r="78" spans="1:9" ht="23.25">
      <c r="A78" s="234">
        <v>187001</v>
      </c>
      <c r="B78" s="234">
        <v>72</v>
      </c>
      <c r="C78" s="235" t="s">
        <v>125</v>
      </c>
      <c r="D78" s="234"/>
      <c r="E78" s="235" t="s">
        <v>125</v>
      </c>
      <c r="F78" s="235" t="s">
        <v>11</v>
      </c>
      <c r="G78" s="234" t="s">
        <v>12</v>
      </c>
      <c r="H78" s="234"/>
      <c r="I78" s="235"/>
    </row>
    <row r="79" spans="1:9" ht="23.25">
      <c r="A79" s="234">
        <v>192001</v>
      </c>
      <c r="B79" s="234">
        <v>73</v>
      </c>
      <c r="C79" s="235" t="s">
        <v>126</v>
      </c>
      <c r="D79" s="234"/>
      <c r="E79" s="235" t="s">
        <v>126</v>
      </c>
      <c r="F79" s="235" t="s">
        <v>11</v>
      </c>
      <c r="G79" s="234" t="s">
        <v>12</v>
      </c>
      <c r="H79" s="234"/>
      <c r="I79" s="235"/>
    </row>
    <row r="80" spans="1:9" ht="23.25">
      <c r="A80" s="234">
        <v>159001</v>
      </c>
      <c r="B80" s="234">
        <v>74</v>
      </c>
      <c r="C80" s="235" t="s">
        <v>127</v>
      </c>
      <c r="D80" s="234"/>
      <c r="E80" s="235" t="s">
        <v>127</v>
      </c>
      <c r="F80" s="235" t="s">
        <v>11</v>
      </c>
      <c r="G80" s="234" t="s">
        <v>12</v>
      </c>
      <c r="H80" s="234"/>
      <c r="I80" s="235"/>
    </row>
    <row r="81" spans="1:9" ht="23.25">
      <c r="A81" s="234">
        <v>160001</v>
      </c>
      <c r="B81" s="234">
        <v>75</v>
      </c>
      <c r="C81" s="235" t="s">
        <v>128</v>
      </c>
      <c r="D81" s="234"/>
      <c r="E81" s="235" t="s">
        <v>128</v>
      </c>
      <c r="F81" s="235" t="s">
        <v>11</v>
      </c>
      <c r="G81" s="234" t="s">
        <v>12</v>
      </c>
      <c r="H81" s="234"/>
      <c r="I81" s="235"/>
    </row>
    <row r="82" spans="1:9" ht="23.25">
      <c r="A82" s="234">
        <v>161001</v>
      </c>
      <c r="B82" s="234">
        <v>76</v>
      </c>
      <c r="C82" s="235" t="s">
        <v>129</v>
      </c>
      <c r="D82" s="234"/>
      <c r="E82" s="235" t="s">
        <v>129</v>
      </c>
      <c r="F82" s="235" t="s">
        <v>11</v>
      </c>
      <c r="G82" s="234" t="s">
        <v>12</v>
      </c>
      <c r="H82" s="234"/>
      <c r="I82" s="235"/>
    </row>
    <row r="83" spans="1:9" ht="23.25">
      <c r="A83" s="234">
        <v>162001</v>
      </c>
      <c r="B83" s="234">
        <v>77</v>
      </c>
      <c r="C83" s="235" t="s">
        <v>130</v>
      </c>
      <c r="D83" s="234"/>
      <c r="E83" s="235" t="s">
        <v>130</v>
      </c>
      <c r="F83" s="235" t="s">
        <v>11</v>
      </c>
      <c r="G83" s="234" t="s">
        <v>12</v>
      </c>
      <c r="H83" s="234"/>
      <c r="I83" s="235"/>
    </row>
    <row r="84" spans="1:9" ht="23.25">
      <c r="A84" s="234">
        <v>163001</v>
      </c>
      <c r="B84" s="234">
        <v>78</v>
      </c>
      <c r="C84" s="235" t="s">
        <v>131</v>
      </c>
      <c r="D84" s="234"/>
      <c r="E84" s="235" t="s">
        <v>131</v>
      </c>
      <c r="F84" s="235" t="s">
        <v>11</v>
      </c>
      <c r="G84" s="234" t="s">
        <v>12</v>
      </c>
      <c r="H84" s="234"/>
      <c r="I84" s="235"/>
    </row>
    <row r="85" spans="1:9" ht="23.25">
      <c r="A85" s="234">
        <v>186001</v>
      </c>
      <c r="B85" s="234">
        <v>79</v>
      </c>
      <c r="C85" s="235" t="s">
        <v>132</v>
      </c>
      <c r="D85" s="234"/>
      <c r="E85" s="235" t="s">
        <v>132</v>
      </c>
      <c r="F85" s="235" t="s">
        <v>11</v>
      </c>
      <c r="G85" s="234" t="s">
        <v>12</v>
      </c>
      <c r="H85" s="234"/>
      <c r="I85" s="235"/>
    </row>
    <row r="86" spans="1:9" ht="23.25">
      <c r="A86" s="234">
        <v>191001</v>
      </c>
      <c r="B86" s="234">
        <v>80</v>
      </c>
      <c r="C86" s="235" t="s">
        <v>133</v>
      </c>
      <c r="D86" s="234"/>
      <c r="E86" s="235" t="s">
        <v>133</v>
      </c>
      <c r="F86" s="235" t="s">
        <v>11</v>
      </c>
      <c r="G86" s="234" t="s">
        <v>12</v>
      </c>
      <c r="H86" s="234"/>
      <c r="I86" s="235"/>
    </row>
    <row r="87" spans="1:9" ht="23.25">
      <c r="A87" s="234">
        <v>137001</v>
      </c>
      <c r="B87" s="234">
        <v>81</v>
      </c>
      <c r="C87" s="235" t="s">
        <v>134</v>
      </c>
      <c r="D87" s="234"/>
      <c r="E87" s="235" t="s">
        <v>134</v>
      </c>
      <c r="F87" s="235" t="s">
        <v>11</v>
      </c>
      <c r="G87" s="234" t="s">
        <v>12</v>
      </c>
      <c r="H87" s="234"/>
      <c r="I87" s="235"/>
    </row>
    <row r="88" spans="1:9" ht="23.25">
      <c r="A88" s="234">
        <v>138001</v>
      </c>
      <c r="B88" s="234">
        <v>82</v>
      </c>
      <c r="C88" s="235" t="s">
        <v>135</v>
      </c>
      <c r="D88" s="234"/>
      <c r="E88" s="235" t="s">
        <v>135</v>
      </c>
      <c r="F88" s="235" t="s">
        <v>11</v>
      </c>
      <c r="G88" s="234" t="s">
        <v>12</v>
      </c>
      <c r="H88" s="234"/>
      <c r="I88" s="235"/>
    </row>
    <row r="89" spans="1:9" ht="23.25">
      <c r="A89" s="234">
        <v>139001</v>
      </c>
      <c r="B89" s="234">
        <v>83</v>
      </c>
      <c r="C89" s="235" t="s">
        <v>136</v>
      </c>
      <c r="D89" s="234"/>
      <c r="E89" s="235" t="s">
        <v>136</v>
      </c>
      <c r="F89" s="235" t="s">
        <v>11</v>
      </c>
      <c r="G89" s="234" t="s">
        <v>12</v>
      </c>
      <c r="H89" s="234"/>
      <c r="I89" s="235"/>
    </row>
    <row r="90" spans="1:9" ht="23.25">
      <c r="A90" s="234">
        <v>140001</v>
      </c>
      <c r="B90" s="234">
        <v>84</v>
      </c>
      <c r="C90" s="235" t="s">
        <v>137</v>
      </c>
      <c r="D90" s="234"/>
      <c r="E90" s="235" t="s">
        <v>137</v>
      </c>
      <c r="F90" s="235" t="s">
        <v>11</v>
      </c>
      <c r="G90" s="234" t="s">
        <v>12</v>
      </c>
      <c r="H90" s="234"/>
      <c r="I90" s="235"/>
    </row>
    <row r="91" spans="1:9" ht="23.25">
      <c r="A91" s="234">
        <v>141001</v>
      </c>
      <c r="B91" s="234">
        <v>85</v>
      </c>
      <c r="C91" s="235" t="s">
        <v>138</v>
      </c>
      <c r="D91" s="234"/>
      <c r="E91" s="235" t="s">
        <v>138</v>
      </c>
      <c r="F91" s="235" t="s">
        <v>11</v>
      </c>
      <c r="G91" s="234" t="s">
        <v>12</v>
      </c>
      <c r="H91" s="234"/>
      <c r="I91" s="235"/>
    </row>
    <row r="92" spans="1:9" ht="23.25">
      <c r="A92" s="234">
        <v>142001</v>
      </c>
      <c r="B92" s="234">
        <v>86</v>
      </c>
      <c r="C92" s="235" t="s">
        <v>139</v>
      </c>
      <c r="D92" s="234"/>
      <c r="E92" s="235" t="s">
        <v>139</v>
      </c>
      <c r="F92" s="235" t="s">
        <v>11</v>
      </c>
      <c r="G92" s="234" t="s">
        <v>12</v>
      </c>
      <c r="H92" s="234"/>
      <c r="I92" s="235"/>
    </row>
    <row r="93" spans="1:9" ht="23.25">
      <c r="A93" s="234">
        <v>143001</v>
      </c>
      <c r="B93" s="234">
        <v>87</v>
      </c>
      <c r="C93" s="235" t="s">
        <v>140</v>
      </c>
      <c r="D93" s="234"/>
      <c r="E93" s="235" t="s">
        <v>140</v>
      </c>
      <c r="F93" s="235" t="s">
        <v>11</v>
      </c>
      <c r="G93" s="234" t="s">
        <v>12</v>
      </c>
      <c r="H93" s="234"/>
      <c r="I93" s="235"/>
    </row>
    <row r="94" spans="1:9" ht="23.25">
      <c r="A94" s="234">
        <v>134001</v>
      </c>
      <c r="B94" s="234">
        <v>88</v>
      </c>
      <c r="C94" s="235" t="s">
        <v>141</v>
      </c>
      <c r="D94" s="234"/>
      <c r="E94" s="235" t="s">
        <v>141</v>
      </c>
      <c r="F94" s="235" t="s">
        <v>11</v>
      </c>
      <c r="G94" s="234" t="s">
        <v>12</v>
      </c>
      <c r="H94" s="234"/>
      <c r="I94" s="235"/>
    </row>
    <row r="95" spans="1:9" ht="23.25">
      <c r="A95" s="234">
        <v>133001</v>
      </c>
      <c r="B95" s="234">
        <v>89</v>
      </c>
      <c r="C95" s="235" t="s">
        <v>142</v>
      </c>
      <c r="D95" s="234"/>
      <c r="E95" s="235" t="s">
        <v>142</v>
      </c>
      <c r="F95" s="235" t="s">
        <v>11</v>
      </c>
      <c r="G95" s="234" t="s">
        <v>12</v>
      </c>
      <c r="H95" s="234"/>
      <c r="I95" s="235"/>
    </row>
    <row r="96" spans="1:9" ht="23.25">
      <c r="A96" s="234">
        <v>135001</v>
      </c>
      <c r="B96" s="234">
        <v>90</v>
      </c>
      <c r="C96" s="235" t="s">
        <v>143</v>
      </c>
      <c r="D96" s="234"/>
      <c r="E96" s="235" t="s">
        <v>143</v>
      </c>
      <c r="F96" s="235" t="s">
        <v>11</v>
      </c>
      <c r="G96" s="234" t="s">
        <v>12</v>
      </c>
      <c r="H96" s="234"/>
      <c r="I96" s="235"/>
    </row>
    <row r="97" spans="1:9" ht="23.25">
      <c r="A97" s="234">
        <v>175001</v>
      </c>
      <c r="B97" s="234">
        <v>91</v>
      </c>
      <c r="C97" s="235" t="s">
        <v>144</v>
      </c>
      <c r="D97" s="234"/>
      <c r="E97" s="235" t="s">
        <v>144</v>
      </c>
      <c r="F97" s="235" t="s">
        <v>11</v>
      </c>
      <c r="G97" s="234" t="s">
        <v>12</v>
      </c>
      <c r="H97" s="234"/>
      <c r="I97" s="235"/>
    </row>
    <row r="98" spans="1:9" ht="23.25">
      <c r="A98" s="234">
        <v>255001</v>
      </c>
      <c r="B98" s="234">
        <v>92</v>
      </c>
      <c r="C98" s="235" t="s">
        <v>145</v>
      </c>
      <c r="D98" s="234"/>
      <c r="E98" s="235" t="s">
        <v>145</v>
      </c>
      <c r="F98" s="235" t="s">
        <v>20</v>
      </c>
      <c r="G98" s="234" t="s">
        <v>12</v>
      </c>
      <c r="H98" s="234"/>
      <c r="I98" s="235"/>
    </row>
    <row r="99" spans="1:9" ht="23.25">
      <c r="A99" s="234">
        <v>267001</v>
      </c>
      <c r="B99" s="234">
        <v>93</v>
      </c>
      <c r="C99" s="235" t="s">
        <v>146</v>
      </c>
      <c r="D99" s="234"/>
      <c r="E99" s="235" t="s">
        <v>146</v>
      </c>
      <c r="F99" s="235" t="s">
        <v>20</v>
      </c>
      <c r="G99" s="234" t="s">
        <v>12</v>
      </c>
      <c r="H99" s="234"/>
      <c r="I99" s="235"/>
    </row>
    <row r="100" spans="1:9" ht="23.25">
      <c r="A100" s="234">
        <v>144001</v>
      </c>
      <c r="B100" s="234">
        <v>94</v>
      </c>
      <c r="C100" s="235" t="s">
        <v>147</v>
      </c>
      <c r="D100" s="234"/>
      <c r="E100" s="235" t="s">
        <v>147</v>
      </c>
      <c r="F100" s="235" t="s">
        <v>11</v>
      </c>
      <c r="G100" s="234" t="s">
        <v>12</v>
      </c>
      <c r="H100" s="234"/>
      <c r="I100" s="235"/>
    </row>
    <row r="101" spans="1:9" ht="23.25">
      <c r="A101" s="234">
        <v>259001</v>
      </c>
      <c r="B101" s="234">
        <v>95</v>
      </c>
      <c r="C101" s="235" t="s">
        <v>148</v>
      </c>
      <c r="D101" s="234"/>
      <c r="E101" s="235" t="s">
        <v>148</v>
      </c>
      <c r="F101" s="235" t="s">
        <v>20</v>
      </c>
      <c r="G101" s="234" t="s">
        <v>12</v>
      </c>
      <c r="H101" s="234"/>
      <c r="I101" s="235"/>
    </row>
    <row r="102" spans="1:9" ht="23.25">
      <c r="A102" s="234">
        <v>260001</v>
      </c>
      <c r="B102" s="234">
        <v>96</v>
      </c>
      <c r="C102" s="235" t="s">
        <v>149</v>
      </c>
      <c r="D102" s="234"/>
      <c r="E102" s="235" t="s">
        <v>149</v>
      </c>
      <c r="F102" s="235" t="s">
        <v>20</v>
      </c>
      <c r="G102" s="234" t="s">
        <v>12</v>
      </c>
      <c r="H102" s="234"/>
      <c r="I102" s="235"/>
    </row>
    <row r="103" spans="1:9" ht="23.25">
      <c r="A103" s="234">
        <v>185001</v>
      </c>
      <c r="B103" s="234">
        <v>97</v>
      </c>
      <c r="C103" s="235" t="s">
        <v>150</v>
      </c>
      <c r="D103" s="234"/>
      <c r="E103" s="235" t="s">
        <v>150</v>
      </c>
      <c r="F103" s="235" t="s">
        <v>11</v>
      </c>
      <c r="G103" s="234" t="s">
        <v>12</v>
      </c>
      <c r="H103" s="234"/>
      <c r="I103" s="235"/>
    </row>
    <row r="104" spans="1:9" ht="23.25">
      <c r="A104" s="234">
        <v>333001</v>
      </c>
      <c r="B104" s="234">
        <v>98</v>
      </c>
      <c r="C104" s="235" t="s">
        <v>151</v>
      </c>
      <c r="D104" s="234"/>
      <c r="E104" s="235" t="s">
        <v>151</v>
      </c>
      <c r="F104" s="235" t="s">
        <v>29</v>
      </c>
      <c r="G104" s="234" t="s">
        <v>12</v>
      </c>
      <c r="H104" s="234"/>
      <c r="I104" s="235"/>
    </row>
    <row r="105" spans="1:9" ht="23.25">
      <c r="A105" s="234">
        <v>122001</v>
      </c>
      <c r="B105" s="234">
        <v>99</v>
      </c>
      <c r="C105" s="235" t="s">
        <v>152</v>
      </c>
      <c r="D105" s="234"/>
      <c r="E105" s="235" t="s">
        <v>152</v>
      </c>
      <c r="F105" s="235" t="s">
        <v>34</v>
      </c>
      <c r="G105" s="234" t="s">
        <v>12</v>
      </c>
      <c r="H105" s="234"/>
      <c r="I105" s="235"/>
    </row>
    <row r="106" spans="1:9" ht="23.25">
      <c r="A106" s="234">
        <v>136001</v>
      </c>
      <c r="B106" s="234">
        <v>100</v>
      </c>
      <c r="C106" s="235" t="s">
        <v>153</v>
      </c>
      <c r="D106" s="234"/>
      <c r="E106" s="235" t="s">
        <v>153</v>
      </c>
      <c r="F106" s="235" t="s">
        <v>29</v>
      </c>
      <c r="G106" s="234" t="s">
        <v>12</v>
      </c>
      <c r="H106" s="234"/>
      <c r="I106" s="235"/>
    </row>
    <row r="107" spans="1:9" ht="23.25">
      <c r="A107" s="234">
        <v>251001</v>
      </c>
      <c r="B107" s="234">
        <v>101</v>
      </c>
      <c r="C107" s="235" t="s">
        <v>154</v>
      </c>
      <c r="D107" s="234"/>
      <c r="E107" s="235" t="s">
        <v>154</v>
      </c>
      <c r="F107" s="235" t="s">
        <v>20</v>
      </c>
      <c r="G107" s="234" t="s">
        <v>12</v>
      </c>
      <c r="H107" s="234"/>
      <c r="I107" s="235"/>
    </row>
    <row r="108" spans="1:9" ht="23.25">
      <c r="A108" s="234">
        <v>174001</v>
      </c>
      <c r="B108" s="234">
        <v>102</v>
      </c>
      <c r="C108" s="235" t="s">
        <v>155</v>
      </c>
      <c r="D108" s="234"/>
      <c r="E108" s="235" t="s">
        <v>155</v>
      </c>
      <c r="F108" s="235" t="s">
        <v>11</v>
      </c>
      <c r="G108" s="234" t="s">
        <v>12</v>
      </c>
      <c r="H108" s="234"/>
      <c r="I108" s="235"/>
    </row>
    <row r="109" spans="1:9" ht="23.25">
      <c r="A109" s="234">
        <v>268001</v>
      </c>
      <c r="B109" s="234">
        <v>103</v>
      </c>
      <c r="C109" s="235" t="s">
        <v>156</v>
      </c>
      <c r="D109" s="234"/>
      <c r="E109" s="235" t="s">
        <v>156</v>
      </c>
      <c r="F109" s="235" t="s">
        <v>20</v>
      </c>
      <c r="G109" s="234" t="s">
        <v>12</v>
      </c>
      <c r="H109" s="234"/>
      <c r="I109" s="235"/>
    </row>
    <row r="110" spans="1:9" ht="23.25">
      <c r="A110" s="234">
        <v>258001</v>
      </c>
      <c r="B110" s="234">
        <v>104</v>
      </c>
      <c r="C110" s="235" t="s">
        <v>157</v>
      </c>
      <c r="D110" s="234"/>
      <c r="E110" s="235" t="s">
        <v>157</v>
      </c>
      <c r="F110" s="235" t="s">
        <v>20</v>
      </c>
      <c r="G110" s="234" t="s">
        <v>12</v>
      </c>
      <c r="H110" s="234"/>
      <c r="I110" s="235"/>
    </row>
    <row r="111" spans="1:9" ht="23.25">
      <c r="A111" s="234">
        <v>252002</v>
      </c>
      <c r="B111" s="234">
        <v>105</v>
      </c>
      <c r="C111" s="235" t="s">
        <v>158</v>
      </c>
      <c r="D111" s="234"/>
      <c r="E111" s="235" t="s">
        <v>158</v>
      </c>
      <c r="F111" s="235" t="s">
        <v>11</v>
      </c>
      <c r="G111" s="234" t="s">
        <v>12</v>
      </c>
      <c r="H111" s="234"/>
      <c r="I111" s="235"/>
    </row>
    <row r="112" spans="1:9" ht="23.25">
      <c r="A112" s="234">
        <v>256001</v>
      </c>
      <c r="B112" s="234">
        <v>106</v>
      </c>
      <c r="C112" s="235" t="s">
        <v>159</v>
      </c>
      <c r="D112" s="234"/>
      <c r="E112" s="235" t="s">
        <v>159</v>
      </c>
      <c r="F112" s="235" t="s">
        <v>20</v>
      </c>
      <c r="G112" s="234" t="s">
        <v>12</v>
      </c>
      <c r="H112" s="234"/>
      <c r="I112" s="235"/>
    </row>
    <row r="113" spans="1:9" ht="23.25">
      <c r="A113" s="234">
        <v>272001</v>
      </c>
      <c r="B113" s="234">
        <v>107</v>
      </c>
      <c r="C113" s="235" t="s">
        <v>160</v>
      </c>
      <c r="D113" s="234"/>
      <c r="E113" s="235" t="s">
        <v>160</v>
      </c>
      <c r="F113" s="235" t="s">
        <v>20</v>
      </c>
      <c r="G113" s="234" t="s">
        <v>12</v>
      </c>
      <c r="H113" s="234"/>
      <c r="I113" s="235"/>
    </row>
    <row r="114" spans="1:9" ht="23.25">
      <c r="A114" s="234">
        <v>311001</v>
      </c>
      <c r="B114" s="234">
        <v>108</v>
      </c>
      <c r="C114" s="235" t="s">
        <v>161</v>
      </c>
      <c r="D114" s="234"/>
      <c r="E114" s="235" t="s">
        <v>161</v>
      </c>
      <c r="F114" s="235" t="s">
        <v>44</v>
      </c>
      <c r="G114" s="234" t="s">
        <v>12</v>
      </c>
      <c r="H114" s="234"/>
      <c r="I114" s="235"/>
    </row>
    <row r="115" spans="1:9" ht="23.25">
      <c r="A115" s="234">
        <v>312001</v>
      </c>
      <c r="B115" s="234">
        <v>109</v>
      </c>
      <c r="C115" s="235" t="s">
        <v>162</v>
      </c>
      <c r="D115" s="234"/>
      <c r="E115" s="235" t="s">
        <v>162</v>
      </c>
      <c r="F115" s="235" t="s">
        <v>44</v>
      </c>
      <c r="G115" s="234" t="s">
        <v>12</v>
      </c>
      <c r="H115" s="234"/>
      <c r="I115" s="235"/>
    </row>
    <row r="116" spans="1:9" ht="23.25">
      <c r="A116" s="234">
        <v>314001</v>
      </c>
      <c r="B116" s="234">
        <v>110</v>
      </c>
      <c r="C116" s="235" t="s">
        <v>163</v>
      </c>
      <c r="D116" s="234"/>
      <c r="E116" s="235" t="s">
        <v>163</v>
      </c>
      <c r="F116" s="235" t="s">
        <v>44</v>
      </c>
      <c r="G116" s="234" t="s">
        <v>12</v>
      </c>
      <c r="H116" s="234"/>
      <c r="I116" s="235"/>
    </row>
    <row r="117" spans="1:9" ht="23.25">
      <c r="A117" s="234">
        <v>371001</v>
      </c>
      <c r="B117" s="234">
        <v>111</v>
      </c>
      <c r="C117" s="235" t="s">
        <v>164</v>
      </c>
      <c r="D117" s="234"/>
      <c r="E117" s="235" t="s">
        <v>164</v>
      </c>
      <c r="F117" s="235" t="s">
        <v>34</v>
      </c>
      <c r="G117" s="234" t="s">
        <v>12</v>
      </c>
      <c r="H117" s="234"/>
      <c r="I117" s="235"/>
    </row>
    <row r="118" spans="1:9" ht="23.25">
      <c r="A118" s="234">
        <v>372001</v>
      </c>
      <c r="B118" s="234">
        <v>112</v>
      </c>
      <c r="C118" s="235" t="s">
        <v>165</v>
      </c>
      <c r="D118" s="234"/>
      <c r="E118" s="235" t="s">
        <v>165</v>
      </c>
      <c r="F118" s="235" t="s">
        <v>34</v>
      </c>
      <c r="G118" s="234" t="s">
        <v>12</v>
      </c>
      <c r="H118" s="234"/>
      <c r="I118" s="235"/>
    </row>
    <row r="119" spans="1:9" ht="23.25">
      <c r="A119" s="234">
        <v>415001</v>
      </c>
      <c r="B119" s="234">
        <v>113</v>
      </c>
      <c r="C119" s="235" t="s">
        <v>166</v>
      </c>
      <c r="D119" s="234"/>
      <c r="E119" s="235" t="s">
        <v>166</v>
      </c>
      <c r="F119" s="235" t="s">
        <v>31</v>
      </c>
      <c r="G119" s="234" t="s">
        <v>12</v>
      </c>
      <c r="H119" s="234"/>
      <c r="I119" s="235"/>
    </row>
    <row r="120" spans="1:9" ht="23.25">
      <c r="A120" s="234">
        <v>426001</v>
      </c>
      <c r="B120" s="234">
        <v>114</v>
      </c>
      <c r="C120" s="235" t="s">
        <v>167</v>
      </c>
      <c r="D120" s="234"/>
      <c r="E120" s="235" t="s">
        <v>167</v>
      </c>
      <c r="F120" s="235" t="s">
        <v>31</v>
      </c>
      <c r="G120" s="234" t="s">
        <v>12</v>
      </c>
      <c r="H120" s="234"/>
      <c r="I120" s="235"/>
    </row>
    <row r="121" spans="1:9" ht="23.25">
      <c r="A121" s="234">
        <v>412001</v>
      </c>
      <c r="B121" s="234">
        <v>115</v>
      </c>
      <c r="C121" s="235" t="s">
        <v>168</v>
      </c>
      <c r="D121" s="234"/>
      <c r="E121" s="235" t="s">
        <v>168</v>
      </c>
      <c r="F121" s="235" t="s">
        <v>31</v>
      </c>
      <c r="G121" s="234" t="s">
        <v>12</v>
      </c>
      <c r="H121" s="234"/>
      <c r="I121" s="235"/>
    </row>
    <row r="122" spans="1:9" ht="23.25">
      <c r="A122" s="234">
        <v>336001</v>
      </c>
      <c r="B122" s="234">
        <v>116</v>
      </c>
      <c r="C122" s="235" t="s">
        <v>169</v>
      </c>
      <c r="D122" s="234"/>
      <c r="E122" s="235" t="s">
        <v>169</v>
      </c>
      <c r="F122" s="235" t="s">
        <v>29</v>
      </c>
      <c r="G122" s="234" t="s">
        <v>12</v>
      </c>
      <c r="H122" s="234"/>
      <c r="I122" s="235"/>
    </row>
    <row r="123" spans="1:9" ht="23.25">
      <c r="A123" s="234">
        <v>474001</v>
      </c>
      <c r="B123" s="234">
        <v>117</v>
      </c>
      <c r="C123" s="235" t="s">
        <v>170</v>
      </c>
      <c r="D123" s="234"/>
      <c r="E123" s="235" t="s">
        <v>170</v>
      </c>
      <c r="F123" s="235" t="s">
        <v>34</v>
      </c>
      <c r="G123" s="234" t="s">
        <v>12</v>
      </c>
      <c r="H123" s="234"/>
      <c r="I123" s="235"/>
    </row>
    <row r="124" spans="1:9" ht="23.25">
      <c r="A124" s="234">
        <v>478001</v>
      </c>
      <c r="B124" s="234">
        <v>118</v>
      </c>
      <c r="C124" s="235" t="s">
        <v>171</v>
      </c>
      <c r="D124" s="234"/>
      <c r="E124" s="235" t="s">
        <v>171</v>
      </c>
      <c r="F124" s="235" t="s">
        <v>34</v>
      </c>
      <c r="G124" s="234" t="s">
        <v>12</v>
      </c>
      <c r="H124" s="234"/>
      <c r="I124" s="235"/>
    </row>
    <row r="125" spans="1:9" ht="23.25">
      <c r="A125" s="234">
        <v>370001</v>
      </c>
      <c r="B125" s="234">
        <v>119</v>
      </c>
      <c r="C125" s="235" t="s">
        <v>172</v>
      </c>
      <c r="D125" s="234"/>
      <c r="E125" s="235" t="s">
        <v>172</v>
      </c>
      <c r="F125" s="235" t="s">
        <v>34</v>
      </c>
      <c r="G125" s="234" t="s">
        <v>12</v>
      </c>
      <c r="H125" s="234"/>
      <c r="I125" s="235"/>
    </row>
    <row r="126" spans="1:9" ht="23.25">
      <c r="A126" s="234">
        <v>270004</v>
      </c>
      <c r="B126" s="234">
        <v>120</v>
      </c>
      <c r="C126" s="235" t="s">
        <v>173</v>
      </c>
      <c r="D126" s="234"/>
      <c r="E126" s="235" t="s">
        <v>173</v>
      </c>
      <c r="F126" s="235" t="s">
        <v>20</v>
      </c>
      <c r="G126" s="234" t="s">
        <v>12</v>
      </c>
      <c r="H126" s="234"/>
      <c r="I126" s="235"/>
    </row>
    <row r="127" spans="1:9" ht="23.25">
      <c r="A127" s="234">
        <v>250005</v>
      </c>
      <c r="B127" s="234">
        <v>121</v>
      </c>
      <c r="C127" s="235" t="s">
        <v>174</v>
      </c>
      <c r="D127" s="234"/>
      <c r="E127" s="235" t="s">
        <v>174</v>
      </c>
      <c r="F127" s="235" t="s">
        <v>20</v>
      </c>
      <c r="G127" s="234" t="s">
        <v>175</v>
      </c>
      <c r="H127" s="234"/>
      <c r="I127" s="235"/>
    </row>
    <row r="128" spans="1:9" ht="23.25">
      <c r="A128" s="234">
        <v>250006</v>
      </c>
      <c r="B128" s="234">
        <v>122</v>
      </c>
      <c r="C128" s="235" t="s">
        <v>176</v>
      </c>
      <c r="D128" s="234"/>
      <c r="E128" s="235" t="s">
        <v>176</v>
      </c>
      <c r="F128" s="235" t="s">
        <v>20</v>
      </c>
      <c r="G128" s="234" t="s">
        <v>175</v>
      </c>
      <c r="H128" s="234"/>
      <c r="I128" s="235"/>
    </row>
    <row r="129" spans="1:9" ht="23.25">
      <c r="A129" s="234">
        <v>250007</v>
      </c>
      <c r="B129" s="234">
        <v>123</v>
      </c>
      <c r="C129" s="235" t="s">
        <v>177</v>
      </c>
      <c r="D129" s="234"/>
      <c r="E129" s="235" t="s">
        <v>177</v>
      </c>
      <c r="F129" s="235" t="s">
        <v>20</v>
      </c>
      <c r="G129" s="234" t="s">
        <v>175</v>
      </c>
      <c r="H129" s="234"/>
      <c r="I129" s="235"/>
    </row>
    <row r="130" spans="1:9" ht="23.25">
      <c r="A130" s="234">
        <v>250008</v>
      </c>
      <c r="B130" s="234">
        <v>124</v>
      </c>
      <c r="C130" s="235" t="s">
        <v>178</v>
      </c>
      <c r="D130" s="234"/>
      <c r="E130" s="235" t="s">
        <v>178</v>
      </c>
      <c r="F130" s="235" t="s">
        <v>20</v>
      </c>
      <c r="G130" s="234" t="s">
        <v>175</v>
      </c>
      <c r="H130" s="234"/>
      <c r="I130" s="235"/>
    </row>
    <row r="131" spans="1:9" ht="23.25">
      <c r="A131" s="234">
        <v>250009</v>
      </c>
      <c r="B131" s="234">
        <v>125</v>
      </c>
      <c r="C131" s="235" t="s">
        <v>179</v>
      </c>
      <c r="D131" s="234"/>
      <c r="E131" s="235" t="s">
        <v>179</v>
      </c>
      <c r="F131" s="235" t="s">
        <v>20</v>
      </c>
      <c r="G131" s="234" t="s">
        <v>175</v>
      </c>
      <c r="H131" s="234"/>
      <c r="I131" s="235"/>
    </row>
    <row r="132" spans="1:9" ht="23.25">
      <c r="A132" s="234">
        <v>250010</v>
      </c>
      <c r="B132" s="234">
        <v>126</v>
      </c>
      <c r="C132" s="235" t="s">
        <v>180</v>
      </c>
      <c r="D132" s="234"/>
      <c r="E132" s="235" t="s">
        <v>180</v>
      </c>
      <c r="F132" s="235" t="s">
        <v>20</v>
      </c>
      <c r="G132" s="234" t="s">
        <v>175</v>
      </c>
      <c r="H132" s="234"/>
      <c r="I132" s="235"/>
    </row>
    <row r="133" spans="1:9" ht="23.25">
      <c r="A133" s="234">
        <v>250011</v>
      </c>
      <c r="B133" s="234">
        <v>127</v>
      </c>
      <c r="C133" s="235" t="s">
        <v>181</v>
      </c>
      <c r="D133" s="234"/>
      <c r="E133" s="235" t="s">
        <v>181</v>
      </c>
      <c r="F133" s="235" t="s">
        <v>20</v>
      </c>
      <c r="G133" s="234" t="s">
        <v>175</v>
      </c>
      <c r="H133" s="234"/>
      <c r="I133" s="235"/>
    </row>
    <row r="134" spans="1:9" ht="23.25">
      <c r="A134" s="234">
        <v>250012</v>
      </c>
      <c r="B134" s="234">
        <v>128</v>
      </c>
      <c r="C134" s="235" t="s">
        <v>182</v>
      </c>
      <c r="D134" s="234"/>
      <c r="E134" s="235" t="s">
        <v>182</v>
      </c>
      <c r="F134" s="235" t="s">
        <v>20</v>
      </c>
      <c r="G134" s="234" t="s">
        <v>175</v>
      </c>
      <c r="H134" s="234"/>
      <c r="I134" s="235"/>
    </row>
    <row r="135" spans="1:9" ht="23.25">
      <c r="A135" s="234">
        <v>250013</v>
      </c>
      <c r="B135" s="234">
        <v>129</v>
      </c>
      <c r="C135" s="235" t="s">
        <v>183</v>
      </c>
      <c r="D135" s="234"/>
      <c r="E135" s="235" t="s">
        <v>183</v>
      </c>
      <c r="F135" s="235" t="s">
        <v>20</v>
      </c>
      <c r="G135" s="234" t="s">
        <v>175</v>
      </c>
      <c r="H135" s="234"/>
      <c r="I135" s="235"/>
    </row>
    <row r="136" spans="1:9" ht="23.25">
      <c r="A136" s="234">
        <v>250014</v>
      </c>
      <c r="B136" s="234">
        <v>130</v>
      </c>
      <c r="C136" s="235" t="s">
        <v>184</v>
      </c>
      <c r="D136" s="234"/>
      <c r="E136" s="235" t="s">
        <v>184</v>
      </c>
      <c r="F136" s="235" t="s">
        <v>20</v>
      </c>
      <c r="G136" s="234" t="s">
        <v>175</v>
      </c>
      <c r="H136" s="234"/>
      <c r="I136" s="235"/>
    </row>
    <row r="137" spans="1:9" ht="23.25">
      <c r="A137" s="234">
        <v>250015</v>
      </c>
      <c r="B137" s="234">
        <v>131</v>
      </c>
      <c r="C137" s="235" t="s">
        <v>185</v>
      </c>
      <c r="D137" s="234"/>
      <c r="E137" s="235" t="s">
        <v>185</v>
      </c>
      <c r="F137" s="235" t="s">
        <v>20</v>
      </c>
      <c r="G137" s="234" t="s">
        <v>175</v>
      </c>
      <c r="H137" s="234"/>
      <c r="I137" s="235"/>
    </row>
    <row r="138" spans="1:9" ht="23.25">
      <c r="A138" s="234">
        <v>250016</v>
      </c>
      <c r="B138" s="234">
        <v>132</v>
      </c>
      <c r="C138" s="235" t="s">
        <v>186</v>
      </c>
      <c r="D138" s="234"/>
      <c r="E138" s="235" t="s">
        <v>186</v>
      </c>
      <c r="F138" s="235" t="s">
        <v>20</v>
      </c>
      <c r="G138" s="234" t="s">
        <v>175</v>
      </c>
      <c r="H138" s="234"/>
      <c r="I138" s="235"/>
    </row>
    <row r="139" spans="1:9" ht="23.25">
      <c r="A139" s="234">
        <v>250017</v>
      </c>
      <c r="B139" s="234">
        <v>133</v>
      </c>
      <c r="C139" s="235" t="s">
        <v>187</v>
      </c>
      <c r="D139" s="234"/>
      <c r="E139" s="235" t="s">
        <v>187</v>
      </c>
      <c r="F139" s="235" t="s">
        <v>20</v>
      </c>
      <c r="G139" s="234" t="s">
        <v>175</v>
      </c>
      <c r="H139" s="234"/>
      <c r="I139" s="235"/>
    </row>
    <row r="140" spans="1:9" ht="23.25">
      <c r="A140" s="234">
        <v>250018</v>
      </c>
      <c r="B140" s="234">
        <v>134</v>
      </c>
      <c r="C140" s="235" t="s">
        <v>188</v>
      </c>
      <c r="D140" s="234"/>
      <c r="E140" s="235" t="s">
        <v>188</v>
      </c>
      <c r="F140" s="235" t="s">
        <v>20</v>
      </c>
      <c r="G140" s="234" t="s">
        <v>175</v>
      </c>
      <c r="H140" s="234"/>
      <c r="I140" s="235"/>
    </row>
    <row r="141" spans="1:9" ht="23.25">
      <c r="A141" s="234">
        <v>250019</v>
      </c>
      <c r="B141" s="234">
        <v>135</v>
      </c>
      <c r="C141" s="235" t="s">
        <v>189</v>
      </c>
      <c r="D141" s="234"/>
      <c r="E141" s="235" t="s">
        <v>189</v>
      </c>
      <c r="F141" s="235" t="s">
        <v>20</v>
      </c>
      <c r="G141" s="234" t="s">
        <v>175</v>
      </c>
      <c r="H141" s="234"/>
      <c r="I141" s="235"/>
    </row>
    <row r="142" spans="1:9" ht="23.25">
      <c r="A142" s="234">
        <v>250021</v>
      </c>
      <c r="B142" s="234">
        <v>136</v>
      </c>
      <c r="C142" s="235" t="s">
        <v>190</v>
      </c>
      <c r="D142" s="234"/>
      <c r="E142" s="235" t="s">
        <v>190</v>
      </c>
      <c r="F142" s="235" t="s">
        <v>20</v>
      </c>
      <c r="G142" s="234" t="s">
        <v>175</v>
      </c>
      <c r="H142" s="234"/>
      <c r="I142" s="235"/>
    </row>
    <row r="143" spans="1:9" ht="23.25">
      <c r="A143" s="234">
        <v>250048</v>
      </c>
      <c r="B143" s="234">
        <v>137</v>
      </c>
      <c r="C143" s="235" t="s">
        <v>191</v>
      </c>
      <c r="D143" s="234"/>
      <c r="E143" s="235" t="s">
        <v>191</v>
      </c>
      <c r="F143" s="235" t="s">
        <v>20</v>
      </c>
      <c r="G143" s="234" t="s">
        <v>175</v>
      </c>
      <c r="H143" s="234"/>
      <c r="I143" s="235"/>
    </row>
    <row r="144" spans="1:9" ht="23.25">
      <c r="A144" s="234">
        <v>250050</v>
      </c>
      <c r="B144" s="234">
        <v>138</v>
      </c>
      <c r="C144" s="235" t="s">
        <v>192</v>
      </c>
      <c r="D144" s="234"/>
      <c r="E144" s="235" t="s">
        <v>192</v>
      </c>
      <c r="F144" s="235" t="s">
        <v>20</v>
      </c>
      <c r="G144" s="234" t="s">
        <v>175</v>
      </c>
      <c r="H144" s="234"/>
      <c r="I144" s="235"/>
    </row>
    <row r="145" spans="1:9" ht="23.25">
      <c r="A145" s="234">
        <v>250051</v>
      </c>
      <c r="B145" s="234">
        <v>139</v>
      </c>
      <c r="C145" s="235" t="s">
        <v>193</v>
      </c>
      <c r="D145" s="234"/>
      <c r="E145" s="235" t="s">
        <v>193</v>
      </c>
      <c r="F145" s="235" t="s">
        <v>20</v>
      </c>
      <c r="G145" s="234" t="s">
        <v>175</v>
      </c>
      <c r="H145" s="234"/>
      <c r="I145" s="235"/>
    </row>
    <row r="146" spans="1:9" ht="23.25">
      <c r="A146" s="234">
        <v>250053</v>
      </c>
      <c r="B146" s="234">
        <v>140</v>
      </c>
      <c r="C146" s="235" t="s">
        <v>194</v>
      </c>
      <c r="D146" s="234"/>
      <c r="E146" s="235" t="s">
        <v>194</v>
      </c>
      <c r="F146" s="235" t="s">
        <v>20</v>
      </c>
      <c r="G146" s="234" t="s">
        <v>175</v>
      </c>
      <c r="H146" s="234"/>
      <c r="I146" s="235"/>
    </row>
    <row r="147" spans="1:9" ht="23.25">
      <c r="A147" s="234">
        <v>250054</v>
      </c>
      <c r="B147" s="234">
        <v>141</v>
      </c>
      <c r="C147" s="235" t="s">
        <v>195</v>
      </c>
      <c r="D147" s="234"/>
      <c r="E147" s="235" t="s">
        <v>195</v>
      </c>
      <c r="F147" s="235" t="s">
        <v>20</v>
      </c>
      <c r="G147" s="234" t="s">
        <v>175</v>
      </c>
      <c r="H147" s="234"/>
      <c r="I147" s="235"/>
    </row>
    <row r="148" spans="1:9" ht="23.25">
      <c r="A148" s="234">
        <v>250055</v>
      </c>
      <c r="B148" s="234">
        <v>142</v>
      </c>
      <c r="C148" s="235" t="s">
        <v>196</v>
      </c>
      <c r="D148" s="234"/>
      <c r="E148" s="235" t="s">
        <v>196</v>
      </c>
      <c r="F148" s="235" t="s">
        <v>20</v>
      </c>
      <c r="G148" s="234" t="s">
        <v>175</v>
      </c>
      <c r="H148" s="234"/>
      <c r="I148" s="235"/>
    </row>
    <row r="149" spans="1:9" ht="23.25">
      <c r="A149" s="234">
        <v>250057</v>
      </c>
      <c r="B149" s="234">
        <v>143</v>
      </c>
      <c r="C149" s="235" t="s">
        <v>197</v>
      </c>
      <c r="D149" s="234"/>
      <c r="E149" s="235" t="s">
        <v>197</v>
      </c>
      <c r="F149" s="235" t="s">
        <v>20</v>
      </c>
      <c r="G149" s="234" t="s">
        <v>175</v>
      </c>
      <c r="H149" s="234"/>
      <c r="I149" s="235"/>
    </row>
    <row r="150" spans="1:9" ht="23.25">
      <c r="A150" s="234">
        <v>250058</v>
      </c>
      <c r="B150" s="234">
        <v>144</v>
      </c>
      <c r="C150" s="235" t="s">
        <v>198</v>
      </c>
      <c r="D150" s="234"/>
      <c r="E150" s="235" t="s">
        <v>198</v>
      </c>
      <c r="F150" s="235" t="s">
        <v>20</v>
      </c>
      <c r="G150" s="234" t="s">
        <v>175</v>
      </c>
      <c r="H150" s="234"/>
      <c r="I150" s="235"/>
    </row>
    <row r="151" spans="1:9" ht="23.25">
      <c r="A151" s="234">
        <v>361001</v>
      </c>
      <c r="B151" s="234">
        <v>145</v>
      </c>
      <c r="C151" s="235" t="s">
        <v>199</v>
      </c>
      <c r="D151" s="234"/>
      <c r="E151" s="235" t="s">
        <v>199</v>
      </c>
      <c r="F151" s="235" t="s">
        <v>34</v>
      </c>
      <c r="G151" s="234" t="s">
        <v>12</v>
      </c>
      <c r="H151" s="234"/>
      <c r="I151" s="235"/>
    </row>
    <row r="152" spans="1:9" ht="23.25">
      <c r="A152" s="234">
        <v>362001</v>
      </c>
      <c r="B152" s="234">
        <v>146</v>
      </c>
      <c r="C152" s="235" t="s">
        <v>200</v>
      </c>
      <c r="D152" s="234"/>
      <c r="E152" s="235" t="s">
        <v>200</v>
      </c>
      <c r="F152" s="235" t="s">
        <v>34</v>
      </c>
      <c r="G152" s="234" t="s">
        <v>12</v>
      </c>
      <c r="H152" s="234"/>
      <c r="I152" s="235"/>
    </row>
    <row r="153" spans="1:9" ht="23.25">
      <c r="A153" s="234">
        <v>373001</v>
      </c>
      <c r="B153" s="234">
        <v>147</v>
      </c>
      <c r="C153" s="235" t="s">
        <v>201</v>
      </c>
      <c r="D153" s="234"/>
      <c r="E153" s="235" t="s">
        <v>201</v>
      </c>
      <c r="F153" s="235" t="s">
        <v>34</v>
      </c>
      <c r="G153" s="234" t="s">
        <v>12</v>
      </c>
      <c r="H153" s="234"/>
      <c r="I153" s="235"/>
    </row>
    <row r="154" spans="1:9" ht="23.25">
      <c r="A154" s="234">
        <v>470001</v>
      </c>
      <c r="B154" s="234">
        <v>148</v>
      </c>
      <c r="C154" s="235" t="s">
        <v>202</v>
      </c>
      <c r="D154" s="234"/>
      <c r="E154" s="235" t="s">
        <v>202</v>
      </c>
      <c r="F154" s="235" t="s">
        <v>34</v>
      </c>
      <c r="G154" s="234" t="s">
        <v>12</v>
      </c>
      <c r="H154" s="234"/>
      <c r="I154" s="235"/>
    </row>
    <row r="155" spans="1:9" ht="23.25">
      <c r="A155" s="234">
        <v>471001</v>
      </c>
      <c r="B155" s="234">
        <v>149</v>
      </c>
      <c r="C155" s="235" t="s">
        <v>203</v>
      </c>
      <c r="D155" s="234"/>
      <c r="E155" s="235" t="s">
        <v>203</v>
      </c>
      <c r="F155" s="235" t="s">
        <v>34</v>
      </c>
      <c r="G155" s="234" t="s">
        <v>12</v>
      </c>
      <c r="H155" s="234"/>
      <c r="I155" s="235"/>
    </row>
    <row r="156" spans="1:9" ht="23.25">
      <c r="A156" s="234">
        <v>363001</v>
      </c>
      <c r="B156" s="234">
        <v>150</v>
      </c>
      <c r="C156" s="235" t="s">
        <v>204</v>
      </c>
      <c r="D156" s="234"/>
      <c r="E156" s="235" t="s">
        <v>204</v>
      </c>
      <c r="F156" s="235" t="s">
        <v>34</v>
      </c>
      <c r="G156" s="234" t="s">
        <v>12</v>
      </c>
      <c r="H156" s="234"/>
      <c r="I156" s="235"/>
    </row>
    <row r="157" spans="1:9" ht="23.25">
      <c r="A157" s="234">
        <v>450001</v>
      </c>
      <c r="B157" s="234">
        <v>151</v>
      </c>
      <c r="C157" s="235" t="s">
        <v>205</v>
      </c>
      <c r="D157" s="234"/>
      <c r="E157" s="235" t="s">
        <v>205</v>
      </c>
      <c r="F157" s="235" t="s">
        <v>20</v>
      </c>
      <c r="G157" s="234" t="s">
        <v>12</v>
      </c>
      <c r="H157" s="234"/>
      <c r="I157" s="235"/>
    </row>
    <row r="158" spans="1:9" ht="23.25">
      <c r="A158" s="234">
        <v>454001</v>
      </c>
      <c r="B158" s="234">
        <v>152</v>
      </c>
      <c r="C158" s="235" t="s">
        <v>206</v>
      </c>
      <c r="D158" s="234"/>
      <c r="E158" s="235" t="s">
        <v>206</v>
      </c>
      <c r="F158" s="235" t="s">
        <v>34</v>
      </c>
      <c r="G158" s="234" t="s">
        <v>12</v>
      </c>
      <c r="H158" s="234"/>
      <c r="I158" s="235"/>
    </row>
    <row r="159" spans="1:9" ht="23.25">
      <c r="A159" s="234">
        <v>455001</v>
      </c>
      <c r="B159" s="234">
        <v>153</v>
      </c>
      <c r="C159" s="235" t="s">
        <v>207</v>
      </c>
      <c r="D159" s="234"/>
      <c r="E159" s="235" t="s">
        <v>207</v>
      </c>
      <c r="F159" s="235" t="s">
        <v>34</v>
      </c>
      <c r="G159" s="234" t="s">
        <v>12</v>
      </c>
      <c r="H159" s="234"/>
      <c r="I159" s="235"/>
    </row>
    <row r="160" spans="1:9" ht="23.25">
      <c r="A160" s="234">
        <v>457001</v>
      </c>
      <c r="B160" s="234">
        <v>154</v>
      </c>
      <c r="C160" s="235" t="s">
        <v>208</v>
      </c>
      <c r="D160" s="234"/>
      <c r="E160" s="235" t="s">
        <v>208</v>
      </c>
      <c r="F160" s="235" t="s">
        <v>34</v>
      </c>
      <c r="G160" s="234" t="s">
        <v>12</v>
      </c>
      <c r="H160" s="234"/>
      <c r="I160" s="235"/>
    </row>
    <row r="161" spans="1:9" ht="23.25">
      <c r="A161" s="234">
        <v>459001</v>
      </c>
      <c r="B161" s="234">
        <v>155</v>
      </c>
      <c r="C161" s="235" t="s">
        <v>209</v>
      </c>
      <c r="D161" s="234"/>
      <c r="E161" s="235" t="s">
        <v>209</v>
      </c>
      <c r="F161" s="235" t="s">
        <v>34</v>
      </c>
      <c r="G161" s="234" t="s">
        <v>12</v>
      </c>
      <c r="H161" s="234"/>
      <c r="I161" s="235"/>
    </row>
    <row r="162" spans="1:9" ht="23.25">
      <c r="A162" s="234">
        <v>461001</v>
      </c>
      <c r="B162" s="234">
        <v>156</v>
      </c>
      <c r="C162" s="235" t="s">
        <v>210</v>
      </c>
      <c r="D162" s="234"/>
      <c r="E162" s="235" t="s">
        <v>210</v>
      </c>
      <c r="F162" s="235" t="s">
        <v>34</v>
      </c>
      <c r="G162" s="234" t="s">
        <v>12</v>
      </c>
      <c r="H162" s="234"/>
      <c r="I162" s="235"/>
    </row>
    <row r="163" spans="1:9" ht="23.25">
      <c r="A163" s="234">
        <v>463001</v>
      </c>
      <c r="B163" s="234">
        <v>157</v>
      </c>
      <c r="C163" s="235" t="s">
        <v>211</v>
      </c>
      <c r="D163" s="234"/>
      <c r="E163" s="235" t="s">
        <v>211</v>
      </c>
      <c r="F163" s="235" t="s">
        <v>34</v>
      </c>
      <c r="G163" s="234" t="s">
        <v>12</v>
      </c>
      <c r="H163" s="234"/>
      <c r="I163" s="235"/>
    </row>
    <row r="164" spans="1:9" ht="23.25">
      <c r="A164" s="234">
        <v>465001</v>
      </c>
      <c r="B164" s="234">
        <v>158</v>
      </c>
      <c r="C164" s="235" t="s">
        <v>212</v>
      </c>
      <c r="D164" s="234"/>
      <c r="E164" s="235" t="s">
        <v>212</v>
      </c>
      <c r="F164" s="235" t="s">
        <v>34</v>
      </c>
      <c r="G164" s="234" t="s">
        <v>12</v>
      </c>
      <c r="H164" s="234"/>
      <c r="I164" s="235"/>
    </row>
    <row r="165" spans="1:9" ht="23.25">
      <c r="A165" s="234">
        <v>466001</v>
      </c>
      <c r="B165" s="234">
        <v>159</v>
      </c>
      <c r="C165" s="235" t="s">
        <v>213</v>
      </c>
      <c r="D165" s="234"/>
      <c r="E165" s="235" t="s">
        <v>213</v>
      </c>
      <c r="F165" s="235" t="s">
        <v>34</v>
      </c>
      <c r="G165" s="234" t="s">
        <v>12</v>
      </c>
      <c r="H165" s="234"/>
      <c r="I165" s="235"/>
    </row>
    <row r="166" spans="1:9" ht="23.25">
      <c r="A166" s="234">
        <v>467001</v>
      </c>
      <c r="B166" s="234">
        <v>160</v>
      </c>
      <c r="C166" s="235" t="s">
        <v>214</v>
      </c>
      <c r="D166" s="234"/>
      <c r="E166" s="235" t="s">
        <v>214</v>
      </c>
      <c r="F166" s="235" t="s">
        <v>34</v>
      </c>
      <c r="G166" s="234" t="s">
        <v>12</v>
      </c>
      <c r="H166" s="234"/>
      <c r="I166" s="235"/>
    </row>
    <row r="167" spans="1:9" ht="23.25">
      <c r="A167" s="234">
        <v>469001</v>
      </c>
      <c r="B167" s="234">
        <v>161</v>
      </c>
      <c r="C167" s="235" t="s">
        <v>215</v>
      </c>
      <c r="D167" s="234"/>
      <c r="E167" s="235" t="s">
        <v>215</v>
      </c>
      <c r="F167" s="235" t="s">
        <v>34</v>
      </c>
      <c r="G167" s="234" t="s">
        <v>12</v>
      </c>
      <c r="H167" s="234"/>
      <c r="I167" s="235"/>
    </row>
    <row r="168" spans="1:9" ht="23.25">
      <c r="A168" s="234">
        <v>250059</v>
      </c>
      <c r="B168" s="234">
        <v>162</v>
      </c>
      <c r="C168" s="235" t="s">
        <v>216</v>
      </c>
      <c r="D168" s="234"/>
      <c r="E168" s="235" t="s">
        <v>216</v>
      </c>
      <c r="F168" s="235" t="s">
        <v>20</v>
      </c>
      <c r="G168" s="234" t="s">
        <v>175</v>
      </c>
      <c r="H168" s="234"/>
      <c r="I168" s="235"/>
    </row>
    <row r="169" spans="1:9" ht="23.25">
      <c r="A169" s="234">
        <v>601001</v>
      </c>
      <c r="B169" s="234">
        <v>163</v>
      </c>
      <c r="C169" s="235" t="s">
        <v>217</v>
      </c>
      <c r="D169" s="234"/>
      <c r="E169" s="235" t="s">
        <v>217</v>
      </c>
      <c r="F169" s="235" t="s">
        <v>11</v>
      </c>
      <c r="G169" s="234" t="s">
        <v>12</v>
      </c>
      <c r="H169" s="234"/>
      <c r="I169" s="235"/>
    </row>
    <row r="170" spans="1:9" ht="23.25">
      <c r="A170" s="234">
        <v>602001</v>
      </c>
      <c r="B170" s="234">
        <v>164</v>
      </c>
      <c r="C170" s="235" t="s">
        <v>218</v>
      </c>
      <c r="D170" s="234"/>
      <c r="E170" s="235" t="s">
        <v>218</v>
      </c>
      <c r="F170" s="235" t="s">
        <v>11</v>
      </c>
      <c r="G170" s="234" t="s">
        <v>12</v>
      </c>
      <c r="H170" s="234"/>
      <c r="I170" s="235"/>
    </row>
    <row r="171" spans="1:9" ht="23.25">
      <c r="A171" s="234">
        <v>603001</v>
      </c>
      <c r="B171" s="234">
        <v>165</v>
      </c>
      <c r="C171" s="235" t="s">
        <v>219</v>
      </c>
      <c r="D171" s="234"/>
      <c r="E171" s="235" t="s">
        <v>219</v>
      </c>
      <c r="F171" s="235" t="s">
        <v>11</v>
      </c>
      <c r="G171" s="234" t="s">
        <v>12</v>
      </c>
      <c r="H171" s="234"/>
      <c r="I171" s="235"/>
    </row>
    <row r="172" spans="1:9" ht="23.25">
      <c r="A172" s="234">
        <v>604001</v>
      </c>
      <c r="B172" s="234">
        <v>166</v>
      </c>
      <c r="C172" s="235" t="s">
        <v>220</v>
      </c>
      <c r="D172" s="234"/>
      <c r="E172" s="235" t="s">
        <v>220</v>
      </c>
      <c r="F172" s="235" t="s">
        <v>11</v>
      </c>
      <c r="G172" s="234" t="s">
        <v>12</v>
      </c>
      <c r="H172" s="234"/>
      <c r="I172" s="235"/>
    </row>
    <row r="173" spans="1:9" ht="23.25">
      <c r="A173" s="234">
        <v>605001</v>
      </c>
      <c r="B173" s="234">
        <v>167</v>
      </c>
      <c r="C173" s="235" t="s">
        <v>221</v>
      </c>
      <c r="D173" s="234"/>
      <c r="E173" s="235" t="s">
        <v>221</v>
      </c>
      <c r="F173" s="235" t="s">
        <v>11</v>
      </c>
      <c r="G173" s="234" t="s">
        <v>12</v>
      </c>
      <c r="H173" s="234"/>
      <c r="I173" s="235"/>
    </row>
    <row r="174" spans="1:9" ht="23.25">
      <c r="A174" s="234">
        <v>606001</v>
      </c>
      <c r="B174" s="234">
        <v>168</v>
      </c>
      <c r="C174" s="235" t="s">
        <v>222</v>
      </c>
      <c r="D174" s="234"/>
      <c r="E174" s="235" t="s">
        <v>222</v>
      </c>
      <c r="F174" s="235" t="s">
        <v>11</v>
      </c>
      <c r="G174" s="234" t="s">
        <v>12</v>
      </c>
      <c r="H174" s="234"/>
      <c r="I174" s="235"/>
    </row>
    <row r="175" spans="1:9" ht="23.25">
      <c r="A175" s="234">
        <v>607001</v>
      </c>
      <c r="B175" s="234">
        <v>169</v>
      </c>
      <c r="C175" s="235" t="s">
        <v>223</v>
      </c>
      <c r="D175" s="234"/>
      <c r="E175" s="235" t="s">
        <v>223</v>
      </c>
      <c r="F175" s="235" t="s">
        <v>11</v>
      </c>
      <c r="G175" s="234" t="s">
        <v>12</v>
      </c>
      <c r="H175" s="234"/>
      <c r="I175" s="235"/>
    </row>
    <row r="176" spans="1:9" ht="23.25">
      <c r="A176" s="234">
        <v>608001</v>
      </c>
      <c r="B176" s="234">
        <v>170</v>
      </c>
      <c r="C176" s="235" t="s">
        <v>224</v>
      </c>
      <c r="D176" s="234"/>
      <c r="E176" s="235" t="s">
        <v>224</v>
      </c>
      <c r="F176" s="235" t="s">
        <v>11</v>
      </c>
      <c r="G176" s="234" t="s">
        <v>12</v>
      </c>
      <c r="H176" s="234"/>
      <c r="I176" s="235"/>
    </row>
    <row r="177" spans="1:9" ht="23.25">
      <c r="A177" s="234">
        <v>609001</v>
      </c>
      <c r="B177" s="234">
        <v>171</v>
      </c>
      <c r="C177" s="235" t="s">
        <v>225</v>
      </c>
      <c r="D177" s="234"/>
      <c r="E177" s="235" t="s">
        <v>225</v>
      </c>
      <c r="F177" s="235" t="s">
        <v>11</v>
      </c>
      <c r="G177" s="234" t="s">
        <v>12</v>
      </c>
      <c r="H177" s="234"/>
      <c r="I177" s="235"/>
    </row>
    <row r="178" spans="1:9" ht="23.25">
      <c r="A178" s="234">
        <v>610001</v>
      </c>
      <c r="B178" s="234">
        <v>172</v>
      </c>
      <c r="C178" s="235" t="s">
        <v>226</v>
      </c>
      <c r="D178" s="234"/>
      <c r="E178" s="235" t="s">
        <v>226</v>
      </c>
      <c r="F178" s="235" t="s">
        <v>11</v>
      </c>
      <c r="G178" s="234" t="s">
        <v>12</v>
      </c>
      <c r="H178" s="234"/>
      <c r="I178" s="235"/>
    </row>
    <row r="179" spans="1:9" ht="23.25">
      <c r="A179" s="234">
        <v>611001</v>
      </c>
      <c r="B179" s="234">
        <v>173</v>
      </c>
      <c r="C179" s="235" t="s">
        <v>227</v>
      </c>
      <c r="D179" s="234"/>
      <c r="E179" s="235" t="s">
        <v>227</v>
      </c>
      <c r="F179" s="235" t="s">
        <v>11</v>
      </c>
      <c r="G179" s="234" t="s">
        <v>12</v>
      </c>
      <c r="H179" s="234"/>
      <c r="I179" s="235"/>
    </row>
    <row r="180" spans="1:9" ht="23.25">
      <c r="A180" s="234">
        <v>612001</v>
      </c>
      <c r="B180" s="234">
        <v>174</v>
      </c>
      <c r="C180" s="235" t="s">
        <v>228</v>
      </c>
      <c r="D180" s="234"/>
      <c r="E180" s="235" t="s">
        <v>228</v>
      </c>
      <c r="F180" s="235" t="s">
        <v>11</v>
      </c>
      <c r="G180" s="234" t="s">
        <v>12</v>
      </c>
      <c r="H180" s="234"/>
      <c r="I180" s="235"/>
    </row>
    <row r="181" spans="1:9" ht="23.25">
      <c r="A181" s="234">
        <v>613001</v>
      </c>
      <c r="B181" s="234">
        <v>175</v>
      </c>
      <c r="C181" s="235" t="s">
        <v>229</v>
      </c>
      <c r="D181" s="234"/>
      <c r="E181" s="235" t="s">
        <v>229</v>
      </c>
      <c r="F181" s="235" t="s">
        <v>11</v>
      </c>
      <c r="G181" s="234" t="s">
        <v>12</v>
      </c>
      <c r="H181" s="234"/>
      <c r="I181" s="235"/>
    </row>
    <row r="182" spans="1:9" ht="23.25">
      <c r="A182" s="234">
        <v>614001</v>
      </c>
      <c r="B182" s="234">
        <v>176</v>
      </c>
      <c r="C182" s="235" t="s">
        <v>230</v>
      </c>
      <c r="D182" s="234"/>
      <c r="E182" s="235" t="s">
        <v>230</v>
      </c>
      <c r="F182" s="235" t="s">
        <v>11</v>
      </c>
      <c r="G182" s="234" t="s">
        <v>12</v>
      </c>
      <c r="H182" s="234"/>
      <c r="I182" s="235"/>
    </row>
    <row r="183" spans="1:9" ht="23.25">
      <c r="A183" s="234">
        <v>615001</v>
      </c>
      <c r="B183" s="234">
        <v>177</v>
      </c>
      <c r="C183" s="235" t="s">
        <v>231</v>
      </c>
      <c r="D183" s="234"/>
      <c r="E183" s="235" t="s">
        <v>231</v>
      </c>
      <c r="F183" s="235" t="s">
        <v>11</v>
      </c>
      <c r="G183" s="234" t="s">
        <v>12</v>
      </c>
      <c r="H183" s="234"/>
      <c r="I183" s="235"/>
    </row>
    <row r="184" spans="1:9" ht="23.25">
      <c r="A184" s="234">
        <v>616001</v>
      </c>
      <c r="B184" s="234">
        <v>178</v>
      </c>
      <c r="C184" s="235" t="s">
        <v>232</v>
      </c>
      <c r="D184" s="234"/>
      <c r="E184" s="235" t="s">
        <v>232</v>
      </c>
      <c r="F184" s="235" t="s">
        <v>11</v>
      </c>
      <c r="G184" s="234" t="s">
        <v>12</v>
      </c>
      <c r="H184" s="234"/>
      <c r="I184" s="235"/>
    </row>
    <row r="185" spans="1:9" ht="23.25">
      <c r="A185" s="234">
        <v>617001</v>
      </c>
      <c r="B185" s="234">
        <v>179</v>
      </c>
      <c r="C185" s="235" t="s">
        <v>233</v>
      </c>
      <c r="D185" s="234"/>
      <c r="E185" s="235" t="s">
        <v>233</v>
      </c>
      <c r="F185" s="235" t="s">
        <v>11</v>
      </c>
      <c r="G185" s="234" t="s">
        <v>12</v>
      </c>
      <c r="H185" s="234"/>
      <c r="I185" s="235"/>
    </row>
    <row r="186" spans="1:9" ht="23.25">
      <c r="A186" s="234">
        <v>618001</v>
      </c>
      <c r="B186" s="234">
        <v>180</v>
      </c>
      <c r="C186" s="235" t="s">
        <v>234</v>
      </c>
      <c r="D186" s="234"/>
      <c r="E186" s="235" t="s">
        <v>234</v>
      </c>
      <c r="F186" s="235" t="s">
        <v>11</v>
      </c>
      <c r="G186" s="234" t="s">
        <v>12</v>
      </c>
      <c r="H186" s="234"/>
      <c r="I186" s="235"/>
    </row>
    <row r="187" spans="1:9" ht="23.25">
      <c r="A187" s="234">
        <v>619001</v>
      </c>
      <c r="B187" s="234">
        <v>181</v>
      </c>
      <c r="C187" s="235" t="s">
        <v>235</v>
      </c>
      <c r="D187" s="234"/>
      <c r="E187" s="235" t="s">
        <v>235</v>
      </c>
      <c r="F187" s="235" t="s">
        <v>11</v>
      </c>
      <c r="G187" s="234" t="s">
        <v>12</v>
      </c>
      <c r="H187" s="234"/>
      <c r="I187" s="235"/>
    </row>
    <row r="188" spans="1:9" ht="23.25">
      <c r="A188" s="234">
        <v>620001</v>
      </c>
      <c r="B188" s="234">
        <v>182</v>
      </c>
      <c r="C188" s="235" t="s">
        <v>236</v>
      </c>
      <c r="D188" s="234"/>
      <c r="E188" s="235" t="s">
        <v>236</v>
      </c>
      <c r="F188" s="235" t="s">
        <v>11</v>
      </c>
      <c r="G188" s="234" t="s">
        <v>12</v>
      </c>
      <c r="H188" s="234"/>
      <c r="I188" s="235"/>
    </row>
    <row r="189" spans="1:9" ht="23.25">
      <c r="A189" s="234">
        <v>621001</v>
      </c>
      <c r="B189" s="234">
        <v>183</v>
      </c>
      <c r="C189" s="235" t="s">
        <v>237</v>
      </c>
      <c r="D189" s="234"/>
      <c r="E189" s="235" t="s">
        <v>237</v>
      </c>
      <c r="F189" s="235" t="s">
        <v>11</v>
      </c>
      <c r="G189" s="234" t="s">
        <v>12</v>
      </c>
      <c r="H189" s="234"/>
      <c r="I189" s="235"/>
    </row>
    <row r="190" spans="1:9" ht="23.25">
      <c r="A190" s="234">
        <v>622001</v>
      </c>
      <c r="B190" s="234">
        <v>184</v>
      </c>
      <c r="C190" s="235" t="s">
        <v>238</v>
      </c>
      <c r="D190" s="234"/>
      <c r="E190" s="235" t="s">
        <v>238</v>
      </c>
      <c r="F190" s="235" t="s">
        <v>11</v>
      </c>
      <c r="G190" s="234" t="s">
        <v>12</v>
      </c>
      <c r="H190" s="234"/>
      <c r="I190" s="235"/>
    </row>
    <row r="191" spans="1:9" ht="23.25">
      <c r="A191" s="234">
        <v>623001</v>
      </c>
      <c r="B191" s="234">
        <v>185</v>
      </c>
      <c r="C191" s="235" t="s">
        <v>239</v>
      </c>
      <c r="D191" s="234"/>
      <c r="E191" s="235" t="s">
        <v>239</v>
      </c>
      <c r="F191" s="235" t="s">
        <v>11</v>
      </c>
      <c r="G191" s="234" t="s">
        <v>12</v>
      </c>
      <c r="H191" s="234"/>
      <c r="I191" s="235"/>
    </row>
    <row r="192" spans="1:9" ht="23.25">
      <c r="A192" s="234">
        <v>624001</v>
      </c>
      <c r="B192" s="234">
        <v>186</v>
      </c>
      <c r="C192" s="235" t="s">
        <v>240</v>
      </c>
      <c r="D192" s="234"/>
      <c r="E192" s="235" t="s">
        <v>240</v>
      </c>
      <c r="F192" s="235" t="s">
        <v>11</v>
      </c>
      <c r="G192" s="234" t="s">
        <v>12</v>
      </c>
      <c r="H192" s="234"/>
      <c r="I192" s="235"/>
    </row>
    <row r="193" spans="1:9" ht="23.25">
      <c r="A193" s="234">
        <v>625001</v>
      </c>
      <c r="B193" s="234">
        <v>187</v>
      </c>
      <c r="C193" s="235" t="s">
        <v>241</v>
      </c>
      <c r="D193" s="234"/>
      <c r="E193" s="235" t="s">
        <v>241</v>
      </c>
      <c r="F193" s="235" t="s">
        <v>11</v>
      </c>
      <c r="G193" s="234" t="s">
        <v>12</v>
      </c>
      <c r="H193" s="234"/>
      <c r="I193" s="235"/>
    </row>
    <row r="194" spans="1:9" ht="23.25">
      <c r="A194" s="234">
        <v>626001</v>
      </c>
      <c r="B194" s="234">
        <v>188</v>
      </c>
      <c r="C194" s="235" t="s">
        <v>242</v>
      </c>
      <c r="D194" s="234"/>
      <c r="E194" s="235" t="s">
        <v>242</v>
      </c>
      <c r="F194" s="235" t="s">
        <v>11</v>
      </c>
      <c r="G194" s="234" t="s">
        <v>12</v>
      </c>
      <c r="H194" s="234"/>
      <c r="I194" s="235"/>
    </row>
    <row r="195" spans="1:9" ht="23.25">
      <c r="A195" s="234">
        <v>627001</v>
      </c>
      <c r="B195" s="234">
        <v>189</v>
      </c>
      <c r="C195" s="235" t="s">
        <v>243</v>
      </c>
      <c r="D195" s="234"/>
      <c r="E195" s="235" t="s">
        <v>243</v>
      </c>
      <c r="F195" s="235" t="s">
        <v>11</v>
      </c>
      <c r="G195" s="234" t="s">
        <v>12</v>
      </c>
      <c r="H195" s="234"/>
      <c r="I195" s="235"/>
    </row>
    <row r="196" spans="1:9" ht="23.25">
      <c r="A196" s="234">
        <v>628001</v>
      </c>
      <c r="B196" s="234">
        <v>190</v>
      </c>
      <c r="C196" s="235" t="s">
        <v>244</v>
      </c>
      <c r="D196" s="234"/>
      <c r="E196" s="235" t="s">
        <v>244</v>
      </c>
      <c r="F196" s="235" t="s">
        <v>11</v>
      </c>
      <c r="G196" s="234" t="s">
        <v>12</v>
      </c>
      <c r="H196" s="234"/>
      <c r="I196" s="235"/>
    </row>
    <row r="197" spans="1:9" ht="23.25">
      <c r="A197" s="234">
        <v>629001</v>
      </c>
      <c r="B197" s="234">
        <v>191</v>
      </c>
      <c r="C197" s="235" t="s">
        <v>245</v>
      </c>
      <c r="D197" s="234"/>
      <c r="E197" s="235" t="s">
        <v>245</v>
      </c>
      <c r="F197" s="235" t="s">
        <v>11</v>
      </c>
      <c r="G197" s="234" t="s">
        <v>12</v>
      </c>
      <c r="H197" s="234"/>
      <c r="I197" s="235"/>
    </row>
    <row r="198" spans="1:9" ht="23.25">
      <c r="A198" s="234">
        <v>630001</v>
      </c>
      <c r="B198" s="234">
        <v>192</v>
      </c>
      <c r="C198" s="235" t="s">
        <v>246</v>
      </c>
      <c r="D198" s="234"/>
      <c r="E198" s="235" t="s">
        <v>246</v>
      </c>
      <c r="F198" s="235" t="s">
        <v>11</v>
      </c>
      <c r="G198" s="234" t="s">
        <v>12</v>
      </c>
      <c r="H198" s="234"/>
      <c r="I198" s="235"/>
    </row>
    <row r="199" spans="1:9" ht="23.25">
      <c r="A199" s="234">
        <v>631001</v>
      </c>
      <c r="B199" s="234">
        <v>193</v>
      </c>
      <c r="C199" s="235" t="s">
        <v>247</v>
      </c>
      <c r="D199" s="234"/>
      <c r="E199" s="235" t="s">
        <v>247</v>
      </c>
      <c r="F199" s="235" t="s">
        <v>11</v>
      </c>
      <c r="G199" s="234" t="s">
        <v>12</v>
      </c>
      <c r="H199" s="234"/>
      <c r="I199" s="235"/>
    </row>
    <row r="200" spans="1:9" ht="23.25">
      <c r="A200" s="234">
        <v>632001</v>
      </c>
      <c r="B200" s="234">
        <v>194</v>
      </c>
      <c r="C200" s="235" t="s">
        <v>248</v>
      </c>
      <c r="D200" s="234"/>
      <c r="E200" s="235" t="s">
        <v>248</v>
      </c>
      <c r="F200" s="235" t="s">
        <v>11</v>
      </c>
      <c r="G200" s="234" t="s">
        <v>12</v>
      </c>
      <c r="H200" s="234"/>
      <c r="I200" s="235"/>
    </row>
    <row r="201" spans="1:9" ht="23.25">
      <c r="A201" s="234">
        <v>633001</v>
      </c>
      <c r="B201" s="234">
        <v>195</v>
      </c>
      <c r="C201" s="235" t="s">
        <v>249</v>
      </c>
      <c r="D201" s="234"/>
      <c r="E201" s="235" t="s">
        <v>249</v>
      </c>
      <c r="F201" s="235" t="s">
        <v>11</v>
      </c>
      <c r="G201" s="234" t="s">
        <v>12</v>
      </c>
      <c r="H201" s="234"/>
      <c r="I201" s="235"/>
    </row>
    <row r="202" spans="1:9" ht="23.25">
      <c r="A202" s="234">
        <v>634001</v>
      </c>
      <c r="B202" s="234">
        <v>196</v>
      </c>
      <c r="C202" s="235" t="s">
        <v>250</v>
      </c>
      <c r="D202" s="234"/>
      <c r="E202" s="235" t="s">
        <v>250</v>
      </c>
      <c r="F202" s="235" t="s">
        <v>11</v>
      </c>
      <c r="G202" s="234" t="s">
        <v>12</v>
      </c>
      <c r="H202" s="234"/>
      <c r="I202" s="235"/>
    </row>
    <row r="203" spans="1:9" ht="23.25">
      <c r="A203" s="234">
        <v>635001</v>
      </c>
      <c r="B203" s="234">
        <v>197</v>
      </c>
      <c r="C203" s="235" t="s">
        <v>251</v>
      </c>
      <c r="D203" s="234"/>
      <c r="E203" s="235" t="s">
        <v>251</v>
      </c>
      <c r="F203" s="235" t="s">
        <v>11</v>
      </c>
      <c r="G203" s="234" t="s">
        <v>12</v>
      </c>
      <c r="H203" s="234"/>
      <c r="I203" s="235"/>
    </row>
    <row r="204" spans="1:9" ht="23.25">
      <c r="A204" s="234">
        <v>636001</v>
      </c>
      <c r="B204" s="234">
        <v>198</v>
      </c>
      <c r="C204" s="235" t="s">
        <v>252</v>
      </c>
      <c r="D204" s="234"/>
      <c r="E204" s="235" t="s">
        <v>252</v>
      </c>
      <c r="F204" s="235" t="s">
        <v>11</v>
      </c>
      <c r="G204" s="234" t="s">
        <v>12</v>
      </c>
      <c r="H204" s="234"/>
      <c r="I204" s="235"/>
    </row>
    <row r="205" spans="1:9" ht="23.25">
      <c r="A205" s="234">
        <v>637001</v>
      </c>
      <c r="B205" s="234">
        <v>199</v>
      </c>
      <c r="C205" s="235" t="s">
        <v>253</v>
      </c>
      <c r="D205" s="234"/>
      <c r="E205" s="235" t="s">
        <v>253</v>
      </c>
      <c r="F205" s="235" t="s">
        <v>11</v>
      </c>
      <c r="G205" s="234" t="s">
        <v>12</v>
      </c>
      <c r="H205" s="234"/>
      <c r="I205" s="235"/>
    </row>
    <row r="206" spans="1:9" ht="23.25">
      <c r="A206" s="234">
        <v>638001</v>
      </c>
      <c r="B206" s="234">
        <v>200</v>
      </c>
      <c r="C206" s="235" t="s">
        <v>254</v>
      </c>
      <c r="D206" s="234"/>
      <c r="E206" s="235" t="s">
        <v>254</v>
      </c>
      <c r="F206" s="235" t="s">
        <v>11</v>
      </c>
      <c r="G206" s="234" t="s">
        <v>12</v>
      </c>
      <c r="H206" s="234"/>
      <c r="I206" s="235"/>
    </row>
    <row r="207" spans="1:9" ht="23.25">
      <c r="A207" s="234">
        <v>641001</v>
      </c>
      <c r="B207" s="234">
        <v>201</v>
      </c>
      <c r="C207" s="235" t="s">
        <v>255</v>
      </c>
      <c r="D207" s="234"/>
      <c r="E207" s="235" t="s">
        <v>255</v>
      </c>
      <c r="F207" s="235" t="s">
        <v>11</v>
      </c>
      <c r="G207" s="234" t="s">
        <v>12</v>
      </c>
      <c r="H207" s="234"/>
      <c r="I207" s="235"/>
    </row>
    <row r="208" spans="1:9" ht="23.25">
      <c r="A208" s="234">
        <v>642001</v>
      </c>
      <c r="B208" s="234">
        <v>202</v>
      </c>
      <c r="C208" s="235" t="s">
        <v>256</v>
      </c>
      <c r="D208" s="234"/>
      <c r="E208" s="235" t="s">
        <v>256</v>
      </c>
      <c r="F208" s="235" t="s">
        <v>11</v>
      </c>
      <c r="G208" s="234" t="s">
        <v>12</v>
      </c>
      <c r="H208" s="234"/>
      <c r="I208" s="235"/>
    </row>
    <row r="209" spans="1:9" ht="23.25">
      <c r="A209" s="234">
        <v>643001</v>
      </c>
      <c r="B209" s="234">
        <v>203</v>
      </c>
      <c r="C209" s="235" t="s">
        <v>257</v>
      </c>
      <c r="D209" s="234"/>
      <c r="E209" s="235" t="s">
        <v>257</v>
      </c>
      <c r="F209" s="235" t="s">
        <v>11</v>
      </c>
      <c r="G209" s="234" t="s">
        <v>12</v>
      </c>
      <c r="H209" s="234"/>
      <c r="I209" s="235"/>
    </row>
    <row r="210" spans="1:9" ht="23.25">
      <c r="A210" s="234">
        <v>644001</v>
      </c>
      <c r="B210" s="234">
        <v>204</v>
      </c>
      <c r="C210" s="235" t="s">
        <v>258</v>
      </c>
      <c r="D210" s="234"/>
      <c r="E210" s="235" t="s">
        <v>258</v>
      </c>
      <c r="F210" s="235" t="s">
        <v>11</v>
      </c>
      <c r="G210" s="234" t="s">
        <v>12</v>
      </c>
      <c r="H210" s="234"/>
      <c r="I210" s="235"/>
    </row>
    <row r="211" spans="1:9" ht="23.25">
      <c r="A211" s="234">
        <v>645001</v>
      </c>
      <c r="B211" s="234">
        <v>205</v>
      </c>
      <c r="C211" s="235" t="s">
        <v>259</v>
      </c>
      <c r="D211" s="234"/>
      <c r="E211" s="235" t="s">
        <v>259</v>
      </c>
      <c r="F211" s="235" t="s">
        <v>11</v>
      </c>
      <c r="G211" s="234" t="s">
        <v>12</v>
      </c>
      <c r="H211" s="234"/>
      <c r="I211" s="235"/>
    </row>
    <row r="212" spans="1:9" ht="23.25">
      <c r="A212" s="234">
        <v>646001</v>
      </c>
      <c r="B212" s="234">
        <v>206</v>
      </c>
      <c r="C212" s="235" t="s">
        <v>260</v>
      </c>
      <c r="D212" s="234"/>
      <c r="E212" s="235" t="s">
        <v>260</v>
      </c>
      <c r="F212" s="235" t="s">
        <v>11</v>
      </c>
      <c r="G212" s="234" t="s">
        <v>12</v>
      </c>
      <c r="H212" s="234"/>
      <c r="I212" s="235"/>
    </row>
    <row r="213" spans="1:9" ht="23.25">
      <c r="A213" s="234">
        <v>647001</v>
      </c>
      <c r="B213" s="234">
        <v>207</v>
      </c>
      <c r="C213" s="235" t="s">
        <v>261</v>
      </c>
      <c r="D213" s="234"/>
      <c r="E213" s="235" t="s">
        <v>261</v>
      </c>
      <c r="F213" s="235" t="s">
        <v>11</v>
      </c>
      <c r="G213" s="234" t="s">
        <v>12</v>
      </c>
      <c r="H213" s="234"/>
      <c r="I213" s="235"/>
    </row>
    <row r="214" spans="1:9" ht="23.25">
      <c r="A214" s="234">
        <v>648001</v>
      </c>
      <c r="B214" s="234">
        <v>208</v>
      </c>
      <c r="C214" s="235" t="s">
        <v>262</v>
      </c>
      <c r="D214" s="234"/>
      <c r="E214" s="235" t="s">
        <v>262</v>
      </c>
      <c r="F214" s="235" t="s">
        <v>11</v>
      </c>
      <c r="G214" s="234" t="s">
        <v>12</v>
      </c>
      <c r="H214" s="234"/>
      <c r="I214" s="235"/>
    </row>
    <row r="215" spans="1:9" ht="23.25">
      <c r="A215" s="234">
        <v>649001</v>
      </c>
      <c r="B215" s="234">
        <v>209</v>
      </c>
      <c r="C215" s="235" t="s">
        <v>263</v>
      </c>
      <c r="D215" s="234"/>
      <c r="E215" s="235" t="s">
        <v>263</v>
      </c>
      <c r="F215" s="235" t="s">
        <v>11</v>
      </c>
      <c r="G215" s="234" t="s">
        <v>12</v>
      </c>
      <c r="H215" s="234"/>
      <c r="I215" s="235"/>
    </row>
    <row r="216" spans="1:9" ht="23.25">
      <c r="A216" s="234">
        <v>650001</v>
      </c>
      <c r="B216" s="234">
        <v>210</v>
      </c>
      <c r="C216" s="235" t="s">
        <v>264</v>
      </c>
      <c r="D216" s="234"/>
      <c r="E216" s="235" t="s">
        <v>264</v>
      </c>
      <c r="F216" s="235" t="s">
        <v>11</v>
      </c>
      <c r="G216" s="234" t="s">
        <v>12</v>
      </c>
      <c r="H216" s="234"/>
      <c r="I216" s="235"/>
    </row>
    <row r="217" spans="1:9" ht="23.25">
      <c r="A217" s="234">
        <v>651001</v>
      </c>
      <c r="B217" s="234">
        <v>211</v>
      </c>
      <c r="C217" s="235" t="s">
        <v>265</v>
      </c>
      <c r="D217" s="234"/>
      <c r="E217" s="235" t="s">
        <v>265</v>
      </c>
      <c r="F217" s="235" t="s">
        <v>11</v>
      </c>
      <c r="G217" s="234" t="s">
        <v>12</v>
      </c>
      <c r="H217" s="234"/>
      <c r="I217" s="235"/>
    </row>
    <row r="218" spans="1:9" ht="23.25">
      <c r="A218" s="234">
        <v>652001</v>
      </c>
      <c r="B218" s="234">
        <v>212</v>
      </c>
      <c r="C218" s="235" t="s">
        <v>266</v>
      </c>
      <c r="D218" s="234"/>
      <c r="E218" s="235" t="s">
        <v>266</v>
      </c>
      <c r="F218" s="235" t="s">
        <v>11</v>
      </c>
      <c r="G218" s="234" t="s">
        <v>12</v>
      </c>
      <c r="H218" s="234"/>
      <c r="I218" s="235"/>
    </row>
    <row r="219" spans="1:9" ht="23.25">
      <c r="A219" s="234">
        <v>653001</v>
      </c>
      <c r="B219" s="234">
        <v>213</v>
      </c>
      <c r="C219" s="235" t="s">
        <v>267</v>
      </c>
      <c r="D219" s="234"/>
      <c r="E219" s="235" t="s">
        <v>267</v>
      </c>
      <c r="F219" s="235" t="s">
        <v>11</v>
      </c>
      <c r="G219" s="234" t="s">
        <v>12</v>
      </c>
      <c r="H219" s="234"/>
      <c r="I219" s="235"/>
    </row>
    <row r="220" spans="1:9" ht="23.25">
      <c r="A220" s="234">
        <v>654001</v>
      </c>
      <c r="B220" s="234">
        <v>214</v>
      </c>
      <c r="C220" s="235" t="s">
        <v>268</v>
      </c>
      <c r="D220" s="234"/>
      <c r="E220" s="235" t="s">
        <v>268</v>
      </c>
      <c r="F220" s="235" t="s">
        <v>11</v>
      </c>
      <c r="G220" s="234" t="s">
        <v>12</v>
      </c>
      <c r="H220" s="234"/>
      <c r="I220" s="235"/>
    </row>
    <row r="221" spans="1:9" ht="23.25">
      <c r="A221" s="234">
        <v>655001</v>
      </c>
      <c r="B221" s="234">
        <v>215</v>
      </c>
      <c r="C221" s="235" t="s">
        <v>269</v>
      </c>
      <c r="D221" s="234"/>
      <c r="E221" s="235" t="s">
        <v>269</v>
      </c>
      <c r="F221" s="235" t="s">
        <v>11</v>
      </c>
      <c r="G221" s="234" t="s">
        <v>12</v>
      </c>
      <c r="H221" s="234"/>
      <c r="I221" s="235"/>
    </row>
    <row r="222" spans="1:9" ht="23.25">
      <c r="A222" s="234">
        <v>656001</v>
      </c>
      <c r="B222" s="234">
        <v>216</v>
      </c>
      <c r="C222" s="235" t="s">
        <v>270</v>
      </c>
      <c r="D222" s="234"/>
      <c r="E222" s="235" t="s">
        <v>270</v>
      </c>
      <c r="F222" s="235" t="s">
        <v>11</v>
      </c>
      <c r="G222" s="234" t="s">
        <v>12</v>
      </c>
      <c r="H222" s="234"/>
      <c r="I222" s="235"/>
    </row>
    <row r="223" spans="1:9" ht="23.25">
      <c r="A223" s="234">
        <v>657001</v>
      </c>
      <c r="B223" s="234">
        <v>217</v>
      </c>
      <c r="C223" s="235" t="s">
        <v>271</v>
      </c>
      <c r="D223" s="234"/>
      <c r="E223" s="235" t="s">
        <v>271</v>
      </c>
      <c r="F223" s="235" t="s">
        <v>11</v>
      </c>
      <c r="G223" s="234" t="s">
        <v>12</v>
      </c>
      <c r="H223" s="234"/>
      <c r="I223" s="235"/>
    </row>
    <row r="224" spans="1:9" ht="23.25">
      <c r="A224" s="234">
        <v>658001</v>
      </c>
      <c r="B224" s="234">
        <v>218</v>
      </c>
      <c r="C224" s="235" t="s">
        <v>272</v>
      </c>
      <c r="D224" s="234"/>
      <c r="E224" s="235" t="s">
        <v>272</v>
      </c>
      <c r="F224" s="235" t="s">
        <v>11</v>
      </c>
      <c r="G224" s="234" t="s">
        <v>12</v>
      </c>
      <c r="H224" s="234"/>
      <c r="I224" s="235"/>
    </row>
    <row r="225" spans="1:9" ht="23.25">
      <c r="A225" s="234">
        <v>659001</v>
      </c>
      <c r="B225" s="234">
        <v>219</v>
      </c>
      <c r="C225" s="235" t="s">
        <v>273</v>
      </c>
      <c r="D225" s="234"/>
      <c r="E225" s="235" t="s">
        <v>273</v>
      </c>
      <c r="F225" s="235" t="s">
        <v>11</v>
      </c>
      <c r="G225" s="234" t="s">
        <v>12</v>
      </c>
      <c r="H225" s="234"/>
      <c r="I225" s="235"/>
    </row>
    <row r="226" spans="1:9" ht="23.25">
      <c r="A226" s="234">
        <v>660001</v>
      </c>
      <c r="B226" s="234">
        <v>220</v>
      </c>
      <c r="C226" s="235" t="s">
        <v>274</v>
      </c>
      <c r="D226" s="234"/>
      <c r="E226" s="235" t="s">
        <v>274</v>
      </c>
      <c r="F226" s="235" t="s">
        <v>11</v>
      </c>
      <c r="G226" s="234" t="s">
        <v>12</v>
      </c>
      <c r="H226" s="234"/>
      <c r="I226" s="235"/>
    </row>
    <row r="227" spans="1:9" ht="23.25">
      <c r="A227" s="234">
        <v>661001</v>
      </c>
      <c r="B227" s="234">
        <v>221</v>
      </c>
      <c r="C227" s="235" t="s">
        <v>275</v>
      </c>
      <c r="D227" s="234"/>
      <c r="E227" s="235" t="s">
        <v>275</v>
      </c>
      <c r="F227" s="235" t="s">
        <v>11</v>
      </c>
      <c r="G227" s="234" t="s">
        <v>12</v>
      </c>
      <c r="H227" s="234"/>
      <c r="I227" s="235"/>
    </row>
    <row r="228" spans="1:9" ht="23.25">
      <c r="A228" s="234">
        <v>662001</v>
      </c>
      <c r="B228" s="234">
        <v>222</v>
      </c>
      <c r="C228" s="235" t="s">
        <v>276</v>
      </c>
      <c r="D228" s="234"/>
      <c r="E228" s="235" t="s">
        <v>276</v>
      </c>
      <c r="F228" s="235" t="s">
        <v>11</v>
      </c>
      <c r="G228" s="234" t="s">
        <v>12</v>
      </c>
      <c r="H228" s="234"/>
      <c r="I228" s="235"/>
    </row>
    <row r="229" spans="1:9" ht="23.25">
      <c r="A229" s="234">
        <v>663001</v>
      </c>
      <c r="B229" s="234">
        <v>223</v>
      </c>
      <c r="C229" s="235" t="s">
        <v>277</v>
      </c>
      <c r="D229" s="234"/>
      <c r="E229" s="235" t="s">
        <v>277</v>
      </c>
      <c r="F229" s="235" t="s">
        <v>11</v>
      </c>
      <c r="G229" s="234" t="s">
        <v>12</v>
      </c>
      <c r="H229" s="234"/>
      <c r="I229" s="235"/>
    </row>
    <row r="230" spans="1:9" ht="23.25">
      <c r="A230" s="234">
        <v>664001</v>
      </c>
      <c r="B230" s="234">
        <v>224</v>
      </c>
      <c r="C230" s="235" t="s">
        <v>278</v>
      </c>
      <c r="D230" s="234"/>
      <c r="E230" s="235" t="s">
        <v>278</v>
      </c>
      <c r="F230" s="235" t="s">
        <v>11</v>
      </c>
      <c r="G230" s="234" t="s">
        <v>12</v>
      </c>
      <c r="H230" s="234"/>
      <c r="I230" s="235"/>
    </row>
    <row r="231" spans="1:9" ht="23.25">
      <c r="A231" s="234">
        <v>665001</v>
      </c>
      <c r="B231" s="234">
        <v>225</v>
      </c>
      <c r="C231" s="235" t="s">
        <v>279</v>
      </c>
      <c r="D231" s="234"/>
      <c r="E231" s="235" t="s">
        <v>279</v>
      </c>
      <c r="F231" s="235" t="s">
        <v>11</v>
      </c>
      <c r="G231" s="234" t="s">
        <v>12</v>
      </c>
      <c r="H231" s="234"/>
      <c r="I231" s="235"/>
    </row>
    <row r="232" spans="1:9" ht="23.25">
      <c r="A232" s="234">
        <v>666001</v>
      </c>
      <c r="B232" s="234">
        <v>226</v>
      </c>
      <c r="C232" s="235" t="s">
        <v>280</v>
      </c>
      <c r="D232" s="234"/>
      <c r="E232" s="235" t="s">
        <v>280</v>
      </c>
      <c r="F232" s="235" t="s">
        <v>11</v>
      </c>
      <c r="G232" s="234" t="s">
        <v>12</v>
      </c>
      <c r="H232" s="234"/>
      <c r="I232" s="235"/>
    </row>
    <row r="233" spans="1:9" ht="23.25">
      <c r="A233" s="234">
        <v>667001</v>
      </c>
      <c r="B233" s="234">
        <v>227</v>
      </c>
      <c r="C233" s="235" t="s">
        <v>281</v>
      </c>
      <c r="D233" s="234"/>
      <c r="E233" s="235" t="s">
        <v>281</v>
      </c>
      <c r="F233" s="235" t="s">
        <v>11</v>
      </c>
      <c r="G233" s="234" t="s">
        <v>12</v>
      </c>
      <c r="H233" s="234"/>
      <c r="I233" s="235"/>
    </row>
    <row r="234" spans="1:9" ht="23.25">
      <c r="A234" s="234">
        <v>668001</v>
      </c>
      <c r="B234" s="234">
        <v>228</v>
      </c>
      <c r="C234" s="235" t="s">
        <v>282</v>
      </c>
      <c r="D234" s="234"/>
      <c r="E234" s="235" t="s">
        <v>282</v>
      </c>
      <c r="F234" s="235" t="s">
        <v>11</v>
      </c>
      <c r="G234" s="234" t="s">
        <v>12</v>
      </c>
      <c r="H234" s="234"/>
      <c r="I234" s="235"/>
    </row>
    <row r="235" spans="1:9" ht="23.25">
      <c r="A235" s="234">
        <v>669001</v>
      </c>
      <c r="B235" s="234">
        <v>229</v>
      </c>
      <c r="C235" s="235" t="s">
        <v>283</v>
      </c>
      <c r="D235" s="234"/>
      <c r="E235" s="235" t="s">
        <v>283</v>
      </c>
      <c r="F235" s="235" t="s">
        <v>11</v>
      </c>
      <c r="G235" s="234" t="s">
        <v>12</v>
      </c>
      <c r="H235" s="234"/>
      <c r="I235" s="235"/>
    </row>
    <row r="236" spans="1:9" ht="23.25">
      <c r="A236" s="234">
        <v>670001</v>
      </c>
      <c r="B236" s="234">
        <v>230</v>
      </c>
      <c r="C236" s="235" t="s">
        <v>284</v>
      </c>
      <c r="D236" s="234"/>
      <c r="E236" s="235" t="s">
        <v>284</v>
      </c>
      <c r="F236" s="235" t="s">
        <v>11</v>
      </c>
      <c r="G236" s="234" t="s">
        <v>12</v>
      </c>
      <c r="H236" s="234"/>
      <c r="I236" s="235"/>
    </row>
    <row r="237" spans="1:9" ht="23.25">
      <c r="A237" s="234">
        <v>671001</v>
      </c>
      <c r="B237" s="234">
        <v>231</v>
      </c>
      <c r="C237" s="235" t="s">
        <v>285</v>
      </c>
      <c r="D237" s="234"/>
      <c r="E237" s="235" t="s">
        <v>285</v>
      </c>
      <c r="F237" s="235" t="s">
        <v>11</v>
      </c>
      <c r="G237" s="234" t="s">
        <v>12</v>
      </c>
      <c r="H237" s="234"/>
      <c r="I237" s="235"/>
    </row>
    <row r="238" spans="1:9" ht="23.25">
      <c r="A238" s="234">
        <v>672001</v>
      </c>
      <c r="B238" s="234">
        <v>232</v>
      </c>
      <c r="C238" s="235" t="s">
        <v>286</v>
      </c>
      <c r="D238" s="234"/>
      <c r="E238" s="235" t="s">
        <v>286</v>
      </c>
      <c r="F238" s="235" t="s">
        <v>11</v>
      </c>
      <c r="G238" s="234" t="s">
        <v>12</v>
      </c>
      <c r="H238" s="234"/>
      <c r="I238" s="235"/>
    </row>
    <row r="239" spans="1:9" ht="23.25">
      <c r="A239" s="234">
        <v>673001</v>
      </c>
      <c r="B239" s="234">
        <v>233</v>
      </c>
      <c r="C239" s="235" t="s">
        <v>287</v>
      </c>
      <c r="D239" s="234"/>
      <c r="E239" s="235" t="s">
        <v>287</v>
      </c>
      <c r="F239" s="235" t="s">
        <v>11</v>
      </c>
      <c r="G239" s="234" t="s">
        <v>12</v>
      </c>
      <c r="H239" s="234"/>
      <c r="I239" s="235"/>
    </row>
    <row r="240" spans="1:9" ht="23.25">
      <c r="A240" s="234">
        <v>674001</v>
      </c>
      <c r="B240" s="234">
        <v>234</v>
      </c>
      <c r="C240" s="235" t="s">
        <v>288</v>
      </c>
      <c r="D240" s="234"/>
      <c r="E240" s="235" t="s">
        <v>288</v>
      </c>
      <c r="F240" s="235" t="s">
        <v>11</v>
      </c>
      <c r="G240" s="234" t="s">
        <v>12</v>
      </c>
      <c r="H240" s="234"/>
      <c r="I240" s="235"/>
    </row>
    <row r="241" spans="1:9" ht="23.25">
      <c r="A241" s="234">
        <v>675001</v>
      </c>
      <c r="B241" s="234">
        <v>235</v>
      </c>
      <c r="C241" s="235" t="s">
        <v>289</v>
      </c>
      <c r="D241" s="234"/>
      <c r="E241" s="235" t="s">
        <v>289</v>
      </c>
      <c r="F241" s="235" t="s">
        <v>11</v>
      </c>
      <c r="G241" s="234" t="s">
        <v>12</v>
      </c>
      <c r="H241" s="234"/>
      <c r="I241" s="235"/>
    </row>
    <row r="242" spans="1:9" ht="23.25">
      <c r="A242" s="234">
        <v>676001</v>
      </c>
      <c r="B242" s="234">
        <v>236</v>
      </c>
      <c r="C242" s="235" t="s">
        <v>290</v>
      </c>
      <c r="D242" s="234"/>
      <c r="E242" s="235" t="s">
        <v>290</v>
      </c>
      <c r="F242" s="235" t="s">
        <v>11</v>
      </c>
      <c r="G242" s="234" t="s">
        <v>12</v>
      </c>
      <c r="H242" s="234"/>
      <c r="I242" s="235"/>
    </row>
    <row r="243" spans="1:9" ht="23.25">
      <c r="A243" s="234">
        <v>677001</v>
      </c>
      <c r="B243" s="234">
        <v>237</v>
      </c>
      <c r="C243" s="235" t="s">
        <v>291</v>
      </c>
      <c r="D243" s="234"/>
      <c r="E243" s="235" t="s">
        <v>291</v>
      </c>
      <c r="F243" s="235" t="s">
        <v>11</v>
      </c>
      <c r="G243" s="234" t="s">
        <v>12</v>
      </c>
      <c r="H243" s="234"/>
      <c r="I243" s="235"/>
    </row>
    <row r="244" spans="1:9" ht="23.25">
      <c r="A244" s="234">
        <v>678001</v>
      </c>
      <c r="B244" s="234">
        <v>238</v>
      </c>
      <c r="C244" s="235" t="s">
        <v>292</v>
      </c>
      <c r="D244" s="234"/>
      <c r="E244" s="235" t="s">
        <v>292</v>
      </c>
      <c r="F244" s="235" t="s">
        <v>11</v>
      </c>
      <c r="G244" s="234" t="s">
        <v>12</v>
      </c>
      <c r="H244" s="234"/>
      <c r="I244" s="235"/>
    </row>
    <row r="245" spans="1:9" ht="23.25">
      <c r="A245" s="234">
        <v>194001</v>
      </c>
      <c r="B245" s="234">
        <v>239</v>
      </c>
      <c r="C245" s="235" t="s">
        <v>293</v>
      </c>
      <c r="D245" s="234" t="s">
        <v>16</v>
      </c>
      <c r="E245" s="235" t="s">
        <v>294</v>
      </c>
      <c r="F245" s="235" t="s">
        <v>34</v>
      </c>
      <c r="G245" s="234" t="s">
        <v>12</v>
      </c>
      <c r="H245" s="234"/>
      <c r="I245" s="235"/>
    </row>
    <row r="246" spans="1:9" ht="23.25">
      <c r="A246" s="234">
        <v>701001</v>
      </c>
      <c r="B246" s="234">
        <v>240</v>
      </c>
      <c r="C246" s="235" t="s">
        <v>295</v>
      </c>
      <c r="D246" s="234"/>
      <c r="E246" s="235" t="s">
        <v>295</v>
      </c>
      <c r="F246" s="235" t="s">
        <v>296</v>
      </c>
      <c r="G246" s="234" t="s">
        <v>12</v>
      </c>
      <c r="H246" s="234"/>
      <c r="I246" s="235"/>
    </row>
    <row r="247" spans="1:9" ht="23.25">
      <c r="A247" s="234">
        <v>702001</v>
      </c>
      <c r="B247" s="234">
        <v>241</v>
      </c>
      <c r="C247" s="235" t="s">
        <v>297</v>
      </c>
      <c r="D247" s="234"/>
      <c r="E247" s="235" t="s">
        <v>297</v>
      </c>
      <c r="F247" s="235" t="s">
        <v>296</v>
      </c>
      <c r="G247" s="234" t="s">
        <v>12</v>
      </c>
      <c r="H247" s="234"/>
      <c r="I247" s="235"/>
    </row>
    <row r="248" spans="1:9" ht="23.25">
      <c r="A248" s="234">
        <v>703001</v>
      </c>
      <c r="B248" s="234">
        <v>242</v>
      </c>
      <c r="C248" s="235" t="s">
        <v>298</v>
      </c>
      <c r="D248" s="234"/>
      <c r="E248" s="235" t="s">
        <v>298</v>
      </c>
      <c r="F248" s="235" t="s">
        <v>296</v>
      </c>
      <c r="G248" s="234" t="s">
        <v>12</v>
      </c>
      <c r="H248" s="234"/>
      <c r="I248" s="235"/>
    </row>
    <row r="249" spans="1:9" ht="23.25">
      <c r="A249" s="234">
        <v>250062</v>
      </c>
      <c r="B249" s="234">
        <v>243</v>
      </c>
      <c r="C249" s="235" t="s">
        <v>299</v>
      </c>
      <c r="D249" s="234"/>
      <c r="E249" s="235" t="s">
        <v>299</v>
      </c>
      <c r="F249" s="235" t="s">
        <v>20</v>
      </c>
      <c r="G249" s="234" t="s">
        <v>175</v>
      </c>
      <c r="H249" s="234"/>
      <c r="I249" s="235"/>
    </row>
    <row r="250" spans="1:9" ht="23.25">
      <c r="A250" s="234">
        <v>250063</v>
      </c>
      <c r="B250" s="234">
        <v>244</v>
      </c>
      <c r="C250" s="235" t="s">
        <v>300</v>
      </c>
      <c r="D250" s="234"/>
      <c r="E250" s="235" t="s">
        <v>300</v>
      </c>
      <c r="F250" s="235" t="s">
        <v>20</v>
      </c>
      <c r="G250" s="234" t="s">
        <v>175</v>
      </c>
      <c r="H250" s="234"/>
      <c r="I250" s="235"/>
    </row>
    <row r="251" spans="1:9" ht="23.25">
      <c r="A251" s="234">
        <v>429001</v>
      </c>
      <c r="B251" s="234">
        <v>245</v>
      </c>
      <c r="C251" s="235" t="s">
        <v>301</v>
      </c>
      <c r="D251" s="234"/>
      <c r="E251" s="235" t="s">
        <v>301</v>
      </c>
      <c r="F251" s="235" t="s">
        <v>31</v>
      </c>
      <c r="G251" s="234" t="s">
        <v>12</v>
      </c>
      <c r="H251" s="234"/>
      <c r="I251" s="235"/>
    </row>
    <row r="252" spans="1:9" ht="23.25">
      <c r="A252" s="234">
        <v>145001</v>
      </c>
      <c r="B252" s="234">
        <v>246</v>
      </c>
      <c r="C252" s="235" t="s">
        <v>302</v>
      </c>
      <c r="D252" s="234"/>
      <c r="E252" s="235" t="s">
        <v>302</v>
      </c>
      <c r="F252" s="235" t="s">
        <v>11</v>
      </c>
      <c r="G252" s="234" t="s">
        <v>12</v>
      </c>
      <c r="H252" s="234"/>
      <c r="I252" s="235"/>
    </row>
    <row r="253" spans="1:9" ht="23.25">
      <c r="A253" s="234">
        <v>170001</v>
      </c>
      <c r="B253" s="234">
        <v>247</v>
      </c>
      <c r="C253" s="235" t="s">
        <v>303</v>
      </c>
      <c r="D253" s="234"/>
      <c r="E253" s="235" t="s">
        <v>303</v>
      </c>
      <c r="F253" s="235" t="s">
        <v>11</v>
      </c>
      <c r="G253" s="234" t="s">
        <v>12</v>
      </c>
      <c r="H253" s="234"/>
      <c r="I253" s="235"/>
    </row>
    <row r="254" spans="1:9" ht="23.25">
      <c r="A254" s="234">
        <v>171001</v>
      </c>
      <c r="B254" s="234">
        <v>248</v>
      </c>
      <c r="C254" s="235" t="s">
        <v>304</v>
      </c>
      <c r="D254" s="234"/>
      <c r="E254" s="235" t="s">
        <v>304</v>
      </c>
      <c r="F254" s="235" t="s">
        <v>11</v>
      </c>
      <c r="G254" s="234" t="s">
        <v>12</v>
      </c>
      <c r="H254" s="234"/>
      <c r="I254" s="235"/>
    </row>
    <row r="255" spans="1:9" ht="23.25">
      <c r="A255" s="234">
        <v>156001</v>
      </c>
      <c r="B255" s="234">
        <v>249</v>
      </c>
      <c r="C255" s="235" t="s">
        <v>305</v>
      </c>
      <c r="D255" s="234" t="s">
        <v>16</v>
      </c>
      <c r="E255" s="235" t="s">
        <v>306</v>
      </c>
      <c r="F255" s="235" t="s">
        <v>11</v>
      </c>
      <c r="G255" s="234" t="s">
        <v>12</v>
      </c>
      <c r="H255" s="234"/>
      <c r="I255" s="235"/>
    </row>
    <row r="256" spans="1:9" ht="23.25">
      <c r="A256" s="236">
        <v>177001</v>
      </c>
      <c r="B256" s="236">
        <v>250</v>
      </c>
      <c r="C256" s="237"/>
      <c r="D256" s="236"/>
      <c r="E256" s="237" t="s">
        <v>307</v>
      </c>
      <c r="F256" s="237" t="s">
        <v>11</v>
      </c>
      <c r="G256" s="236" t="s">
        <v>12</v>
      </c>
      <c r="H256" s="236"/>
      <c r="I256" s="237" t="s">
        <v>308</v>
      </c>
    </row>
    <row r="257" spans="1:9" ht="23.25">
      <c r="A257" s="236">
        <v>302001</v>
      </c>
      <c r="B257" s="236">
        <v>251</v>
      </c>
      <c r="C257" s="237"/>
      <c r="D257" s="236"/>
      <c r="E257" s="237" t="s">
        <v>309</v>
      </c>
      <c r="F257" s="237" t="s">
        <v>44</v>
      </c>
      <c r="G257" s="236" t="s">
        <v>12</v>
      </c>
      <c r="H257" s="236"/>
      <c r="I257" s="237" t="s">
        <v>308</v>
      </c>
    </row>
    <row r="258" spans="1:9" ht="23.25">
      <c r="A258" s="236">
        <v>313001</v>
      </c>
      <c r="B258" s="236">
        <v>252</v>
      </c>
      <c r="C258" s="237"/>
      <c r="D258" s="236"/>
      <c r="E258" s="237" t="s">
        <v>310</v>
      </c>
      <c r="F258" s="237" t="s">
        <v>44</v>
      </c>
      <c r="G258" s="236" t="s">
        <v>12</v>
      </c>
      <c r="H258" s="236"/>
      <c r="I258" s="23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546</v>
      </c>
      <c r="B1" s="60"/>
      <c r="C1" s="60"/>
      <c r="D1" s="60"/>
      <c r="E1" s="60"/>
      <c r="F1" s="60"/>
    </row>
    <row r="2" spans="1:11" ht="40.5" customHeight="1">
      <c r="A2" s="61" t="s">
        <v>547</v>
      </c>
      <c r="B2" s="62"/>
      <c r="C2" s="62"/>
      <c r="D2" s="62"/>
      <c r="E2" s="62"/>
      <c r="F2" s="62"/>
      <c r="G2" s="62"/>
      <c r="H2" s="62"/>
      <c r="I2" s="62"/>
      <c r="J2" s="62"/>
      <c r="K2" s="62"/>
    </row>
    <row r="3" spans="1:11" ht="21.75" customHeight="1">
      <c r="A3" s="60"/>
      <c r="B3" s="60"/>
      <c r="C3" s="60"/>
      <c r="D3" s="60"/>
      <c r="E3" s="60"/>
      <c r="F3" s="60"/>
      <c r="K3" t="s">
        <v>313</v>
      </c>
    </row>
    <row r="4" spans="1:11" ht="22.5" customHeight="1">
      <c r="A4" s="63" t="s">
        <v>316</v>
      </c>
      <c r="B4" s="64" t="s">
        <v>318</v>
      </c>
      <c r="C4" s="64" t="s">
        <v>507</v>
      </c>
      <c r="D4" s="64" t="s">
        <v>497</v>
      </c>
      <c r="E4" s="64" t="s">
        <v>498</v>
      </c>
      <c r="F4" s="64" t="s">
        <v>499</v>
      </c>
      <c r="G4" s="64" t="s">
        <v>500</v>
      </c>
      <c r="H4" s="64"/>
      <c r="I4" s="64" t="s">
        <v>501</v>
      </c>
      <c r="J4" s="64" t="s">
        <v>502</v>
      </c>
      <c r="K4" s="64" t="s">
        <v>505</v>
      </c>
    </row>
    <row r="5" spans="1:11" s="59" customFormat="1" ht="57" customHeight="1">
      <c r="A5" s="63"/>
      <c r="B5" s="64"/>
      <c r="C5" s="64"/>
      <c r="D5" s="64"/>
      <c r="E5" s="64"/>
      <c r="F5" s="64"/>
      <c r="G5" s="64" t="s">
        <v>513</v>
      </c>
      <c r="H5" s="64" t="s">
        <v>548</v>
      </c>
      <c r="I5" s="64"/>
      <c r="J5" s="64"/>
      <c r="K5" s="64"/>
    </row>
    <row r="6" spans="1:11" ht="30" customHeight="1">
      <c r="A6" s="65" t="s">
        <v>318</v>
      </c>
      <c r="B6" s="66"/>
      <c r="C6" s="66"/>
      <c r="D6" s="66"/>
      <c r="E6" s="66"/>
      <c r="F6" s="66"/>
      <c r="G6" s="66"/>
      <c r="H6" s="66"/>
      <c r="I6" s="66"/>
      <c r="J6" s="66"/>
      <c r="K6" s="66"/>
    </row>
    <row r="7" spans="1:11" ht="48" customHeight="1">
      <c r="A7" s="67" t="s">
        <v>549</v>
      </c>
      <c r="B7" s="66"/>
      <c r="C7" s="66"/>
      <c r="D7" s="66"/>
      <c r="E7" s="66"/>
      <c r="F7" s="66"/>
      <c r="G7" s="66"/>
      <c r="H7" s="66"/>
      <c r="I7" s="66"/>
      <c r="J7" s="66"/>
      <c r="K7" s="66"/>
    </row>
    <row r="8" spans="1:11" ht="48" customHeight="1">
      <c r="A8" s="67" t="s">
        <v>550</v>
      </c>
      <c r="B8" s="66"/>
      <c r="C8" s="66"/>
      <c r="D8" s="66"/>
      <c r="E8" s="66"/>
      <c r="F8" s="66"/>
      <c r="G8" s="66"/>
      <c r="H8" s="66"/>
      <c r="I8" s="66"/>
      <c r="J8" s="66"/>
      <c r="K8" s="66"/>
    </row>
    <row r="9" spans="1:11" ht="49.5" customHeight="1">
      <c r="A9" s="67" t="s">
        <v>551</v>
      </c>
      <c r="B9" s="66"/>
      <c r="C9" s="66"/>
      <c r="D9" s="66"/>
      <c r="E9" s="66"/>
      <c r="F9" s="66"/>
      <c r="G9" s="66"/>
      <c r="H9" s="66"/>
      <c r="I9" s="66"/>
      <c r="J9" s="66"/>
      <c r="K9" s="6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2"/>
  <sheetViews>
    <sheetView workbookViewId="0" topLeftCell="A1">
      <selection activeCell="H6" sqref="H6"/>
    </sheetView>
  </sheetViews>
  <sheetFormatPr defaultColWidth="1.12109375" defaultRowHeight="14.25"/>
  <cols>
    <col min="1" max="1" width="13.625" style="38" customWidth="1"/>
    <col min="2" max="2" width="21.125" style="38" customWidth="1"/>
    <col min="3" max="3" width="19.50390625" style="38" customWidth="1"/>
    <col min="4" max="4" width="16.00390625" style="38" customWidth="1"/>
    <col min="5" max="5" width="16.625" style="38" customWidth="1"/>
    <col min="6" max="6" width="15.875" style="38" customWidth="1"/>
    <col min="7" max="7" width="9.625" style="38" customWidth="1"/>
    <col min="8" max="8" width="14.50390625" style="38" customWidth="1"/>
    <col min="9" max="9" width="13.00390625" style="38" customWidth="1"/>
    <col min="10" max="10" width="9.75390625" style="38" customWidth="1"/>
    <col min="11" max="11" width="10.375" style="38" customWidth="1"/>
    <col min="12" max="21" width="9.00390625" style="38" customWidth="1"/>
    <col min="22" max="213" width="1.12109375" style="38" customWidth="1"/>
    <col min="214" max="244" width="9.00390625" style="38" customWidth="1"/>
    <col min="245" max="16384" width="1.12109375" style="38" customWidth="1"/>
  </cols>
  <sheetData>
    <row r="1" ht="21" customHeight="1">
      <c r="A1" s="2" t="s">
        <v>552</v>
      </c>
    </row>
    <row r="2" spans="1:11" s="1" customFormat="1" ht="30" customHeight="1">
      <c r="A2" s="39" t="s">
        <v>553</v>
      </c>
      <c r="B2" s="39"/>
      <c r="C2" s="39"/>
      <c r="D2" s="39"/>
      <c r="E2" s="39"/>
      <c r="F2" s="39"/>
      <c r="G2" s="39"/>
      <c r="H2" s="39"/>
      <c r="I2" s="39"/>
      <c r="J2" s="39"/>
      <c r="K2" s="39"/>
    </row>
    <row r="3" spans="1:12" s="1" customFormat="1" ht="30" customHeight="1">
      <c r="A3" s="40" t="s">
        <v>554</v>
      </c>
      <c r="B3" s="41" t="s">
        <v>555</v>
      </c>
      <c r="C3" s="41"/>
      <c r="D3" s="41"/>
      <c r="E3" s="41"/>
      <c r="F3" s="41"/>
      <c r="G3" s="41"/>
      <c r="H3" s="41"/>
      <c r="I3" s="41"/>
      <c r="J3" s="41"/>
      <c r="K3" s="41"/>
      <c r="L3" s="57"/>
    </row>
    <row r="4" spans="1:12" s="1" customFormat="1" ht="30" customHeight="1">
      <c r="A4" s="42" t="s">
        <v>556</v>
      </c>
      <c r="B4" s="42"/>
      <c r="C4" s="43" t="s">
        <v>557</v>
      </c>
      <c r="D4" s="40" t="s">
        <v>342</v>
      </c>
      <c r="E4" s="40"/>
      <c r="F4" s="40"/>
      <c r="G4" s="40"/>
      <c r="H4" s="42" t="s">
        <v>343</v>
      </c>
      <c r="I4" s="42"/>
      <c r="J4" s="42"/>
      <c r="K4" s="42"/>
      <c r="L4" s="57"/>
    </row>
    <row r="5" spans="1:11" s="1" customFormat="1" ht="30" customHeight="1">
      <c r="A5" s="42"/>
      <c r="B5" s="42"/>
      <c r="C5" s="43"/>
      <c r="D5" s="42" t="s">
        <v>318</v>
      </c>
      <c r="E5" s="42" t="s">
        <v>558</v>
      </c>
      <c r="F5" s="42" t="s">
        <v>559</v>
      </c>
      <c r="G5" s="42" t="s">
        <v>560</v>
      </c>
      <c r="H5" s="42" t="s">
        <v>318</v>
      </c>
      <c r="I5" s="42" t="s">
        <v>558</v>
      </c>
      <c r="J5" s="42" t="s">
        <v>559</v>
      </c>
      <c r="K5" s="42" t="s">
        <v>560</v>
      </c>
    </row>
    <row r="6" spans="1:11" s="1" customFormat="1" ht="30" customHeight="1">
      <c r="A6" s="42"/>
      <c r="B6" s="42"/>
      <c r="C6" s="44">
        <f>D6+H6</f>
        <v>37532500</v>
      </c>
      <c r="D6" s="45">
        <f>SUM(E6:G6)</f>
        <v>0</v>
      </c>
      <c r="E6" s="45"/>
      <c r="F6" s="45"/>
      <c r="G6" s="45"/>
      <c r="H6" s="44">
        <f>SUM(I6:K6)</f>
        <v>37532500</v>
      </c>
      <c r="I6" s="44">
        <v>37532500</v>
      </c>
      <c r="J6" s="45"/>
      <c r="K6" s="45"/>
    </row>
    <row r="7" spans="1:11" s="1" customFormat="1" ht="84" customHeight="1">
      <c r="A7" s="46" t="s">
        <v>561</v>
      </c>
      <c r="B7" s="47" t="s">
        <v>562</v>
      </c>
      <c r="C7" s="48" t="s">
        <v>563</v>
      </c>
      <c r="D7" s="48"/>
      <c r="E7" s="48"/>
      <c r="F7" s="48"/>
      <c r="G7" s="48"/>
      <c r="H7" s="48"/>
      <c r="I7" s="48"/>
      <c r="J7" s="48"/>
      <c r="K7" s="48"/>
    </row>
    <row r="8" spans="1:11" s="1" customFormat="1" ht="30" customHeight="1">
      <c r="A8" s="46"/>
      <c r="B8" s="40" t="s">
        <v>564</v>
      </c>
      <c r="C8" s="40"/>
      <c r="D8" s="40"/>
      <c r="E8" s="40"/>
      <c r="F8" s="40"/>
      <c r="G8" s="40"/>
      <c r="H8" s="40"/>
      <c r="I8" s="40"/>
      <c r="J8" s="40"/>
      <c r="K8" s="40"/>
    </row>
    <row r="9" spans="1:11" s="1" customFormat="1" ht="30" customHeight="1">
      <c r="A9" s="46"/>
      <c r="B9" s="49" t="s">
        <v>565</v>
      </c>
      <c r="C9" s="49" t="s">
        <v>566</v>
      </c>
      <c r="D9" s="49" t="s">
        <v>567</v>
      </c>
      <c r="E9" s="49"/>
      <c r="F9" s="49" t="s">
        <v>568</v>
      </c>
      <c r="G9" s="49"/>
      <c r="H9" s="49" t="s">
        <v>569</v>
      </c>
      <c r="I9" s="49" t="s">
        <v>570</v>
      </c>
      <c r="J9" s="49" t="s">
        <v>571</v>
      </c>
      <c r="K9" s="49"/>
    </row>
    <row r="10" spans="1:11" s="1" customFormat="1" ht="30" customHeight="1">
      <c r="A10" s="46"/>
      <c r="B10" s="50" t="s">
        <v>572</v>
      </c>
      <c r="C10" s="51" t="s">
        <v>573</v>
      </c>
      <c r="D10" s="52" t="s">
        <v>574</v>
      </c>
      <c r="E10" s="53"/>
      <c r="F10" s="54" t="s">
        <v>575</v>
      </c>
      <c r="G10" s="55"/>
      <c r="H10" s="50">
        <v>98</v>
      </c>
      <c r="I10" s="58" t="s">
        <v>576</v>
      </c>
      <c r="J10" s="54">
        <v>10</v>
      </c>
      <c r="K10" s="55"/>
    </row>
    <row r="11" spans="1:11" s="1" customFormat="1" ht="30" customHeight="1">
      <c r="A11" s="46"/>
      <c r="B11" s="50" t="s">
        <v>572</v>
      </c>
      <c r="C11" s="51" t="s">
        <v>573</v>
      </c>
      <c r="D11" s="52" t="s">
        <v>577</v>
      </c>
      <c r="E11" s="53"/>
      <c r="F11" s="54" t="s">
        <v>575</v>
      </c>
      <c r="G11" s="55"/>
      <c r="H11" s="50">
        <v>50000</v>
      </c>
      <c r="I11" s="58" t="s">
        <v>578</v>
      </c>
      <c r="J11" s="54">
        <v>20</v>
      </c>
      <c r="K11" s="55"/>
    </row>
    <row r="12" spans="1:11" s="1" customFormat="1" ht="30" customHeight="1">
      <c r="A12" s="46"/>
      <c r="B12" s="50" t="s">
        <v>572</v>
      </c>
      <c r="C12" s="51" t="s">
        <v>579</v>
      </c>
      <c r="D12" s="52" t="s">
        <v>580</v>
      </c>
      <c r="E12" s="53"/>
      <c r="F12" s="54" t="s">
        <v>575</v>
      </c>
      <c r="G12" s="55"/>
      <c r="H12" s="50">
        <v>97</v>
      </c>
      <c r="I12" s="58" t="s">
        <v>576</v>
      </c>
      <c r="J12" s="54">
        <v>20</v>
      </c>
      <c r="K12" s="55"/>
    </row>
    <row r="13" spans="1:11" s="1" customFormat="1" ht="30" customHeight="1">
      <c r="A13" s="46"/>
      <c r="B13" s="50" t="s">
        <v>572</v>
      </c>
      <c r="C13" s="51" t="s">
        <v>579</v>
      </c>
      <c r="D13" s="52" t="s">
        <v>581</v>
      </c>
      <c r="E13" s="53"/>
      <c r="F13" s="54" t="s">
        <v>575</v>
      </c>
      <c r="G13" s="55"/>
      <c r="H13" s="50">
        <v>100</v>
      </c>
      <c r="I13" s="58" t="s">
        <v>576</v>
      </c>
      <c r="J13" s="54">
        <v>10</v>
      </c>
      <c r="K13" s="55"/>
    </row>
    <row r="14" spans="1:11" s="1" customFormat="1" ht="30" customHeight="1">
      <c r="A14" s="46"/>
      <c r="B14" s="50" t="s">
        <v>572</v>
      </c>
      <c r="C14" s="51" t="s">
        <v>582</v>
      </c>
      <c r="D14" s="52" t="s">
        <v>583</v>
      </c>
      <c r="E14" s="53"/>
      <c r="F14" s="54" t="s">
        <v>584</v>
      </c>
      <c r="G14" s="55"/>
      <c r="H14" s="50" t="s">
        <v>585</v>
      </c>
      <c r="I14" s="58" t="s">
        <v>576</v>
      </c>
      <c r="J14" s="54">
        <v>10</v>
      </c>
      <c r="K14" s="55"/>
    </row>
    <row r="15" spans="1:11" s="1" customFormat="1" ht="30" customHeight="1">
      <c r="A15" s="46"/>
      <c r="B15" s="50" t="s">
        <v>586</v>
      </c>
      <c r="C15" s="51" t="s">
        <v>587</v>
      </c>
      <c r="D15" s="52" t="s">
        <v>588</v>
      </c>
      <c r="E15" s="53"/>
      <c r="F15" s="54" t="s">
        <v>575</v>
      </c>
      <c r="G15" s="55"/>
      <c r="H15" s="50">
        <v>95</v>
      </c>
      <c r="I15" s="58" t="s">
        <v>576</v>
      </c>
      <c r="J15" s="54">
        <v>10</v>
      </c>
      <c r="K15" s="55"/>
    </row>
    <row r="16" spans="1:11" s="1" customFormat="1" ht="30" customHeight="1">
      <c r="A16" s="46"/>
      <c r="B16" s="50" t="s">
        <v>586</v>
      </c>
      <c r="C16" s="51" t="s">
        <v>589</v>
      </c>
      <c r="D16" s="52" t="s">
        <v>590</v>
      </c>
      <c r="E16" s="53"/>
      <c r="F16" s="54" t="s">
        <v>575</v>
      </c>
      <c r="G16" s="55"/>
      <c r="H16" s="50">
        <v>98</v>
      </c>
      <c r="I16" s="58" t="s">
        <v>576</v>
      </c>
      <c r="J16" s="54">
        <v>10</v>
      </c>
      <c r="K16" s="55"/>
    </row>
    <row r="17" spans="1:11" s="1" customFormat="1" ht="30" customHeight="1">
      <c r="A17" s="46"/>
      <c r="B17" s="50" t="s">
        <v>591</v>
      </c>
      <c r="C17" s="51" t="s">
        <v>592</v>
      </c>
      <c r="D17" s="52" t="s">
        <v>593</v>
      </c>
      <c r="E17" s="53"/>
      <c r="F17" s="54" t="s">
        <v>575</v>
      </c>
      <c r="G17" s="55"/>
      <c r="H17" s="50">
        <v>98</v>
      </c>
      <c r="I17" s="58" t="s">
        <v>576</v>
      </c>
      <c r="J17" s="54">
        <v>10</v>
      </c>
      <c r="K17" s="55"/>
    </row>
    <row r="18" spans="1:11" s="1" customFormat="1" ht="73.5" customHeight="1">
      <c r="A18" s="47" t="s">
        <v>594</v>
      </c>
      <c r="B18" s="48" t="s">
        <v>595</v>
      </c>
      <c r="C18" s="48"/>
      <c r="D18" s="48"/>
      <c r="E18" s="48"/>
      <c r="F18" s="48"/>
      <c r="G18" s="48"/>
      <c r="H18" s="48"/>
      <c r="I18" s="48"/>
      <c r="J18" s="48"/>
      <c r="K18" s="48"/>
    </row>
    <row r="19" spans="2:6" ht="12.75" customHeight="1">
      <c r="B19" s="56"/>
      <c r="C19" s="56"/>
      <c r="D19" s="56"/>
      <c r="E19" s="56"/>
      <c r="F19" s="56"/>
    </row>
    <row r="20" spans="2:6" ht="12.75" customHeight="1">
      <c r="B20" s="56"/>
      <c r="C20" s="56"/>
      <c r="D20" s="56"/>
      <c r="E20" s="56"/>
      <c r="F20" s="56"/>
    </row>
    <row r="21" spans="2:6" ht="12.75" customHeight="1">
      <c r="B21" s="56"/>
      <c r="C21" s="56"/>
      <c r="D21" s="56"/>
      <c r="E21" s="56"/>
      <c r="F21" s="56"/>
    </row>
    <row r="22" spans="2:6" ht="12.75" customHeight="1">
      <c r="B22" s="56"/>
      <c r="C22" s="56"/>
      <c r="D22" s="56"/>
      <c r="E22" s="56"/>
      <c r="F22" s="56"/>
    </row>
  </sheetData>
  <sheetProtection/>
  <mergeCells count="37">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B18:K18"/>
    <mergeCell ref="A7:A17"/>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4"/>
  <sheetViews>
    <sheetView workbookViewId="0" topLeftCell="A9">
      <selection activeCell="K11" sqref="K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601</v>
      </c>
      <c r="H4" s="5"/>
      <c r="I4" s="5"/>
    </row>
    <row r="5" spans="1:9" ht="14.25">
      <c r="A5" s="5"/>
      <c r="B5" s="6"/>
      <c r="C5" s="6"/>
      <c r="D5" s="6"/>
      <c r="E5" s="6"/>
      <c r="F5" s="5"/>
      <c r="G5" s="5"/>
      <c r="H5" s="5"/>
      <c r="I5" s="5"/>
    </row>
    <row r="6" spans="1:9" ht="21.75" customHeight="1">
      <c r="A6" s="5" t="s">
        <v>602</v>
      </c>
      <c r="B6" s="6" t="s">
        <v>603</v>
      </c>
      <c r="C6" s="6"/>
      <c r="D6" s="6"/>
      <c r="E6" s="6"/>
      <c r="F6" s="6"/>
      <c r="G6" s="6"/>
      <c r="H6" s="6"/>
      <c r="I6" s="6"/>
    </row>
    <row r="7" spans="1:9" ht="19.5" customHeight="1">
      <c r="A7" s="5" t="s">
        <v>604</v>
      </c>
      <c r="B7" s="5" t="s">
        <v>605</v>
      </c>
      <c r="C7" s="5"/>
      <c r="D7" s="5"/>
      <c r="E7" s="5" t="s">
        <v>606</v>
      </c>
      <c r="F7" s="5" t="s">
        <v>607</v>
      </c>
      <c r="G7" s="5" t="s">
        <v>608</v>
      </c>
      <c r="H7" s="5">
        <v>48666727</v>
      </c>
      <c r="I7" s="5"/>
    </row>
    <row r="8" spans="1:9" ht="23.25" customHeight="1">
      <c r="A8" s="5" t="s">
        <v>609</v>
      </c>
      <c r="B8" s="7">
        <v>7.5</v>
      </c>
      <c r="C8" s="7"/>
      <c r="D8" s="7"/>
      <c r="E8" s="5" t="s">
        <v>610</v>
      </c>
      <c r="F8" s="5"/>
      <c r="G8" s="7"/>
      <c r="H8" s="7"/>
      <c r="I8" s="7"/>
    </row>
    <row r="9" spans="1:9" ht="23.25" customHeight="1">
      <c r="A9" s="5"/>
      <c r="B9" s="7"/>
      <c r="C9" s="7"/>
      <c r="D9" s="7"/>
      <c r="E9" s="5" t="s">
        <v>611</v>
      </c>
      <c r="F9" s="5"/>
      <c r="G9" s="7">
        <v>7.5</v>
      </c>
      <c r="H9" s="7"/>
      <c r="I9" s="7"/>
    </row>
    <row r="10" spans="1:9" ht="23.25" customHeight="1">
      <c r="A10" s="5"/>
      <c r="B10" s="7"/>
      <c r="C10" s="7"/>
      <c r="D10" s="7"/>
      <c r="E10" s="5" t="s">
        <v>612</v>
      </c>
      <c r="F10" s="5"/>
      <c r="G10" s="7"/>
      <c r="H10" s="7"/>
      <c r="I10" s="7"/>
    </row>
    <row r="11" spans="1:9" ht="47.25" customHeight="1">
      <c r="A11" s="5" t="s">
        <v>613</v>
      </c>
      <c r="B11" s="6" t="s">
        <v>614</v>
      </c>
      <c r="C11" s="6"/>
      <c r="D11" s="6"/>
      <c r="E11" s="6"/>
      <c r="F11" s="6"/>
      <c r="G11" s="6"/>
      <c r="H11" s="6"/>
      <c r="I11" s="6"/>
    </row>
    <row r="12" spans="1:9" ht="30.75" customHeight="1">
      <c r="A12" s="5" t="s">
        <v>615</v>
      </c>
      <c r="B12" s="6" t="s">
        <v>616</v>
      </c>
      <c r="C12" s="6"/>
      <c r="D12" s="6"/>
      <c r="E12" s="6"/>
      <c r="F12" s="6"/>
      <c r="G12" s="6"/>
      <c r="H12" s="6"/>
      <c r="I12" s="6"/>
    </row>
    <row r="13" spans="1:9" ht="30.75" customHeight="1">
      <c r="A13" s="5" t="s">
        <v>617</v>
      </c>
      <c r="B13" s="6" t="s">
        <v>618</v>
      </c>
      <c r="C13" s="6"/>
      <c r="D13" s="6"/>
      <c r="E13" s="6"/>
      <c r="F13" s="6"/>
      <c r="G13" s="6"/>
      <c r="H13" s="6"/>
      <c r="I13" s="6"/>
    </row>
    <row r="14" spans="1:9" ht="30.75" customHeight="1">
      <c r="A14" s="5" t="s">
        <v>619</v>
      </c>
      <c r="B14" s="8" t="s">
        <v>620</v>
      </c>
      <c r="C14" s="8"/>
      <c r="D14" s="8"/>
      <c r="E14" s="8"/>
      <c r="F14" s="8"/>
      <c r="G14" s="8"/>
      <c r="H14" s="8"/>
      <c r="I14" s="8"/>
    </row>
    <row r="15" spans="1:9" ht="30.75" customHeight="1">
      <c r="A15" s="5"/>
      <c r="B15" s="8"/>
      <c r="C15" s="8"/>
      <c r="D15" s="8"/>
      <c r="E15" s="8"/>
      <c r="F15" s="8"/>
      <c r="G15" s="8"/>
      <c r="H15" s="8"/>
      <c r="I15" s="8"/>
    </row>
    <row r="16" spans="1:9" ht="30.75" customHeight="1">
      <c r="A16" s="5" t="s">
        <v>621</v>
      </c>
      <c r="B16" s="5" t="s">
        <v>565</v>
      </c>
      <c r="C16" s="5" t="s">
        <v>566</v>
      </c>
      <c r="D16" s="5" t="s">
        <v>622</v>
      </c>
      <c r="E16" s="5"/>
      <c r="F16" s="5" t="s">
        <v>623</v>
      </c>
      <c r="G16" s="5" t="s">
        <v>624</v>
      </c>
      <c r="H16" s="5" t="s">
        <v>625</v>
      </c>
      <c r="I16" s="5" t="s">
        <v>571</v>
      </c>
    </row>
    <row r="17" spans="1:9" ht="30.75" customHeight="1">
      <c r="A17" s="5"/>
      <c r="B17" s="5" t="s">
        <v>572</v>
      </c>
      <c r="C17" s="6" t="s">
        <v>573</v>
      </c>
      <c r="D17" s="27" t="s">
        <v>626</v>
      </c>
      <c r="E17" s="36"/>
      <c r="F17" s="5" t="s">
        <v>575</v>
      </c>
      <c r="G17" s="5">
        <v>10</v>
      </c>
      <c r="H17" s="5" t="s">
        <v>627</v>
      </c>
      <c r="I17" s="5">
        <v>20</v>
      </c>
    </row>
    <row r="18" spans="1:9" ht="30.75" customHeight="1">
      <c r="A18" s="5"/>
      <c r="B18" s="8" t="s">
        <v>572</v>
      </c>
      <c r="C18" s="6" t="s">
        <v>573</v>
      </c>
      <c r="D18" s="6" t="s">
        <v>574</v>
      </c>
      <c r="E18" s="6"/>
      <c r="F18" s="5" t="s">
        <v>628</v>
      </c>
      <c r="G18" s="26" t="s">
        <v>585</v>
      </c>
      <c r="H18" s="5" t="s">
        <v>576</v>
      </c>
      <c r="I18" s="5">
        <v>10</v>
      </c>
    </row>
    <row r="19" spans="1:15" ht="30.75" customHeight="1">
      <c r="A19" s="5"/>
      <c r="B19" s="8" t="s">
        <v>572</v>
      </c>
      <c r="C19" s="6" t="s">
        <v>579</v>
      </c>
      <c r="D19" s="6" t="s">
        <v>629</v>
      </c>
      <c r="E19" s="6"/>
      <c r="F19" s="5" t="s">
        <v>575</v>
      </c>
      <c r="G19" s="5">
        <v>98</v>
      </c>
      <c r="H19" s="5" t="s">
        <v>576</v>
      </c>
      <c r="I19" s="5">
        <v>10</v>
      </c>
      <c r="O19" s="2"/>
    </row>
    <row r="20" spans="1:9" ht="30.75" customHeight="1">
      <c r="A20" s="5"/>
      <c r="B20" s="8" t="s">
        <v>572</v>
      </c>
      <c r="C20" s="6" t="s">
        <v>582</v>
      </c>
      <c r="D20" s="6" t="s">
        <v>630</v>
      </c>
      <c r="E20" s="6"/>
      <c r="F20" s="5" t="s">
        <v>575</v>
      </c>
      <c r="G20" s="5">
        <v>98</v>
      </c>
      <c r="H20" s="5" t="s">
        <v>576</v>
      </c>
      <c r="I20" s="5">
        <v>10</v>
      </c>
    </row>
    <row r="21" spans="1:9" ht="30.75" customHeight="1">
      <c r="A21" s="5"/>
      <c r="B21" s="8" t="s">
        <v>572</v>
      </c>
      <c r="C21" s="6" t="s">
        <v>582</v>
      </c>
      <c r="D21" s="27" t="s">
        <v>631</v>
      </c>
      <c r="E21" s="36"/>
      <c r="F21" s="5" t="s">
        <v>632</v>
      </c>
      <c r="G21" s="5">
        <v>12</v>
      </c>
      <c r="H21" s="5" t="s">
        <v>633</v>
      </c>
      <c r="I21" s="5">
        <v>10</v>
      </c>
    </row>
    <row r="22" spans="1:9" ht="30.75" customHeight="1">
      <c r="A22" s="5"/>
      <c r="B22" s="8" t="s">
        <v>586</v>
      </c>
      <c r="C22" s="6" t="s">
        <v>589</v>
      </c>
      <c r="D22" s="27" t="s">
        <v>634</v>
      </c>
      <c r="E22" s="36"/>
      <c r="F22" s="5" t="s">
        <v>575</v>
      </c>
      <c r="G22" s="5">
        <v>98</v>
      </c>
      <c r="H22" s="5" t="s">
        <v>576</v>
      </c>
      <c r="I22" s="5">
        <v>20</v>
      </c>
    </row>
    <row r="23" spans="1:9" ht="30.75" customHeight="1">
      <c r="A23" s="5"/>
      <c r="B23" s="24" t="s">
        <v>591</v>
      </c>
      <c r="C23" s="37" t="s">
        <v>592</v>
      </c>
      <c r="D23" s="6" t="s">
        <v>635</v>
      </c>
      <c r="E23" s="6"/>
      <c r="F23" s="5" t="s">
        <v>575</v>
      </c>
      <c r="G23" s="5">
        <v>95</v>
      </c>
      <c r="H23" s="5" t="s">
        <v>576</v>
      </c>
      <c r="I23" s="5">
        <v>5</v>
      </c>
    </row>
    <row r="24" spans="1:9" ht="30.75" customHeight="1">
      <c r="A24" s="5"/>
      <c r="B24" s="24" t="s">
        <v>591</v>
      </c>
      <c r="C24" s="37" t="s">
        <v>592</v>
      </c>
      <c r="D24" s="6" t="s">
        <v>636</v>
      </c>
      <c r="E24" s="6"/>
      <c r="F24" s="5" t="s">
        <v>575</v>
      </c>
      <c r="G24" s="5">
        <v>95</v>
      </c>
      <c r="H24" s="5" t="s">
        <v>576</v>
      </c>
      <c r="I24" s="5">
        <v>5</v>
      </c>
    </row>
  </sheetData>
  <sheetProtection/>
  <mergeCells count="3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4:A5"/>
    <mergeCell ref="A8:A10"/>
    <mergeCell ref="A14:A15"/>
    <mergeCell ref="A16:A24"/>
    <mergeCell ref="F4:F5"/>
    <mergeCell ref="B4:E5"/>
    <mergeCell ref="B8:D10"/>
    <mergeCell ref="B14:I1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O24"/>
  <sheetViews>
    <sheetView workbookViewId="0" topLeftCell="A1">
      <selection activeCell="J8" sqref="A8:IV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637</v>
      </c>
      <c r="H4" s="5"/>
      <c r="I4" s="5"/>
    </row>
    <row r="5" spans="1:9" ht="14.25">
      <c r="A5" s="5"/>
      <c r="B5" s="6"/>
      <c r="C5" s="6"/>
      <c r="D5" s="6"/>
      <c r="E5" s="6"/>
      <c r="F5" s="5"/>
      <c r="G5" s="5"/>
      <c r="H5" s="5"/>
      <c r="I5" s="5"/>
    </row>
    <row r="6" spans="1:9" ht="21.75" customHeight="1">
      <c r="A6" s="5" t="s">
        <v>602</v>
      </c>
      <c r="B6" s="6" t="s">
        <v>638</v>
      </c>
      <c r="C6" s="6"/>
      <c r="D6" s="6"/>
      <c r="E6" s="6"/>
      <c r="F6" s="6"/>
      <c r="G6" s="6"/>
      <c r="H6" s="6"/>
      <c r="I6" s="6"/>
    </row>
    <row r="7" spans="1:9" ht="19.5" customHeight="1">
      <c r="A7" s="5" t="s">
        <v>604</v>
      </c>
      <c r="B7" s="5" t="s">
        <v>605</v>
      </c>
      <c r="C7" s="5"/>
      <c r="D7" s="5"/>
      <c r="E7" s="5" t="s">
        <v>606</v>
      </c>
      <c r="F7" s="5" t="s">
        <v>607</v>
      </c>
      <c r="G7" s="5" t="s">
        <v>608</v>
      </c>
      <c r="H7" s="5">
        <v>48666727</v>
      </c>
      <c r="I7" s="5"/>
    </row>
    <row r="8" spans="1:9" ht="19.5" customHeight="1">
      <c r="A8" s="5" t="s">
        <v>609</v>
      </c>
      <c r="B8" s="7">
        <v>10</v>
      </c>
      <c r="C8" s="7"/>
      <c r="D8" s="7"/>
      <c r="E8" s="5" t="s">
        <v>610</v>
      </c>
      <c r="F8" s="5"/>
      <c r="G8" s="7"/>
      <c r="H8" s="7"/>
      <c r="I8" s="7"/>
    </row>
    <row r="9" spans="1:9" ht="19.5" customHeight="1">
      <c r="A9" s="5"/>
      <c r="B9" s="7"/>
      <c r="C9" s="7"/>
      <c r="D9" s="7"/>
      <c r="E9" s="5" t="s">
        <v>611</v>
      </c>
      <c r="F9" s="5"/>
      <c r="G9" s="7">
        <v>10</v>
      </c>
      <c r="H9" s="7"/>
      <c r="I9" s="7"/>
    </row>
    <row r="10" spans="1:9" ht="19.5" customHeight="1">
      <c r="A10" s="5"/>
      <c r="B10" s="7"/>
      <c r="C10" s="7"/>
      <c r="D10" s="7"/>
      <c r="E10" s="5" t="s">
        <v>612</v>
      </c>
      <c r="F10" s="5"/>
      <c r="G10" s="7"/>
      <c r="H10" s="7"/>
      <c r="I10" s="7"/>
    </row>
    <row r="11" spans="1:9" ht="45.75" customHeight="1">
      <c r="A11" s="5" t="s">
        <v>613</v>
      </c>
      <c r="B11" s="6" t="s">
        <v>639</v>
      </c>
      <c r="C11" s="6"/>
      <c r="D11" s="6"/>
      <c r="E11" s="6"/>
      <c r="F11" s="6"/>
      <c r="G11" s="6"/>
      <c r="H11" s="6"/>
      <c r="I11" s="6"/>
    </row>
    <row r="12" spans="1:9" ht="30.75" customHeight="1">
      <c r="A12" s="5" t="s">
        <v>615</v>
      </c>
      <c r="B12" s="6" t="s">
        <v>640</v>
      </c>
      <c r="C12" s="6"/>
      <c r="D12" s="6"/>
      <c r="E12" s="6"/>
      <c r="F12" s="6"/>
      <c r="G12" s="6"/>
      <c r="H12" s="6"/>
      <c r="I12" s="6"/>
    </row>
    <row r="13" spans="1:9" ht="30.75" customHeight="1">
      <c r="A13" s="5" t="s">
        <v>617</v>
      </c>
      <c r="B13" s="6" t="s">
        <v>618</v>
      </c>
      <c r="C13" s="6"/>
      <c r="D13" s="6"/>
      <c r="E13" s="6"/>
      <c r="F13" s="6"/>
      <c r="G13" s="6"/>
      <c r="H13" s="6"/>
      <c r="I13" s="6"/>
    </row>
    <row r="14" spans="1:9" ht="30.75" customHeight="1">
      <c r="A14" s="5" t="s">
        <v>619</v>
      </c>
      <c r="B14" s="8" t="s">
        <v>641</v>
      </c>
      <c r="C14" s="8"/>
      <c r="D14" s="8"/>
      <c r="E14" s="8"/>
      <c r="F14" s="8"/>
      <c r="G14" s="8"/>
      <c r="H14" s="8"/>
      <c r="I14" s="8"/>
    </row>
    <row r="15" spans="1:9" ht="30.75" customHeight="1">
      <c r="A15" s="9"/>
      <c r="B15" s="8"/>
      <c r="C15" s="8"/>
      <c r="D15" s="8"/>
      <c r="E15" s="8"/>
      <c r="F15" s="8"/>
      <c r="G15" s="8"/>
      <c r="H15" s="8"/>
      <c r="I15" s="8"/>
    </row>
    <row r="16" spans="1:9" ht="30.75" customHeight="1">
      <c r="A16" s="11" t="s">
        <v>621</v>
      </c>
      <c r="B16" s="22" t="s">
        <v>565</v>
      </c>
      <c r="C16" s="5" t="s">
        <v>566</v>
      </c>
      <c r="D16" s="9" t="s">
        <v>622</v>
      </c>
      <c r="E16" s="9"/>
      <c r="F16" s="9" t="s">
        <v>623</v>
      </c>
      <c r="G16" s="9" t="s">
        <v>624</v>
      </c>
      <c r="H16" s="9" t="s">
        <v>625</v>
      </c>
      <c r="I16" s="9" t="s">
        <v>571</v>
      </c>
    </row>
    <row r="17" spans="1:9" ht="30.75" customHeight="1">
      <c r="A17" s="11"/>
      <c r="B17" s="22" t="s">
        <v>572</v>
      </c>
      <c r="C17" s="27" t="s">
        <v>573</v>
      </c>
      <c r="D17" s="28" t="s">
        <v>642</v>
      </c>
      <c r="E17" s="28"/>
      <c r="F17" s="28" t="s">
        <v>575</v>
      </c>
      <c r="G17" s="28">
        <v>100</v>
      </c>
      <c r="H17" s="28" t="s">
        <v>643</v>
      </c>
      <c r="I17" s="28">
        <v>20</v>
      </c>
    </row>
    <row r="18" spans="1:9" ht="30.75" customHeight="1">
      <c r="A18" s="11"/>
      <c r="B18" s="29" t="s">
        <v>572</v>
      </c>
      <c r="C18" s="27" t="s">
        <v>573</v>
      </c>
      <c r="D18" s="28" t="s">
        <v>644</v>
      </c>
      <c r="E18" s="28"/>
      <c r="F18" s="28" t="s">
        <v>575</v>
      </c>
      <c r="G18" s="28">
        <v>10</v>
      </c>
      <c r="H18" s="28" t="s">
        <v>645</v>
      </c>
      <c r="I18" s="28">
        <v>20</v>
      </c>
    </row>
    <row r="19" spans="1:15" ht="30.75" customHeight="1">
      <c r="A19" s="11"/>
      <c r="B19" s="29" t="s">
        <v>572</v>
      </c>
      <c r="C19" s="27" t="s">
        <v>579</v>
      </c>
      <c r="D19" s="28" t="s">
        <v>646</v>
      </c>
      <c r="E19" s="28"/>
      <c r="F19" s="28" t="s">
        <v>575</v>
      </c>
      <c r="G19" s="28">
        <v>98</v>
      </c>
      <c r="H19" s="28" t="s">
        <v>576</v>
      </c>
      <c r="I19" s="28">
        <v>10</v>
      </c>
      <c r="O19" s="2"/>
    </row>
    <row r="20" spans="1:9" ht="30.75" customHeight="1">
      <c r="A20" s="11"/>
      <c r="B20" s="29" t="s">
        <v>572</v>
      </c>
      <c r="C20" s="27" t="s">
        <v>582</v>
      </c>
      <c r="D20" s="28" t="s">
        <v>647</v>
      </c>
      <c r="E20" s="28"/>
      <c r="F20" s="28" t="s">
        <v>575</v>
      </c>
      <c r="G20" s="28">
        <v>98</v>
      </c>
      <c r="H20" s="28" t="s">
        <v>576</v>
      </c>
      <c r="I20" s="28">
        <v>10</v>
      </c>
    </row>
    <row r="21" spans="1:9" ht="30.75" customHeight="1">
      <c r="A21" s="11"/>
      <c r="B21" s="29" t="s">
        <v>586</v>
      </c>
      <c r="C21" s="27" t="s">
        <v>589</v>
      </c>
      <c r="D21" s="28" t="s">
        <v>648</v>
      </c>
      <c r="E21" s="28"/>
      <c r="F21" s="28" t="s">
        <v>575</v>
      </c>
      <c r="G21" s="28">
        <v>98</v>
      </c>
      <c r="H21" s="28" t="s">
        <v>576</v>
      </c>
      <c r="I21" s="28">
        <v>10</v>
      </c>
    </row>
    <row r="22" spans="1:9" ht="30.75" customHeight="1">
      <c r="A22" s="11"/>
      <c r="B22" s="29" t="s">
        <v>586</v>
      </c>
      <c r="C22" s="27" t="s">
        <v>649</v>
      </c>
      <c r="D22" s="30" t="s">
        <v>650</v>
      </c>
      <c r="E22" s="31"/>
      <c r="F22" s="28" t="s">
        <v>575</v>
      </c>
      <c r="G22" s="28">
        <v>98</v>
      </c>
      <c r="H22" s="28" t="s">
        <v>576</v>
      </c>
      <c r="I22" s="28">
        <v>10</v>
      </c>
    </row>
    <row r="23" spans="1:9" ht="22.5">
      <c r="A23" s="11"/>
      <c r="B23" s="23" t="s">
        <v>591</v>
      </c>
      <c r="C23" s="32" t="s">
        <v>592</v>
      </c>
      <c r="D23" s="33" t="s">
        <v>646</v>
      </c>
      <c r="E23" s="34"/>
      <c r="F23" s="35" t="s">
        <v>575</v>
      </c>
      <c r="G23" s="35">
        <v>98</v>
      </c>
      <c r="H23" s="35" t="s">
        <v>576</v>
      </c>
      <c r="I23" s="35">
        <v>5</v>
      </c>
    </row>
    <row r="24" spans="1:9" ht="22.5">
      <c r="A24" s="11"/>
      <c r="B24" s="23" t="s">
        <v>591</v>
      </c>
      <c r="C24" s="32" t="s">
        <v>592</v>
      </c>
      <c r="D24" s="33" t="s">
        <v>647</v>
      </c>
      <c r="E24" s="34"/>
      <c r="F24" s="35" t="s">
        <v>575</v>
      </c>
      <c r="G24" s="35">
        <v>98</v>
      </c>
      <c r="H24" s="35" t="s">
        <v>576</v>
      </c>
      <c r="I24" s="35">
        <v>5</v>
      </c>
    </row>
  </sheetData>
  <sheetProtection/>
  <mergeCells count="3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4:A5"/>
    <mergeCell ref="A8:A10"/>
    <mergeCell ref="A14:A15"/>
    <mergeCell ref="A16:A24"/>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24"/>
  <sheetViews>
    <sheetView workbookViewId="0" topLeftCell="A10">
      <selection activeCell="M21" sqref="M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651</v>
      </c>
      <c r="H4" s="5"/>
      <c r="I4" s="5"/>
    </row>
    <row r="5" spans="1:9" ht="14.25">
      <c r="A5" s="5"/>
      <c r="B5" s="6"/>
      <c r="C5" s="6"/>
      <c r="D5" s="6"/>
      <c r="E5" s="6"/>
      <c r="F5" s="5"/>
      <c r="G5" s="5"/>
      <c r="H5" s="5"/>
      <c r="I5" s="5"/>
    </row>
    <row r="6" spans="1:9" ht="21.75" customHeight="1">
      <c r="A6" s="5" t="s">
        <v>602</v>
      </c>
      <c r="B6" s="6" t="s">
        <v>652</v>
      </c>
      <c r="C6" s="6"/>
      <c r="D6" s="6"/>
      <c r="E6" s="6"/>
      <c r="F6" s="6"/>
      <c r="G6" s="6"/>
      <c r="H6" s="6"/>
      <c r="I6" s="6"/>
    </row>
    <row r="7" spans="1:9" ht="19.5" customHeight="1">
      <c r="A7" s="5" t="s">
        <v>604</v>
      </c>
      <c r="B7" s="5" t="s">
        <v>605</v>
      </c>
      <c r="C7" s="5"/>
      <c r="D7" s="5"/>
      <c r="E7" s="5" t="s">
        <v>606</v>
      </c>
      <c r="F7" s="5" t="s">
        <v>607</v>
      </c>
      <c r="G7" s="5" t="s">
        <v>608</v>
      </c>
      <c r="H7" s="5">
        <v>48666727</v>
      </c>
      <c r="I7" s="5"/>
    </row>
    <row r="8" spans="1:9" ht="29.25" customHeight="1">
      <c r="A8" s="5" t="s">
        <v>609</v>
      </c>
      <c r="B8" s="7">
        <v>5.75</v>
      </c>
      <c r="C8" s="7"/>
      <c r="D8" s="7"/>
      <c r="E8" s="5" t="s">
        <v>610</v>
      </c>
      <c r="F8" s="5"/>
      <c r="G8" s="7"/>
      <c r="H8" s="7"/>
      <c r="I8" s="7"/>
    </row>
    <row r="9" spans="1:9" ht="29.25" customHeight="1">
      <c r="A9" s="5"/>
      <c r="B9" s="7"/>
      <c r="C9" s="7"/>
      <c r="D9" s="7"/>
      <c r="E9" s="5" t="s">
        <v>611</v>
      </c>
      <c r="F9" s="5"/>
      <c r="G9" s="7">
        <v>5.75</v>
      </c>
      <c r="H9" s="7"/>
      <c r="I9" s="7"/>
    </row>
    <row r="10" spans="1:9" ht="29.25" customHeight="1">
      <c r="A10" s="5"/>
      <c r="B10" s="7"/>
      <c r="C10" s="7"/>
      <c r="D10" s="7"/>
      <c r="E10" s="5" t="s">
        <v>612</v>
      </c>
      <c r="F10" s="5"/>
      <c r="G10" s="7"/>
      <c r="H10" s="7"/>
      <c r="I10" s="7"/>
    </row>
    <row r="11" spans="1:9" ht="42.75" customHeight="1">
      <c r="A11" s="5" t="s">
        <v>613</v>
      </c>
      <c r="B11" s="6" t="s">
        <v>653</v>
      </c>
      <c r="C11" s="6"/>
      <c r="D11" s="6"/>
      <c r="E11" s="6"/>
      <c r="F11" s="6"/>
      <c r="G11" s="6"/>
      <c r="H11" s="6"/>
      <c r="I11" s="6"/>
    </row>
    <row r="12" spans="1:9" ht="30.75" customHeight="1">
      <c r="A12" s="5" t="s">
        <v>615</v>
      </c>
      <c r="B12" s="6" t="s">
        <v>654</v>
      </c>
      <c r="C12" s="6"/>
      <c r="D12" s="6"/>
      <c r="E12" s="6"/>
      <c r="F12" s="6"/>
      <c r="G12" s="6"/>
      <c r="H12" s="6"/>
      <c r="I12" s="6"/>
    </row>
    <row r="13" spans="1:9" ht="30.75" customHeight="1">
      <c r="A13" s="5" t="s">
        <v>617</v>
      </c>
      <c r="B13" s="6" t="s">
        <v>655</v>
      </c>
      <c r="C13" s="6"/>
      <c r="D13" s="6"/>
      <c r="E13" s="6"/>
      <c r="F13" s="6"/>
      <c r="G13" s="6"/>
      <c r="H13" s="6"/>
      <c r="I13" s="6"/>
    </row>
    <row r="14" spans="1:9" ht="30.75" customHeight="1">
      <c r="A14" s="5" t="s">
        <v>619</v>
      </c>
      <c r="B14" s="8" t="s">
        <v>656</v>
      </c>
      <c r="C14" s="8"/>
      <c r="D14" s="8"/>
      <c r="E14" s="8"/>
      <c r="F14" s="8"/>
      <c r="G14" s="8"/>
      <c r="H14" s="8"/>
      <c r="I14" s="8"/>
    </row>
    <row r="15" spans="1:9" ht="22.5" customHeight="1">
      <c r="A15" s="9"/>
      <c r="B15" s="8"/>
      <c r="C15" s="8"/>
      <c r="D15" s="8"/>
      <c r="E15" s="8"/>
      <c r="F15" s="8"/>
      <c r="G15" s="8"/>
      <c r="H15" s="8"/>
      <c r="I15" s="8"/>
    </row>
    <row r="16" spans="1:9" ht="30.75" customHeight="1">
      <c r="A16" s="11" t="s">
        <v>621</v>
      </c>
      <c r="B16" s="22" t="s">
        <v>565</v>
      </c>
      <c r="C16" s="5" t="s">
        <v>566</v>
      </c>
      <c r="D16" s="9" t="s">
        <v>622</v>
      </c>
      <c r="E16" s="9"/>
      <c r="F16" s="9" t="s">
        <v>623</v>
      </c>
      <c r="G16" s="9" t="s">
        <v>624</v>
      </c>
      <c r="H16" s="9" t="s">
        <v>625</v>
      </c>
      <c r="I16" s="9" t="s">
        <v>571</v>
      </c>
    </row>
    <row r="17" spans="1:9" ht="30.75" customHeight="1">
      <c r="A17" s="11"/>
      <c r="B17" s="23" t="s">
        <v>572</v>
      </c>
      <c r="C17" s="24" t="s">
        <v>573</v>
      </c>
      <c r="D17" s="24" t="s">
        <v>644</v>
      </c>
      <c r="E17" s="24"/>
      <c r="F17" s="25" t="s">
        <v>575</v>
      </c>
      <c r="G17" s="26" t="s">
        <v>657</v>
      </c>
      <c r="H17" s="25" t="s">
        <v>645</v>
      </c>
      <c r="I17" s="15">
        <v>20</v>
      </c>
    </row>
    <row r="18" spans="1:9" ht="30.75" customHeight="1">
      <c r="A18" s="11"/>
      <c r="B18" s="23" t="s">
        <v>572</v>
      </c>
      <c r="C18" s="24" t="s">
        <v>573</v>
      </c>
      <c r="D18" s="24" t="s">
        <v>642</v>
      </c>
      <c r="E18" s="24"/>
      <c r="F18" s="25" t="s">
        <v>575</v>
      </c>
      <c r="G18" s="26" t="s">
        <v>585</v>
      </c>
      <c r="H18" s="25" t="s">
        <v>643</v>
      </c>
      <c r="I18" s="15">
        <v>20</v>
      </c>
    </row>
    <row r="19" spans="1:9" ht="30.75" customHeight="1">
      <c r="A19" s="11"/>
      <c r="B19" s="23" t="s">
        <v>591</v>
      </c>
      <c r="C19" s="24" t="s">
        <v>592</v>
      </c>
      <c r="D19" s="24" t="s">
        <v>658</v>
      </c>
      <c r="E19" s="24"/>
      <c r="F19" s="25" t="s">
        <v>575</v>
      </c>
      <c r="G19" s="26" t="s">
        <v>659</v>
      </c>
      <c r="H19" s="25" t="s">
        <v>576</v>
      </c>
      <c r="I19" s="15">
        <v>5</v>
      </c>
    </row>
    <row r="20" spans="1:9" ht="30.75" customHeight="1">
      <c r="A20" s="11"/>
      <c r="B20" s="23" t="s">
        <v>591</v>
      </c>
      <c r="C20" s="24" t="s">
        <v>592</v>
      </c>
      <c r="D20" s="24" t="s">
        <v>660</v>
      </c>
      <c r="E20" s="24"/>
      <c r="F20" s="25" t="s">
        <v>575</v>
      </c>
      <c r="G20" s="26" t="s">
        <v>659</v>
      </c>
      <c r="H20" s="25" t="s">
        <v>576</v>
      </c>
      <c r="I20" s="15">
        <v>5</v>
      </c>
    </row>
    <row r="21" spans="1:9" ht="30.75" customHeight="1">
      <c r="A21" s="11"/>
      <c r="B21" s="23" t="s">
        <v>586</v>
      </c>
      <c r="C21" s="24" t="s">
        <v>661</v>
      </c>
      <c r="D21" s="24" t="s">
        <v>650</v>
      </c>
      <c r="E21" s="24"/>
      <c r="F21" s="25" t="s">
        <v>575</v>
      </c>
      <c r="G21" s="26" t="s">
        <v>659</v>
      </c>
      <c r="H21" s="25" t="s">
        <v>576</v>
      </c>
      <c r="I21" s="15">
        <v>10</v>
      </c>
    </row>
    <row r="22" spans="1:9" ht="30.75" customHeight="1">
      <c r="A22" s="11"/>
      <c r="B22" s="23" t="s">
        <v>586</v>
      </c>
      <c r="C22" s="24" t="s">
        <v>589</v>
      </c>
      <c r="D22" s="24" t="s">
        <v>648</v>
      </c>
      <c r="E22" s="24"/>
      <c r="F22" s="25" t="s">
        <v>575</v>
      </c>
      <c r="G22" s="26" t="s">
        <v>659</v>
      </c>
      <c r="H22" s="25" t="s">
        <v>576</v>
      </c>
      <c r="I22" s="15">
        <v>10</v>
      </c>
    </row>
    <row r="23" spans="1:9" ht="21" customHeight="1">
      <c r="A23" s="11"/>
      <c r="B23" s="23" t="s">
        <v>572</v>
      </c>
      <c r="C23" s="24" t="s">
        <v>582</v>
      </c>
      <c r="D23" s="24" t="s">
        <v>647</v>
      </c>
      <c r="E23" s="24"/>
      <c r="F23" s="25" t="s">
        <v>575</v>
      </c>
      <c r="G23" s="26" t="s">
        <v>659</v>
      </c>
      <c r="H23" s="25" t="s">
        <v>576</v>
      </c>
      <c r="I23" s="15">
        <v>10</v>
      </c>
    </row>
    <row r="24" spans="1:9" ht="21" customHeight="1">
      <c r="A24" s="11"/>
      <c r="B24" s="23" t="s">
        <v>572</v>
      </c>
      <c r="C24" s="24" t="s">
        <v>579</v>
      </c>
      <c r="D24" s="24" t="s">
        <v>646</v>
      </c>
      <c r="E24" s="24"/>
      <c r="F24" s="25" t="s">
        <v>575</v>
      </c>
      <c r="G24" s="26" t="s">
        <v>659</v>
      </c>
      <c r="H24" s="25" t="s">
        <v>576</v>
      </c>
      <c r="I24" s="15">
        <v>10</v>
      </c>
    </row>
  </sheetData>
  <sheetProtection/>
  <mergeCells count="3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4:A5"/>
    <mergeCell ref="A8:A10"/>
    <mergeCell ref="A14:A15"/>
    <mergeCell ref="A16:A24"/>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O26"/>
  <sheetViews>
    <sheetView workbookViewId="0" topLeftCell="A10">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662</v>
      </c>
      <c r="H4" s="5"/>
      <c r="I4" s="5"/>
    </row>
    <row r="5" spans="1:9" ht="14.25">
      <c r="A5" s="5"/>
      <c r="B5" s="6"/>
      <c r="C5" s="6"/>
      <c r="D5" s="6"/>
      <c r="E5" s="6"/>
      <c r="F5" s="5"/>
      <c r="G5" s="5"/>
      <c r="H5" s="5"/>
      <c r="I5" s="5"/>
    </row>
    <row r="6" spans="1:9" ht="21.75" customHeight="1">
      <c r="A6" s="5" t="s">
        <v>602</v>
      </c>
      <c r="B6" s="6" t="s">
        <v>663</v>
      </c>
      <c r="C6" s="6"/>
      <c r="D6" s="6"/>
      <c r="E6" s="6"/>
      <c r="F6" s="6"/>
      <c r="G6" s="6"/>
      <c r="H6" s="6"/>
      <c r="I6" s="6"/>
    </row>
    <row r="7" spans="1:9" ht="19.5" customHeight="1">
      <c r="A7" s="5" t="s">
        <v>604</v>
      </c>
      <c r="B7" s="5" t="s">
        <v>605</v>
      </c>
      <c r="C7" s="5"/>
      <c r="D7" s="5"/>
      <c r="E7" s="5" t="s">
        <v>606</v>
      </c>
      <c r="F7" s="5" t="s">
        <v>607</v>
      </c>
      <c r="G7" s="5" t="s">
        <v>608</v>
      </c>
      <c r="H7" s="5">
        <v>48666727</v>
      </c>
      <c r="I7" s="5"/>
    </row>
    <row r="8" spans="1:9" ht="26.25" customHeight="1">
      <c r="A8" s="5" t="s">
        <v>609</v>
      </c>
      <c r="B8" s="7">
        <v>130</v>
      </c>
      <c r="C8" s="7"/>
      <c r="D8" s="7"/>
      <c r="E8" s="5" t="s">
        <v>610</v>
      </c>
      <c r="F8" s="5"/>
      <c r="G8" s="7"/>
      <c r="H8" s="7"/>
      <c r="I8" s="7"/>
    </row>
    <row r="9" spans="1:9" ht="26.25" customHeight="1">
      <c r="A9" s="5"/>
      <c r="B9" s="7"/>
      <c r="C9" s="7"/>
      <c r="D9" s="7"/>
      <c r="E9" s="5" t="s">
        <v>611</v>
      </c>
      <c r="F9" s="5"/>
      <c r="G9" s="7">
        <v>130</v>
      </c>
      <c r="H9" s="7"/>
      <c r="I9" s="7"/>
    </row>
    <row r="10" spans="1:9" ht="26.25" customHeight="1">
      <c r="A10" s="5"/>
      <c r="B10" s="7"/>
      <c r="C10" s="7"/>
      <c r="D10" s="7"/>
      <c r="E10" s="5" t="s">
        <v>612</v>
      </c>
      <c r="F10" s="5"/>
      <c r="G10" s="7"/>
      <c r="H10" s="7"/>
      <c r="I10" s="7"/>
    </row>
    <row r="11" spans="1:9" ht="75" customHeight="1">
      <c r="A11" s="5" t="s">
        <v>613</v>
      </c>
      <c r="B11" s="6" t="s">
        <v>664</v>
      </c>
      <c r="C11" s="6"/>
      <c r="D11" s="6"/>
      <c r="E11" s="6"/>
      <c r="F11" s="6"/>
      <c r="G11" s="6"/>
      <c r="H11" s="6"/>
      <c r="I11" s="6"/>
    </row>
    <row r="12" spans="1:9" ht="90" customHeight="1">
      <c r="A12" s="5" t="s">
        <v>615</v>
      </c>
      <c r="B12" s="6" t="s">
        <v>665</v>
      </c>
      <c r="C12" s="6"/>
      <c r="D12" s="6"/>
      <c r="E12" s="6"/>
      <c r="F12" s="6"/>
      <c r="G12" s="6"/>
      <c r="H12" s="6"/>
      <c r="I12" s="6"/>
    </row>
    <row r="13" spans="1:9" ht="30.75" customHeight="1">
      <c r="A13" s="5" t="s">
        <v>617</v>
      </c>
      <c r="B13" s="6" t="s">
        <v>666</v>
      </c>
      <c r="C13" s="6"/>
      <c r="D13" s="6"/>
      <c r="E13" s="6"/>
      <c r="F13" s="6"/>
      <c r="G13" s="6"/>
      <c r="H13" s="6"/>
      <c r="I13" s="6"/>
    </row>
    <row r="14" spans="1:9" ht="30.75" customHeight="1">
      <c r="A14" s="5" t="s">
        <v>619</v>
      </c>
      <c r="B14" s="8" t="s">
        <v>667</v>
      </c>
      <c r="C14" s="8"/>
      <c r="D14" s="8"/>
      <c r="E14" s="8"/>
      <c r="F14" s="8"/>
      <c r="G14" s="8"/>
      <c r="H14" s="8"/>
      <c r="I14" s="8"/>
    </row>
    <row r="15" spans="1:9" ht="30.75" customHeight="1">
      <c r="A15" s="9"/>
      <c r="B15" s="10"/>
      <c r="C15" s="10"/>
      <c r="D15" s="10"/>
      <c r="E15" s="10"/>
      <c r="F15" s="10"/>
      <c r="G15" s="10"/>
      <c r="H15" s="10"/>
      <c r="I15" s="10"/>
    </row>
    <row r="16" spans="1:9" ht="20.25" customHeight="1">
      <c r="A16" s="11" t="s">
        <v>621</v>
      </c>
      <c r="B16" s="11" t="s">
        <v>565</v>
      </c>
      <c r="C16" s="11" t="s">
        <v>566</v>
      </c>
      <c r="D16" s="11" t="s">
        <v>622</v>
      </c>
      <c r="E16" s="11"/>
      <c r="F16" s="11" t="s">
        <v>623</v>
      </c>
      <c r="G16" s="11" t="s">
        <v>624</v>
      </c>
      <c r="H16" s="11" t="s">
        <v>625</v>
      </c>
      <c r="I16" s="11" t="s">
        <v>571</v>
      </c>
    </row>
    <row r="17" spans="1:9" ht="20.25" customHeight="1">
      <c r="A17" s="11"/>
      <c r="B17" s="14" t="s">
        <v>572</v>
      </c>
      <c r="C17" s="14" t="s">
        <v>573</v>
      </c>
      <c r="D17" s="14" t="s">
        <v>668</v>
      </c>
      <c r="E17" s="14"/>
      <c r="F17" s="14" t="s">
        <v>575</v>
      </c>
      <c r="G17" s="19">
        <v>2000</v>
      </c>
      <c r="H17" s="14" t="s">
        <v>578</v>
      </c>
      <c r="I17" s="20">
        <v>10</v>
      </c>
    </row>
    <row r="18" spans="1:9" ht="20.25" customHeight="1">
      <c r="A18" s="11"/>
      <c r="B18" s="14" t="s">
        <v>572</v>
      </c>
      <c r="C18" s="14" t="s">
        <v>582</v>
      </c>
      <c r="D18" s="14" t="s">
        <v>669</v>
      </c>
      <c r="E18" s="14"/>
      <c r="F18" s="14" t="s">
        <v>632</v>
      </c>
      <c r="G18" s="19">
        <v>12</v>
      </c>
      <c r="H18" s="14" t="s">
        <v>633</v>
      </c>
      <c r="I18" s="20">
        <v>10</v>
      </c>
    </row>
    <row r="19" spans="1:15" ht="20.25" customHeight="1">
      <c r="A19" s="11"/>
      <c r="B19" s="14" t="s">
        <v>591</v>
      </c>
      <c r="C19" s="14" t="s">
        <v>591</v>
      </c>
      <c r="D19" s="14" t="s">
        <v>670</v>
      </c>
      <c r="E19" s="14"/>
      <c r="F19" s="14" t="s">
        <v>575</v>
      </c>
      <c r="G19" s="19">
        <v>95</v>
      </c>
      <c r="H19" s="14" t="s">
        <v>576</v>
      </c>
      <c r="I19" s="20">
        <v>5</v>
      </c>
      <c r="O19" s="2"/>
    </row>
    <row r="20" spans="1:9" ht="20.25" customHeight="1">
      <c r="A20" s="11"/>
      <c r="B20" s="14" t="s">
        <v>591</v>
      </c>
      <c r="C20" s="14" t="s">
        <v>592</v>
      </c>
      <c r="D20" s="14" t="s">
        <v>671</v>
      </c>
      <c r="E20" s="14"/>
      <c r="F20" s="14" t="s">
        <v>575</v>
      </c>
      <c r="G20" s="19">
        <v>95</v>
      </c>
      <c r="H20" s="14" t="s">
        <v>576</v>
      </c>
      <c r="I20" s="20">
        <v>5</v>
      </c>
    </row>
    <row r="21" spans="1:9" ht="20.25" customHeight="1">
      <c r="A21" s="11"/>
      <c r="B21" s="14" t="s">
        <v>572</v>
      </c>
      <c r="C21" s="14" t="s">
        <v>573</v>
      </c>
      <c r="D21" s="14" t="s">
        <v>672</v>
      </c>
      <c r="E21" s="14"/>
      <c r="F21" s="14" t="s">
        <v>584</v>
      </c>
      <c r="G21" s="19">
        <v>100</v>
      </c>
      <c r="H21" s="14" t="s">
        <v>576</v>
      </c>
      <c r="I21" s="20">
        <v>10</v>
      </c>
    </row>
    <row r="22" spans="1:9" ht="20.25" customHeight="1">
      <c r="A22" s="11"/>
      <c r="B22" s="14" t="s">
        <v>586</v>
      </c>
      <c r="C22" s="14" t="s">
        <v>587</v>
      </c>
      <c r="D22" s="14" t="s">
        <v>673</v>
      </c>
      <c r="E22" s="14"/>
      <c r="F22" s="14" t="s">
        <v>575</v>
      </c>
      <c r="G22" s="19">
        <v>95</v>
      </c>
      <c r="H22" s="14" t="s">
        <v>576</v>
      </c>
      <c r="I22" s="20">
        <v>10</v>
      </c>
    </row>
    <row r="23" spans="1:9" ht="20.25" customHeight="1">
      <c r="A23" s="11"/>
      <c r="B23" s="14" t="s">
        <v>572</v>
      </c>
      <c r="C23" s="14" t="s">
        <v>582</v>
      </c>
      <c r="D23" s="14" t="s">
        <v>674</v>
      </c>
      <c r="E23" s="14"/>
      <c r="F23" s="14" t="s">
        <v>575</v>
      </c>
      <c r="G23" s="20">
        <v>98</v>
      </c>
      <c r="H23" s="14" t="s">
        <v>576</v>
      </c>
      <c r="I23" s="20">
        <v>10</v>
      </c>
    </row>
    <row r="24" spans="1:9" ht="20.25" customHeight="1">
      <c r="A24" s="11"/>
      <c r="B24" s="14" t="s">
        <v>572</v>
      </c>
      <c r="C24" s="14" t="s">
        <v>579</v>
      </c>
      <c r="D24" s="14" t="s">
        <v>581</v>
      </c>
      <c r="E24" s="14"/>
      <c r="F24" s="14" t="s">
        <v>584</v>
      </c>
      <c r="G24" s="20">
        <v>100</v>
      </c>
      <c r="H24" s="14" t="s">
        <v>576</v>
      </c>
      <c r="I24" s="20">
        <v>10</v>
      </c>
    </row>
    <row r="25" spans="1:9" ht="20.25" customHeight="1">
      <c r="A25" s="21"/>
      <c r="B25" s="14" t="s">
        <v>572</v>
      </c>
      <c r="C25" s="14" t="s">
        <v>579</v>
      </c>
      <c r="D25" s="14" t="s">
        <v>675</v>
      </c>
      <c r="E25" s="14"/>
      <c r="F25" s="14" t="s">
        <v>575</v>
      </c>
      <c r="G25" s="20">
        <v>4</v>
      </c>
      <c r="H25" s="14" t="s">
        <v>576</v>
      </c>
      <c r="I25" s="20">
        <v>10</v>
      </c>
    </row>
    <row r="26" spans="1:9" ht="20.25" customHeight="1">
      <c r="A26" s="21"/>
      <c r="B26" s="14" t="s">
        <v>586</v>
      </c>
      <c r="C26" s="14" t="s">
        <v>589</v>
      </c>
      <c r="D26" s="14" t="s">
        <v>676</v>
      </c>
      <c r="E26" s="14"/>
      <c r="F26" s="14" t="s">
        <v>575</v>
      </c>
      <c r="G26" s="20">
        <v>95</v>
      </c>
      <c r="H26" s="14" t="s">
        <v>576</v>
      </c>
      <c r="I26" s="20">
        <v>10</v>
      </c>
    </row>
  </sheetData>
  <sheetProtection/>
  <mergeCells count="34">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D26:E26"/>
    <mergeCell ref="A4:A5"/>
    <mergeCell ref="A8:A10"/>
    <mergeCell ref="A14:A15"/>
    <mergeCell ref="A16:A24"/>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O25"/>
  <sheetViews>
    <sheetView workbookViewId="0" topLeftCell="A16">
      <selection activeCell="D21" sqref="D21:E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677</v>
      </c>
      <c r="H4" s="5"/>
      <c r="I4" s="5"/>
    </row>
    <row r="5" spans="1:9" ht="14.25">
      <c r="A5" s="5"/>
      <c r="B5" s="6"/>
      <c r="C5" s="6"/>
      <c r="D5" s="6"/>
      <c r="E5" s="6"/>
      <c r="F5" s="5"/>
      <c r="G5" s="5"/>
      <c r="H5" s="5"/>
      <c r="I5" s="5"/>
    </row>
    <row r="6" spans="1:9" ht="21.75" customHeight="1">
      <c r="A6" s="5" t="s">
        <v>602</v>
      </c>
      <c r="B6" s="6" t="s">
        <v>678</v>
      </c>
      <c r="C6" s="6"/>
      <c r="D6" s="6"/>
      <c r="E6" s="6"/>
      <c r="F6" s="6"/>
      <c r="G6" s="6"/>
      <c r="H6" s="6"/>
      <c r="I6" s="6"/>
    </row>
    <row r="7" spans="1:9" ht="19.5" customHeight="1">
      <c r="A7" s="5" t="s">
        <v>604</v>
      </c>
      <c r="B7" s="5" t="s">
        <v>605</v>
      </c>
      <c r="C7" s="5"/>
      <c r="D7" s="5"/>
      <c r="E7" s="5" t="s">
        <v>606</v>
      </c>
      <c r="F7" s="5" t="s">
        <v>607</v>
      </c>
      <c r="G7" s="5" t="s">
        <v>608</v>
      </c>
      <c r="H7" s="5">
        <v>48666727</v>
      </c>
      <c r="I7" s="5"/>
    </row>
    <row r="8" spans="1:9" ht="30.75" customHeight="1">
      <c r="A8" s="5" t="s">
        <v>609</v>
      </c>
      <c r="B8" s="7">
        <v>75</v>
      </c>
      <c r="C8" s="7"/>
      <c r="D8" s="7"/>
      <c r="E8" s="5" t="s">
        <v>610</v>
      </c>
      <c r="F8" s="5"/>
      <c r="G8" s="7"/>
      <c r="H8" s="7"/>
      <c r="I8" s="7"/>
    </row>
    <row r="9" spans="1:9" ht="30.75" customHeight="1">
      <c r="A9" s="5"/>
      <c r="B9" s="7"/>
      <c r="C9" s="7"/>
      <c r="D9" s="7"/>
      <c r="E9" s="5" t="s">
        <v>611</v>
      </c>
      <c r="F9" s="5"/>
      <c r="G9" s="7">
        <v>75</v>
      </c>
      <c r="H9" s="7"/>
      <c r="I9" s="7"/>
    </row>
    <row r="10" spans="1:9" ht="30.75" customHeight="1">
      <c r="A10" s="5"/>
      <c r="B10" s="7"/>
      <c r="C10" s="7"/>
      <c r="D10" s="7"/>
      <c r="E10" s="5" t="s">
        <v>612</v>
      </c>
      <c r="F10" s="5"/>
      <c r="G10" s="7"/>
      <c r="H10" s="7"/>
      <c r="I10" s="7"/>
    </row>
    <row r="11" spans="1:9" ht="63.75" customHeight="1">
      <c r="A11" s="5" t="s">
        <v>613</v>
      </c>
      <c r="B11" s="6" t="s">
        <v>679</v>
      </c>
      <c r="C11" s="6"/>
      <c r="D11" s="6"/>
      <c r="E11" s="6"/>
      <c r="F11" s="6"/>
      <c r="G11" s="6"/>
      <c r="H11" s="6"/>
      <c r="I11" s="6"/>
    </row>
    <row r="12" spans="1:9" ht="43.5" customHeight="1">
      <c r="A12" s="5" t="s">
        <v>615</v>
      </c>
      <c r="B12" s="6" t="s">
        <v>680</v>
      </c>
      <c r="C12" s="6"/>
      <c r="D12" s="6"/>
      <c r="E12" s="6"/>
      <c r="F12" s="6"/>
      <c r="G12" s="6"/>
      <c r="H12" s="6"/>
      <c r="I12" s="6"/>
    </row>
    <row r="13" spans="1:9" ht="30.75" customHeight="1">
      <c r="A13" s="5" t="s">
        <v>617</v>
      </c>
      <c r="B13" s="6" t="s">
        <v>666</v>
      </c>
      <c r="C13" s="6"/>
      <c r="D13" s="6"/>
      <c r="E13" s="6"/>
      <c r="F13" s="6"/>
      <c r="G13" s="6"/>
      <c r="H13" s="6"/>
      <c r="I13" s="6"/>
    </row>
    <row r="14" spans="1:9" ht="30.75" customHeight="1">
      <c r="A14" s="5" t="s">
        <v>619</v>
      </c>
      <c r="B14" s="8" t="s">
        <v>681</v>
      </c>
      <c r="C14" s="8"/>
      <c r="D14" s="8"/>
      <c r="E14" s="8"/>
      <c r="F14" s="8"/>
      <c r="G14" s="8"/>
      <c r="H14" s="8"/>
      <c r="I14" s="8"/>
    </row>
    <row r="15" spans="1:9" ht="30.75" customHeight="1">
      <c r="A15" s="9"/>
      <c r="B15" s="10"/>
      <c r="C15" s="10"/>
      <c r="D15" s="10"/>
      <c r="E15" s="10"/>
      <c r="F15" s="10"/>
      <c r="G15" s="10"/>
      <c r="H15" s="10"/>
      <c r="I15" s="10"/>
    </row>
    <row r="16" spans="1:9" ht="28.5" customHeight="1">
      <c r="A16" s="11" t="s">
        <v>621</v>
      </c>
      <c r="B16" s="11" t="s">
        <v>565</v>
      </c>
      <c r="C16" s="11" t="s">
        <v>566</v>
      </c>
      <c r="D16" s="11" t="s">
        <v>622</v>
      </c>
      <c r="E16" s="11"/>
      <c r="F16" s="11" t="s">
        <v>623</v>
      </c>
      <c r="G16" s="11" t="s">
        <v>624</v>
      </c>
      <c r="H16" s="11" t="s">
        <v>625</v>
      </c>
      <c r="I16" s="11" t="s">
        <v>571</v>
      </c>
    </row>
    <row r="17" spans="1:9" ht="28.5" customHeight="1">
      <c r="A17" s="11"/>
      <c r="B17" s="14" t="s">
        <v>572</v>
      </c>
      <c r="C17" s="14" t="s">
        <v>573</v>
      </c>
      <c r="D17" s="14" t="s">
        <v>574</v>
      </c>
      <c r="E17" s="14"/>
      <c r="F17" s="14" t="s">
        <v>584</v>
      </c>
      <c r="G17" s="13">
        <v>100</v>
      </c>
      <c r="H17" s="12" t="s">
        <v>576</v>
      </c>
      <c r="I17" s="14" t="s">
        <v>657</v>
      </c>
    </row>
    <row r="18" spans="1:9" ht="28.5" customHeight="1">
      <c r="A18" s="11"/>
      <c r="B18" s="14" t="s">
        <v>572</v>
      </c>
      <c r="C18" s="14" t="s">
        <v>579</v>
      </c>
      <c r="D18" s="14" t="s">
        <v>682</v>
      </c>
      <c r="E18" s="14"/>
      <c r="F18" s="14" t="s">
        <v>575</v>
      </c>
      <c r="G18" s="13">
        <v>1</v>
      </c>
      <c r="H18" s="12" t="s">
        <v>576</v>
      </c>
      <c r="I18" s="14" t="s">
        <v>657</v>
      </c>
    </row>
    <row r="19" spans="1:15" ht="28.5" customHeight="1">
      <c r="A19" s="11"/>
      <c r="B19" s="14" t="s">
        <v>572</v>
      </c>
      <c r="C19" s="14" t="s">
        <v>579</v>
      </c>
      <c r="D19" s="14" t="s">
        <v>581</v>
      </c>
      <c r="E19" s="14"/>
      <c r="F19" s="14" t="s">
        <v>584</v>
      </c>
      <c r="G19" s="13">
        <v>100</v>
      </c>
      <c r="H19" s="12" t="s">
        <v>576</v>
      </c>
      <c r="I19" s="14" t="s">
        <v>657</v>
      </c>
      <c r="O19" s="2"/>
    </row>
    <row r="20" spans="1:9" ht="28.5" customHeight="1">
      <c r="A20" s="11"/>
      <c r="B20" s="14" t="s">
        <v>572</v>
      </c>
      <c r="C20" s="14" t="s">
        <v>582</v>
      </c>
      <c r="D20" s="14" t="s">
        <v>683</v>
      </c>
      <c r="E20" s="14"/>
      <c r="F20" s="14" t="s">
        <v>575</v>
      </c>
      <c r="G20" s="13">
        <v>98</v>
      </c>
      <c r="H20" s="12" t="s">
        <v>576</v>
      </c>
      <c r="I20" s="14" t="s">
        <v>657</v>
      </c>
    </row>
    <row r="21" spans="1:9" ht="28.5" customHeight="1">
      <c r="A21" s="11"/>
      <c r="B21" s="14" t="s">
        <v>586</v>
      </c>
      <c r="C21" s="14" t="s">
        <v>587</v>
      </c>
      <c r="D21" s="14" t="s">
        <v>684</v>
      </c>
      <c r="E21" s="14"/>
      <c r="F21" s="14" t="s">
        <v>575</v>
      </c>
      <c r="G21" s="13">
        <v>98</v>
      </c>
      <c r="H21" s="12" t="s">
        <v>576</v>
      </c>
      <c r="I21" s="14" t="s">
        <v>657</v>
      </c>
    </row>
    <row r="22" spans="1:9" ht="28.5" customHeight="1">
      <c r="A22" s="11"/>
      <c r="B22" s="14" t="s">
        <v>586</v>
      </c>
      <c r="C22" s="14" t="s">
        <v>685</v>
      </c>
      <c r="D22" s="14" t="s">
        <v>686</v>
      </c>
      <c r="E22" s="14"/>
      <c r="F22" s="14" t="s">
        <v>575</v>
      </c>
      <c r="G22" s="13">
        <v>98</v>
      </c>
      <c r="H22" s="12" t="s">
        <v>576</v>
      </c>
      <c r="I22" s="14" t="s">
        <v>657</v>
      </c>
    </row>
    <row r="23" spans="1:9" ht="28.5" customHeight="1">
      <c r="A23" s="11"/>
      <c r="B23" s="14" t="s">
        <v>591</v>
      </c>
      <c r="C23" s="14" t="s">
        <v>592</v>
      </c>
      <c r="D23" s="14" t="s">
        <v>687</v>
      </c>
      <c r="E23" s="14"/>
      <c r="F23" s="14" t="s">
        <v>575</v>
      </c>
      <c r="G23" s="13">
        <v>98</v>
      </c>
      <c r="H23" s="12" t="s">
        <v>576</v>
      </c>
      <c r="I23" s="14" t="s">
        <v>657</v>
      </c>
    </row>
    <row r="24" spans="1:9" ht="28.5" customHeight="1">
      <c r="A24" s="11"/>
      <c r="B24" s="14" t="s">
        <v>572</v>
      </c>
      <c r="C24" s="14" t="s">
        <v>573</v>
      </c>
      <c r="D24" s="14" t="s">
        <v>688</v>
      </c>
      <c r="E24" s="14"/>
      <c r="F24" s="14" t="s">
        <v>575</v>
      </c>
      <c r="G24" s="13">
        <v>1000</v>
      </c>
      <c r="H24" s="12" t="s">
        <v>627</v>
      </c>
      <c r="I24" s="14" t="s">
        <v>657</v>
      </c>
    </row>
    <row r="25" spans="1:9" ht="28.5" customHeight="1">
      <c r="A25" s="11"/>
      <c r="B25" s="14" t="s">
        <v>572</v>
      </c>
      <c r="C25" s="14" t="s">
        <v>582</v>
      </c>
      <c r="D25" s="14" t="s">
        <v>689</v>
      </c>
      <c r="E25" s="14"/>
      <c r="F25" s="14" t="s">
        <v>632</v>
      </c>
      <c r="G25" s="13">
        <v>12</v>
      </c>
      <c r="H25" s="12" t="s">
        <v>633</v>
      </c>
      <c r="I25" s="14" t="s">
        <v>657</v>
      </c>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O25"/>
  <sheetViews>
    <sheetView workbookViewId="0" topLeftCell="A16">
      <selection activeCell="D21" sqref="D21:E2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690</v>
      </c>
      <c r="H4" s="5"/>
      <c r="I4" s="5"/>
    </row>
    <row r="5" spans="1:9" ht="14.25">
      <c r="A5" s="5"/>
      <c r="B5" s="6"/>
      <c r="C5" s="6"/>
      <c r="D5" s="6"/>
      <c r="E5" s="6"/>
      <c r="F5" s="5"/>
      <c r="G5" s="5"/>
      <c r="H5" s="5"/>
      <c r="I5" s="5"/>
    </row>
    <row r="6" spans="1:9" ht="21.75" customHeight="1">
      <c r="A6" s="5" t="s">
        <v>602</v>
      </c>
      <c r="B6" s="6" t="s">
        <v>691</v>
      </c>
      <c r="C6" s="6"/>
      <c r="D6" s="6"/>
      <c r="E6" s="6"/>
      <c r="F6" s="6"/>
      <c r="G6" s="6"/>
      <c r="H6" s="6"/>
      <c r="I6" s="6"/>
    </row>
    <row r="7" spans="1:9" ht="19.5" customHeight="1">
      <c r="A7" s="5" t="s">
        <v>604</v>
      </c>
      <c r="B7" s="5" t="s">
        <v>605</v>
      </c>
      <c r="C7" s="5"/>
      <c r="D7" s="5"/>
      <c r="E7" s="5" t="s">
        <v>606</v>
      </c>
      <c r="F7" s="5" t="s">
        <v>607</v>
      </c>
      <c r="G7" s="5" t="s">
        <v>608</v>
      </c>
      <c r="H7" s="5">
        <v>48666727</v>
      </c>
      <c r="I7" s="5"/>
    </row>
    <row r="8" spans="1:9" ht="22.5" customHeight="1">
      <c r="A8" s="5" t="s">
        <v>609</v>
      </c>
      <c r="B8" s="7">
        <v>101</v>
      </c>
      <c r="C8" s="7"/>
      <c r="D8" s="7"/>
      <c r="E8" s="5" t="s">
        <v>610</v>
      </c>
      <c r="F8" s="5"/>
      <c r="G8" s="7"/>
      <c r="H8" s="7"/>
      <c r="I8" s="7"/>
    </row>
    <row r="9" spans="1:9" ht="22.5" customHeight="1">
      <c r="A9" s="5"/>
      <c r="B9" s="7"/>
      <c r="C9" s="7"/>
      <c r="D9" s="7"/>
      <c r="E9" s="5" t="s">
        <v>611</v>
      </c>
      <c r="F9" s="5"/>
      <c r="G9" s="7">
        <v>101</v>
      </c>
      <c r="H9" s="7"/>
      <c r="I9" s="7"/>
    </row>
    <row r="10" spans="1:9" ht="22.5" customHeight="1">
      <c r="A10" s="5"/>
      <c r="B10" s="7"/>
      <c r="C10" s="7"/>
      <c r="D10" s="7"/>
      <c r="E10" s="5" t="s">
        <v>612</v>
      </c>
      <c r="F10" s="5"/>
      <c r="G10" s="7"/>
      <c r="H10" s="7"/>
      <c r="I10" s="7"/>
    </row>
    <row r="11" spans="1:9" ht="71.25" customHeight="1">
      <c r="A11" s="5" t="s">
        <v>613</v>
      </c>
      <c r="B11" s="6" t="s">
        <v>692</v>
      </c>
      <c r="C11" s="6"/>
      <c r="D11" s="6"/>
      <c r="E11" s="6"/>
      <c r="F11" s="6"/>
      <c r="G11" s="6"/>
      <c r="H11" s="6"/>
      <c r="I11" s="6"/>
    </row>
    <row r="12" spans="1:9" ht="83.25" customHeight="1">
      <c r="A12" s="5" t="s">
        <v>615</v>
      </c>
      <c r="B12" s="6" t="s">
        <v>693</v>
      </c>
      <c r="C12" s="6"/>
      <c r="D12" s="6"/>
      <c r="E12" s="6"/>
      <c r="F12" s="6"/>
      <c r="G12" s="6"/>
      <c r="H12" s="6"/>
      <c r="I12" s="6"/>
    </row>
    <row r="13" spans="1:9" ht="30.75" customHeight="1">
      <c r="A13" s="5" t="s">
        <v>617</v>
      </c>
      <c r="B13" s="6" t="s">
        <v>666</v>
      </c>
      <c r="C13" s="6"/>
      <c r="D13" s="6"/>
      <c r="E13" s="6"/>
      <c r="F13" s="6"/>
      <c r="G13" s="6"/>
      <c r="H13" s="6"/>
      <c r="I13" s="6"/>
    </row>
    <row r="14" spans="1:9" ht="30.75" customHeight="1">
      <c r="A14" s="5" t="s">
        <v>619</v>
      </c>
      <c r="B14" s="8" t="s">
        <v>694</v>
      </c>
      <c r="C14" s="8"/>
      <c r="D14" s="8"/>
      <c r="E14" s="8"/>
      <c r="F14" s="8"/>
      <c r="G14" s="8"/>
      <c r="H14" s="8"/>
      <c r="I14" s="8"/>
    </row>
    <row r="15" spans="1:9" ht="30.75" customHeight="1">
      <c r="A15" s="9"/>
      <c r="B15" s="10"/>
      <c r="C15" s="10"/>
      <c r="D15" s="10"/>
      <c r="E15" s="10"/>
      <c r="F15" s="10"/>
      <c r="G15" s="10"/>
      <c r="H15" s="10"/>
      <c r="I15" s="10"/>
    </row>
    <row r="16" spans="1:9" ht="27" customHeight="1">
      <c r="A16" s="16" t="s">
        <v>621</v>
      </c>
      <c r="B16" s="11" t="s">
        <v>565</v>
      </c>
      <c r="C16" s="11" t="s">
        <v>566</v>
      </c>
      <c r="D16" s="11" t="s">
        <v>622</v>
      </c>
      <c r="E16" s="11"/>
      <c r="F16" s="11" t="s">
        <v>623</v>
      </c>
      <c r="G16" s="11" t="s">
        <v>624</v>
      </c>
      <c r="H16" s="11" t="s">
        <v>625</v>
      </c>
      <c r="I16" s="11" t="s">
        <v>571</v>
      </c>
    </row>
    <row r="17" spans="1:9" ht="27" customHeight="1">
      <c r="A17" s="17"/>
      <c r="B17" s="14" t="s">
        <v>572</v>
      </c>
      <c r="C17" s="14" t="s">
        <v>573</v>
      </c>
      <c r="D17" s="14" t="s">
        <v>574</v>
      </c>
      <c r="E17" s="14"/>
      <c r="F17" s="14" t="s">
        <v>584</v>
      </c>
      <c r="G17" s="19">
        <v>100</v>
      </c>
      <c r="H17" s="14" t="s">
        <v>576</v>
      </c>
      <c r="I17" s="15">
        <v>10</v>
      </c>
    </row>
    <row r="18" spans="1:9" ht="27" customHeight="1">
      <c r="A18" s="17"/>
      <c r="B18" s="14" t="s">
        <v>572</v>
      </c>
      <c r="C18" s="14" t="s">
        <v>579</v>
      </c>
      <c r="D18" s="14" t="s">
        <v>695</v>
      </c>
      <c r="E18" s="14"/>
      <c r="F18" s="14" t="s">
        <v>575</v>
      </c>
      <c r="G18" s="19">
        <v>5</v>
      </c>
      <c r="H18" s="14" t="s">
        <v>576</v>
      </c>
      <c r="I18" s="15">
        <v>10</v>
      </c>
    </row>
    <row r="19" spans="1:15" ht="27" customHeight="1">
      <c r="A19" s="17"/>
      <c r="B19" s="14" t="s">
        <v>572</v>
      </c>
      <c r="C19" s="14" t="s">
        <v>579</v>
      </c>
      <c r="D19" s="14" t="s">
        <v>581</v>
      </c>
      <c r="E19" s="14"/>
      <c r="F19" s="14" t="s">
        <v>584</v>
      </c>
      <c r="G19" s="19">
        <v>100</v>
      </c>
      <c r="H19" s="14" t="s">
        <v>576</v>
      </c>
      <c r="I19" s="15">
        <v>10</v>
      </c>
      <c r="O19" s="2"/>
    </row>
    <row r="20" spans="1:9" ht="27" customHeight="1">
      <c r="A20" s="17"/>
      <c r="B20" s="14" t="s">
        <v>572</v>
      </c>
      <c r="C20" s="14" t="s">
        <v>582</v>
      </c>
      <c r="D20" s="14" t="s">
        <v>674</v>
      </c>
      <c r="E20" s="14"/>
      <c r="F20" s="14" t="s">
        <v>575</v>
      </c>
      <c r="G20" s="19">
        <v>98</v>
      </c>
      <c r="H20" s="14" t="s">
        <v>576</v>
      </c>
      <c r="I20" s="15">
        <v>10</v>
      </c>
    </row>
    <row r="21" spans="1:9" ht="27" customHeight="1">
      <c r="A21" s="17"/>
      <c r="B21" s="14" t="s">
        <v>572</v>
      </c>
      <c r="C21" s="14" t="s">
        <v>582</v>
      </c>
      <c r="D21" s="14" t="s">
        <v>689</v>
      </c>
      <c r="E21" s="14"/>
      <c r="F21" s="14" t="s">
        <v>632</v>
      </c>
      <c r="G21" s="19">
        <v>12</v>
      </c>
      <c r="H21" s="14" t="s">
        <v>633</v>
      </c>
      <c r="I21" s="15">
        <v>10</v>
      </c>
    </row>
    <row r="22" spans="1:9" ht="27" customHeight="1">
      <c r="A22" s="17"/>
      <c r="B22" s="14" t="s">
        <v>586</v>
      </c>
      <c r="C22" s="14" t="s">
        <v>589</v>
      </c>
      <c r="D22" s="14" t="s">
        <v>696</v>
      </c>
      <c r="E22" s="14"/>
      <c r="F22" s="14" t="s">
        <v>575</v>
      </c>
      <c r="G22" s="19">
        <v>98</v>
      </c>
      <c r="H22" s="14" t="s">
        <v>576</v>
      </c>
      <c r="I22" s="15">
        <v>10</v>
      </c>
    </row>
    <row r="23" spans="1:9" ht="27" customHeight="1">
      <c r="A23" s="17"/>
      <c r="B23" s="14" t="s">
        <v>591</v>
      </c>
      <c r="C23" s="14" t="s">
        <v>592</v>
      </c>
      <c r="D23" s="14" t="s">
        <v>687</v>
      </c>
      <c r="E23" s="14"/>
      <c r="F23" s="14" t="s">
        <v>575</v>
      </c>
      <c r="G23" s="20">
        <v>98</v>
      </c>
      <c r="H23" s="14" t="s">
        <v>576</v>
      </c>
      <c r="I23" s="15">
        <v>10</v>
      </c>
    </row>
    <row r="24" spans="1:9" ht="27" customHeight="1">
      <c r="A24" s="17"/>
      <c r="B24" s="14" t="s">
        <v>572</v>
      </c>
      <c r="C24" s="14" t="s">
        <v>573</v>
      </c>
      <c r="D24" s="14" t="s">
        <v>697</v>
      </c>
      <c r="E24" s="14"/>
      <c r="F24" s="14" t="s">
        <v>575</v>
      </c>
      <c r="G24" s="20">
        <v>5500</v>
      </c>
      <c r="H24" s="14" t="s">
        <v>627</v>
      </c>
      <c r="I24" s="15">
        <v>10</v>
      </c>
    </row>
    <row r="25" spans="1:9" ht="27" customHeight="1">
      <c r="A25" s="18"/>
      <c r="B25" s="14" t="s">
        <v>586</v>
      </c>
      <c r="C25" s="14" t="s">
        <v>587</v>
      </c>
      <c r="D25" s="14" t="s">
        <v>588</v>
      </c>
      <c r="E25" s="14"/>
      <c r="F25" s="14" t="s">
        <v>575</v>
      </c>
      <c r="G25" s="20">
        <v>98</v>
      </c>
      <c r="H25" s="14" t="s">
        <v>576</v>
      </c>
      <c r="I25" s="15">
        <v>10</v>
      </c>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O25"/>
  <sheetViews>
    <sheetView workbookViewId="0" topLeftCell="A1">
      <selection activeCell="B6" sqref="B6:I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698</v>
      </c>
      <c r="H4" s="5"/>
      <c r="I4" s="5"/>
    </row>
    <row r="5" spans="1:9" ht="14.25">
      <c r="A5" s="5"/>
      <c r="B5" s="6"/>
      <c r="C5" s="6"/>
      <c r="D5" s="6"/>
      <c r="E5" s="6"/>
      <c r="F5" s="5"/>
      <c r="G5" s="5"/>
      <c r="H5" s="5"/>
      <c r="I5" s="5"/>
    </row>
    <row r="6" spans="1:9" ht="21.75" customHeight="1">
      <c r="A6" s="5" t="s">
        <v>602</v>
      </c>
      <c r="B6" s="6" t="s">
        <v>699</v>
      </c>
      <c r="C6" s="6"/>
      <c r="D6" s="6"/>
      <c r="E6" s="6"/>
      <c r="F6" s="6"/>
      <c r="G6" s="6"/>
      <c r="H6" s="6"/>
      <c r="I6" s="6"/>
    </row>
    <row r="7" spans="1:9" ht="19.5" customHeight="1">
      <c r="A7" s="5" t="s">
        <v>604</v>
      </c>
      <c r="B7" s="5" t="s">
        <v>605</v>
      </c>
      <c r="C7" s="5"/>
      <c r="D7" s="5"/>
      <c r="E7" s="5" t="s">
        <v>606</v>
      </c>
      <c r="F7" s="5" t="s">
        <v>607</v>
      </c>
      <c r="G7" s="5" t="s">
        <v>608</v>
      </c>
      <c r="H7" s="5">
        <v>48666727</v>
      </c>
      <c r="I7" s="5"/>
    </row>
    <row r="8" spans="1:9" ht="30.75" customHeight="1">
      <c r="A8" s="5" t="s">
        <v>609</v>
      </c>
      <c r="B8" s="7">
        <v>122</v>
      </c>
      <c r="C8" s="7"/>
      <c r="D8" s="7"/>
      <c r="E8" s="5" t="s">
        <v>610</v>
      </c>
      <c r="F8" s="5"/>
      <c r="G8" s="7"/>
      <c r="H8" s="7"/>
      <c r="I8" s="7"/>
    </row>
    <row r="9" spans="1:9" ht="30.75" customHeight="1">
      <c r="A9" s="5"/>
      <c r="B9" s="7"/>
      <c r="C9" s="7"/>
      <c r="D9" s="7"/>
      <c r="E9" s="5" t="s">
        <v>611</v>
      </c>
      <c r="F9" s="5"/>
      <c r="G9" s="7">
        <v>122</v>
      </c>
      <c r="H9" s="7"/>
      <c r="I9" s="7"/>
    </row>
    <row r="10" spans="1:9" ht="30.75" customHeight="1">
      <c r="A10" s="5"/>
      <c r="B10" s="7"/>
      <c r="C10" s="7"/>
      <c r="D10" s="7"/>
      <c r="E10" s="5" t="s">
        <v>612</v>
      </c>
      <c r="F10" s="5"/>
      <c r="G10" s="7"/>
      <c r="H10" s="7"/>
      <c r="I10" s="7"/>
    </row>
    <row r="11" spans="1:9" ht="60.75" customHeight="1">
      <c r="A11" s="5" t="s">
        <v>613</v>
      </c>
      <c r="B11" s="6" t="s">
        <v>700</v>
      </c>
      <c r="C11" s="6"/>
      <c r="D11" s="6"/>
      <c r="E11" s="6"/>
      <c r="F11" s="6"/>
      <c r="G11" s="6"/>
      <c r="H11" s="6"/>
      <c r="I11" s="6"/>
    </row>
    <row r="12" spans="1:9" ht="73.5" customHeight="1">
      <c r="A12" s="5" t="s">
        <v>615</v>
      </c>
      <c r="B12" s="6" t="s">
        <v>701</v>
      </c>
      <c r="C12" s="6"/>
      <c r="D12" s="6"/>
      <c r="E12" s="6"/>
      <c r="F12" s="6"/>
      <c r="G12" s="6"/>
      <c r="H12" s="6"/>
      <c r="I12" s="6"/>
    </row>
    <row r="13" spans="1:9" ht="30.75" customHeight="1">
      <c r="A13" s="5" t="s">
        <v>617</v>
      </c>
      <c r="B13" s="6" t="s">
        <v>666</v>
      </c>
      <c r="C13" s="6"/>
      <c r="D13" s="6"/>
      <c r="E13" s="6"/>
      <c r="F13" s="6"/>
      <c r="G13" s="6"/>
      <c r="H13" s="6"/>
      <c r="I13" s="6"/>
    </row>
    <row r="14" spans="1:9" ht="30.75" customHeight="1">
      <c r="A14" s="5" t="s">
        <v>619</v>
      </c>
      <c r="B14" s="8" t="s">
        <v>702</v>
      </c>
      <c r="C14" s="8"/>
      <c r="D14" s="8"/>
      <c r="E14" s="8"/>
      <c r="F14" s="8"/>
      <c r="G14" s="8"/>
      <c r="H14" s="8"/>
      <c r="I14" s="8"/>
    </row>
    <row r="15" spans="1:9" ht="30.75" customHeight="1">
      <c r="A15" s="9"/>
      <c r="B15" s="10"/>
      <c r="C15" s="10"/>
      <c r="D15" s="10"/>
      <c r="E15" s="10"/>
      <c r="F15" s="10"/>
      <c r="G15" s="10"/>
      <c r="H15" s="10"/>
      <c r="I15" s="10"/>
    </row>
    <row r="16" spans="1:9" ht="25.5" customHeight="1">
      <c r="A16" s="16" t="s">
        <v>621</v>
      </c>
      <c r="B16" s="11" t="s">
        <v>565</v>
      </c>
      <c r="C16" s="11" t="s">
        <v>566</v>
      </c>
      <c r="D16" s="11" t="s">
        <v>622</v>
      </c>
      <c r="E16" s="11"/>
      <c r="F16" s="11" t="s">
        <v>623</v>
      </c>
      <c r="G16" s="11" t="s">
        <v>624</v>
      </c>
      <c r="H16" s="11" t="s">
        <v>625</v>
      </c>
      <c r="I16" s="11" t="s">
        <v>571</v>
      </c>
    </row>
    <row r="17" spans="1:9" ht="25.5" customHeight="1">
      <c r="A17" s="17"/>
      <c r="B17" s="14" t="s">
        <v>572</v>
      </c>
      <c r="C17" s="14" t="s">
        <v>582</v>
      </c>
      <c r="D17" s="14" t="s">
        <v>583</v>
      </c>
      <c r="E17" s="14"/>
      <c r="F17" s="14" t="s">
        <v>632</v>
      </c>
      <c r="G17" s="13">
        <v>12</v>
      </c>
      <c r="H17" s="14" t="s">
        <v>633</v>
      </c>
      <c r="I17" s="14" t="s">
        <v>657</v>
      </c>
    </row>
    <row r="18" spans="1:9" ht="25.5" customHeight="1">
      <c r="A18" s="17"/>
      <c r="B18" s="14" t="s">
        <v>572</v>
      </c>
      <c r="C18" s="14" t="s">
        <v>573</v>
      </c>
      <c r="D18" s="14" t="s">
        <v>697</v>
      </c>
      <c r="E18" s="14"/>
      <c r="F18" s="14" t="s">
        <v>575</v>
      </c>
      <c r="G18" s="13">
        <v>4000</v>
      </c>
      <c r="H18" s="14" t="s">
        <v>627</v>
      </c>
      <c r="I18" s="14" t="s">
        <v>657</v>
      </c>
    </row>
    <row r="19" spans="1:15" ht="25.5" customHeight="1">
      <c r="A19" s="17"/>
      <c r="B19" s="14" t="s">
        <v>591</v>
      </c>
      <c r="C19" s="14" t="s">
        <v>592</v>
      </c>
      <c r="D19" s="14" t="s">
        <v>687</v>
      </c>
      <c r="E19" s="14"/>
      <c r="F19" s="14" t="s">
        <v>575</v>
      </c>
      <c r="G19" s="13">
        <v>98</v>
      </c>
      <c r="H19" s="14" t="s">
        <v>576</v>
      </c>
      <c r="I19" s="14" t="s">
        <v>657</v>
      </c>
      <c r="O19" s="2"/>
    </row>
    <row r="20" spans="1:9" ht="25.5" customHeight="1">
      <c r="A20" s="17"/>
      <c r="B20" s="14" t="s">
        <v>586</v>
      </c>
      <c r="C20" s="14" t="s">
        <v>589</v>
      </c>
      <c r="D20" s="14" t="s">
        <v>703</v>
      </c>
      <c r="E20" s="14"/>
      <c r="F20" s="14" t="s">
        <v>575</v>
      </c>
      <c r="G20" s="13">
        <v>95</v>
      </c>
      <c r="H20" s="14" t="s">
        <v>576</v>
      </c>
      <c r="I20" s="14" t="s">
        <v>657</v>
      </c>
    </row>
    <row r="21" spans="1:9" ht="25.5" customHeight="1">
      <c r="A21" s="17"/>
      <c r="B21" s="14" t="s">
        <v>586</v>
      </c>
      <c r="C21" s="14" t="s">
        <v>589</v>
      </c>
      <c r="D21" s="14" t="s">
        <v>704</v>
      </c>
      <c r="E21" s="14"/>
      <c r="F21" s="14" t="s">
        <v>575</v>
      </c>
      <c r="G21" s="13">
        <v>95</v>
      </c>
      <c r="H21" s="14" t="s">
        <v>576</v>
      </c>
      <c r="I21" s="14" t="s">
        <v>657</v>
      </c>
    </row>
    <row r="22" spans="1:9" ht="25.5" customHeight="1">
      <c r="A22" s="17"/>
      <c r="B22" s="14" t="s">
        <v>572</v>
      </c>
      <c r="C22" s="14" t="s">
        <v>582</v>
      </c>
      <c r="D22" s="14" t="s">
        <v>705</v>
      </c>
      <c r="E22" s="14"/>
      <c r="F22" s="14" t="s">
        <v>575</v>
      </c>
      <c r="G22" s="13">
        <v>98</v>
      </c>
      <c r="H22" s="14" t="s">
        <v>576</v>
      </c>
      <c r="I22" s="14" t="s">
        <v>657</v>
      </c>
    </row>
    <row r="23" spans="1:9" ht="25.5" customHeight="1">
      <c r="A23" s="17"/>
      <c r="B23" s="14" t="s">
        <v>572</v>
      </c>
      <c r="C23" s="14" t="s">
        <v>579</v>
      </c>
      <c r="D23" s="14" t="s">
        <v>581</v>
      </c>
      <c r="E23" s="14"/>
      <c r="F23" s="14" t="s">
        <v>584</v>
      </c>
      <c r="G23" s="13">
        <v>100</v>
      </c>
      <c r="H23" s="14" t="s">
        <v>576</v>
      </c>
      <c r="I23" s="14" t="s">
        <v>657</v>
      </c>
    </row>
    <row r="24" spans="1:9" ht="25.5" customHeight="1">
      <c r="A24" s="17"/>
      <c r="B24" s="14" t="s">
        <v>572</v>
      </c>
      <c r="C24" s="14" t="s">
        <v>573</v>
      </c>
      <c r="D24" s="14" t="s">
        <v>574</v>
      </c>
      <c r="E24" s="14"/>
      <c r="F24" s="14" t="s">
        <v>575</v>
      </c>
      <c r="G24" s="13">
        <v>99</v>
      </c>
      <c r="H24" s="14" t="s">
        <v>576</v>
      </c>
      <c r="I24" s="14" t="s">
        <v>657</v>
      </c>
    </row>
    <row r="25" spans="1:9" ht="25.5" customHeight="1">
      <c r="A25" s="18"/>
      <c r="B25" s="14" t="s">
        <v>572</v>
      </c>
      <c r="C25" s="14" t="s">
        <v>579</v>
      </c>
      <c r="D25" s="14" t="s">
        <v>706</v>
      </c>
      <c r="E25" s="14"/>
      <c r="F25" s="14" t="s">
        <v>575</v>
      </c>
      <c r="G25" s="13">
        <v>35</v>
      </c>
      <c r="H25" s="14" t="s">
        <v>576</v>
      </c>
      <c r="I25" s="14" t="s">
        <v>657</v>
      </c>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O25"/>
  <sheetViews>
    <sheetView workbookViewId="0" topLeftCell="A19">
      <selection activeCell="D22" sqref="D22:E2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707</v>
      </c>
      <c r="H4" s="5"/>
      <c r="I4" s="5"/>
    </row>
    <row r="5" spans="1:9" ht="14.25">
      <c r="A5" s="5"/>
      <c r="B5" s="6"/>
      <c r="C5" s="6"/>
      <c r="D5" s="6"/>
      <c r="E5" s="6"/>
      <c r="F5" s="5"/>
      <c r="G5" s="5"/>
      <c r="H5" s="5"/>
      <c r="I5" s="5"/>
    </row>
    <row r="6" spans="1:9" ht="21.75" customHeight="1">
      <c r="A6" s="5" t="s">
        <v>602</v>
      </c>
      <c r="B6" s="6" t="s">
        <v>708</v>
      </c>
      <c r="C6" s="6"/>
      <c r="D6" s="6"/>
      <c r="E6" s="6"/>
      <c r="F6" s="6"/>
      <c r="G6" s="6"/>
      <c r="H6" s="6"/>
      <c r="I6" s="6"/>
    </row>
    <row r="7" spans="1:9" ht="19.5" customHeight="1">
      <c r="A7" s="5" t="s">
        <v>604</v>
      </c>
      <c r="B7" s="5" t="s">
        <v>605</v>
      </c>
      <c r="C7" s="5"/>
      <c r="D7" s="5"/>
      <c r="E7" s="5" t="s">
        <v>606</v>
      </c>
      <c r="F7" s="5" t="s">
        <v>607</v>
      </c>
      <c r="G7" s="5" t="s">
        <v>608</v>
      </c>
      <c r="H7" s="5">
        <v>48666727</v>
      </c>
      <c r="I7" s="5"/>
    </row>
    <row r="8" spans="1:9" ht="30.75" customHeight="1">
      <c r="A8" s="5" t="s">
        <v>609</v>
      </c>
      <c r="B8" s="7">
        <v>10.6</v>
      </c>
      <c r="C8" s="7"/>
      <c r="D8" s="7"/>
      <c r="E8" s="5" t="s">
        <v>610</v>
      </c>
      <c r="F8" s="5"/>
      <c r="G8" s="7"/>
      <c r="H8" s="7"/>
      <c r="I8" s="7"/>
    </row>
    <row r="9" spans="1:9" ht="30.75" customHeight="1">
      <c r="A9" s="5"/>
      <c r="B9" s="7"/>
      <c r="C9" s="7"/>
      <c r="D9" s="7"/>
      <c r="E9" s="5" t="s">
        <v>611</v>
      </c>
      <c r="F9" s="5"/>
      <c r="G9" s="7">
        <v>10.6</v>
      </c>
      <c r="H9" s="7"/>
      <c r="I9" s="7"/>
    </row>
    <row r="10" spans="1:9" ht="30.75" customHeight="1">
      <c r="A10" s="5"/>
      <c r="B10" s="7"/>
      <c r="C10" s="7"/>
      <c r="D10" s="7"/>
      <c r="E10" s="5" t="s">
        <v>612</v>
      </c>
      <c r="F10" s="5"/>
      <c r="G10" s="7"/>
      <c r="H10" s="7"/>
      <c r="I10" s="7"/>
    </row>
    <row r="11" spans="1:9" ht="58.5" customHeight="1">
      <c r="A11" s="5" t="s">
        <v>613</v>
      </c>
      <c r="B11" s="6" t="s">
        <v>709</v>
      </c>
      <c r="C11" s="6"/>
      <c r="D11" s="6"/>
      <c r="E11" s="6"/>
      <c r="F11" s="6"/>
      <c r="G11" s="6"/>
      <c r="H11" s="6"/>
      <c r="I11" s="6"/>
    </row>
    <row r="12" spans="1:9" ht="56.25" customHeight="1">
      <c r="A12" s="5" t="s">
        <v>615</v>
      </c>
      <c r="B12" s="6" t="s">
        <v>710</v>
      </c>
      <c r="C12" s="6"/>
      <c r="D12" s="6"/>
      <c r="E12" s="6"/>
      <c r="F12" s="6"/>
      <c r="G12" s="6"/>
      <c r="H12" s="6"/>
      <c r="I12" s="6"/>
    </row>
    <row r="13" spans="1:9" ht="30.75" customHeight="1">
      <c r="A13" s="5" t="s">
        <v>617</v>
      </c>
      <c r="B13" s="6" t="s">
        <v>666</v>
      </c>
      <c r="C13" s="6"/>
      <c r="D13" s="6"/>
      <c r="E13" s="6"/>
      <c r="F13" s="6"/>
      <c r="G13" s="6"/>
      <c r="H13" s="6"/>
      <c r="I13" s="6"/>
    </row>
    <row r="14" spans="1:9" ht="30.75" customHeight="1">
      <c r="A14" s="5" t="s">
        <v>619</v>
      </c>
      <c r="B14" s="8" t="s">
        <v>711</v>
      </c>
      <c r="C14" s="8"/>
      <c r="D14" s="8"/>
      <c r="E14" s="8"/>
      <c r="F14" s="8"/>
      <c r="G14" s="8"/>
      <c r="H14" s="8"/>
      <c r="I14" s="8"/>
    </row>
    <row r="15" spans="1:9" ht="30.75" customHeight="1">
      <c r="A15" s="9"/>
      <c r="B15" s="10"/>
      <c r="C15" s="10"/>
      <c r="D15" s="10"/>
      <c r="E15" s="10"/>
      <c r="F15" s="10"/>
      <c r="G15" s="10"/>
      <c r="H15" s="10"/>
      <c r="I15" s="10"/>
    </row>
    <row r="16" spans="1:9" ht="27.75" customHeight="1">
      <c r="A16" s="16" t="s">
        <v>621</v>
      </c>
      <c r="B16" s="11" t="s">
        <v>565</v>
      </c>
      <c r="C16" s="11" t="s">
        <v>566</v>
      </c>
      <c r="D16" s="11" t="s">
        <v>622</v>
      </c>
      <c r="E16" s="11"/>
      <c r="F16" s="11" t="s">
        <v>623</v>
      </c>
      <c r="G16" s="11" t="s">
        <v>624</v>
      </c>
      <c r="H16" s="11" t="s">
        <v>625</v>
      </c>
      <c r="I16" s="11" t="s">
        <v>571</v>
      </c>
    </row>
    <row r="17" spans="1:9" ht="27.75" customHeight="1">
      <c r="A17" s="17"/>
      <c r="B17" s="14" t="s">
        <v>572</v>
      </c>
      <c r="C17" s="14" t="s">
        <v>573</v>
      </c>
      <c r="D17" s="14" t="s">
        <v>712</v>
      </c>
      <c r="E17" s="14"/>
      <c r="F17" s="14" t="s">
        <v>575</v>
      </c>
      <c r="G17" s="12" t="s">
        <v>713</v>
      </c>
      <c r="H17" s="14" t="s">
        <v>627</v>
      </c>
      <c r="I17" s="15">
        <v>10</v>
      </c>
    </row>
    <row r="18" spans="1:9" ht="27.75" customHeight="1">
      <c r="A18" s="17"/>
      <c r="B18" s="14" t="s">
        <v>591</v>
      </c>
      <c r="C18" s="14" t="s">
        <v>592</v>
      </c>
      <c r="D18" s="14" t="s">
        <v>687</v>
      </c>
      <c r="E18" s="14"/>
      <c r="F18" s="14" t="s">
        <v>575</v>
      </c>
      <c r="G18" s="12" t="s">
        <v>659</v>
      </c>
      <c r="H18" s="14" t="s">
        <v>576</v>
      </c>
      <c r="I18" s="15">
        <v>10</v>
      </c>
    </row>
    <row r="19" spans="1:15" ht="27.75" customHeight="1">
      <c r="A19" s="17"/>
      <c r="B19" s="14" t="s">
        <v>572</v>
      </c>
      <c r="C19" s="14" t="s">
        <v>582</v>
      </c>
      <c r="D19" s="14" t="s">
        <v>714</v>
      </c>
      <c r="E19" s="14"/>
      <c r="F19" s="14" t="s">
        <v>632</v>
      </c>
      <c r="G19" s="12" t="s">
        <v>715</v>
      </c>
      <c r="H19" s="14" t="s">
        <v>633</v>
      </c>
      <c r="I19" s="15">
        <v>10</v>
      </c>
      <c r="O19" s="2"/>
    </row>
    <row r="20" spans="1:9" ht="27.75" customHeight="1">
      <c r="A20" s="17"/>
      <c r="B20" s="14" t="s">
        <v>572</v>
      </c>
      <c r="C20" s="14" t="s">
        <v>573</v>
      </c>
      <c r="D20" s="14" t="s">
        <v>574</v>
      </c>
      <c r="E20" s="14"/>
      <c r="F20" s="14" t="s">
        <v>584</v>
      </c>
      <c r="G20" s="12" t="s">
        <v>585</v>
      </c>
      <c r="H20" s="14" t="s">
        <v>576</v>
      </c>
      <c r="I20" s="15">
        <v>10</v>
      </c>
    </row>
    <row r="21" spans="1:9" ht="27.75" customHeight="1">
      <c r="A21" s="17"/>
      <c r="B21" s="14" t="s">
        <v>572</v>
      </c>
      <c r="C21" s="14" t="s">
        <v>579</v>
      </c>
      <c r="D21" s="14" t="s">
        <v>580</v>
      </c>
      <c r="E21" s="14"/>
      <c r="F21" s="14" t="s">
        <v>575</v>
      </c>
      <c r="G21" s="12" t="s">
        <v>659</v>
      </c>
      <c r="H21" s="14" t="s">
        <v>576</v>
      </c>
      <c r="I21" s="15">
        <v>10</v>
      </c>
    </row>
    <row r="22" spans="1:9" ht="27.75" customHeight="1">
      <c r="A22" s="17"/>
      <c r="B22" s="14" t="s">
        <v>572</v>
      </c>
      <c r="C22" s="14" t="s">
        <v>579</v>
      </c>
      <c r="D22" s="14" t="s">
        <v>581</v>
      </c>
      <c r="E22" s="14"/>
      <c r="F22" s="14" t="s">
        <v>584</v>
      </c>
      <c r="G22" s="12" t="s">
        <v>585</v>
      </c>
      <c r="H22" s="14" t="s">
        <v>576</v>
      </c>
      <c r="I22" s="15">
        <v>10</v>
      </c>
    </row>
    <row r="23" spans="1:9" ht="27.75" customHeight="1">
      <c r="A23" s="17"/>
      <c r="B23" s="14" t="s">
        <v>572</v>
      </c>
      <c r="C23" s="14" t="s">
        <v>582</v>
      </c>
      <c r="D23" s="14" t="s">
        <v>674</v>
      </c>
      <c r="E23" s="14"/>
      <c r="F23" s="14" t="s">
        <v>575</v>
      </c>
      <c r="G23" s="12" t="s">
        <v>659</v>
      </c>
      <c r="H23" s="14" t="s">
        <v>576</v>
      </c>
      <c r="I23" s="15">
        <v>10</v>
      </c>
    </row>
    <row r="24" spans="1:9" ht="27.75" customHeight="1">
      <c r="A24" s="17"/>
      <c r="B24" s="14" t="s">
        <v>586</v>
      </c>
      <c r="C24" s="14" t="s">
        <v>587</v>
      </c>
      <c r="D24" s="14" t="s">
        <v>588</v>
      </c>
      <c r="E24" s="14"/>
      <c r="F24" s="14" t="s">
        <v>575</v>
      </c>
      <c r="G24" s="12" t="s">
        <v>659</v>
      </c>
      <c r="H24" s="14" t="s">
        <v>576</v>
      </c>
      <c r="I24" s="15">
        <v>10</v>
      </c>
    </row>
    <row r="25" spans="1:9" ht="27.75" customHeight="1">
      <c r="A25" s="18"/>
      <c r="B25" s="14" t="s">
        <v>586</v>
      </c>
      <c r="C25" s="14" t="s">
        <v>589</v>
      </c>
      <c r="D25" s="14" t="s">
        <v>716</v>
      </c>
      <c r="E25" s="14"/>
      <c r="F25" s="14" t="s">
        <v>575</v>
      </c>
      <c r="G25" s="12" t="s">
        <v>659</v>
      </c>
      <c r="H25" s="14" t="s">
        <v>576</v>
      </c>
      <c r="I25" s="15">
        <v>10</v>
      </c>
    </row>
    <row r="26" ht="27.75" customHeight="1"/>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A2" sqref="A2:G2"/>
    </sheetView>
  </sheetViews>
  <sheetFormatPr defaultColWidth="6.875" defaultRowHeight="19.5" customHeight="1"/>
  <cols>
    <col min="1" max="1" width="22.875" style="198" customWidth="1"/>
    <col min="2" max="2" width="15.25390625" style="198" customWidth="1"/>
    <col min="3" max="3" width="20.50390625" style="198" customWidth="1"/>
    <col min="4" max="4" width="13.875" style="198" customWidth="1"/>
    <col min="5" max="5" width="15.875" style="198" customWidth="1"/>
    <col min="6" max="6" width="12.50390625" style="198" customWidth="1"/>
    <col min="7" max="7" width="14.125" style="198" customWidth="1"/>
    <col min="8" max="16384" width="6.875" style="199" customWidth="1"/>
  </cols>
  <sheetData>
    <row r="1" spans="1:7" s="197" customFormat="1" ht="19.5" customHeight="1">
      <c r="A1" s="2" t="s">
        <v>311</v>
      </c>
      <c r="B1" s="200"/>
      <c r="C1" s="200"/>
      <c r="D1" s="200"/>
      <c r="E1" s="200"/>
      <c r="F1" s="200"/>
      <c r="G1" s="200"/>
    </row>
    <row r="2" spans="1:7" s="197" customFormat="1" ht="38.25" customHeight="1">
      <c r="A2" s="201" t="s">
        <v>312</v>
      </c>
      <c r="B2" s="202"/>
      <c r="C2" s="202"/>
      <c r="D2" s="202"/>
      <c r="E2" s="202"/>
      <c r="F2" s="202"/>
      <c r="G2" s="202"/>
    </row>
    <row r="3" spans="1:7" s="197" customFormat="1" ht="19.5" customHeight="1">
      <c r="A3" s="203"/>
      <c r="B3" s="200"/>
      <c r="C3" s="200"/>
      <c r="D3" s="200"/>
      <c r="E3" s="200"/>
      <c r="F3" s="200"/>
      <c r="G3" s="200"/>
    </row>
    <row r="4" spans="1:7" s="197" customFormat="1" ht="19.5" customHeight="1">
      <c r="A4" s="204"/>
      <c r="B4" s="205"/>
      <c r="C4" s="205"/>
      <c r="D4" s="205"/>
      <c r="E4" s="205"/>
      <c r="F4" s="205"/>
      <c r="G4" s="206" t="s">
        <v>313</v>
      </c>
    </row>
    <row r="5" spans="1:7" s="197" customFormat="1" ht="19.5" customHeight="1">
      <c r="A5" s="207" t="s">
        <v>314</v>
      </c>
      <c r="B5" s="207"/>
      <c r="C5" s="207" t="s">
        <v>315</v>
      </c>
      <c r="D5" s="207"/>
      <c r="E5" s="207"/>
      <c r="F5" s="207"/>
      <c r="G5" s="207"/>
    </row>
    <row r="6" spans="1:7" s="197" customFormat="1" ht="45" customHeight="1">
      <c r="A6" s="208" t="s">
        <v>316</v>
      </c>
      <c r="B6" s="208" t="s">
        <v>317</v>
      </c>
      <c r="C6" s="208" t="s">
        <v>316</v>
      </c>
      <c r="D6" s="208" t="s">
        <v>318</v>
      </c>
      <c r="E6" s="208" t="s">
        <v>319</v>
      </c>
      <c r="F6" s="208" t="s">
        <v>320</v>
      </c>
      <c r="G6" s="208" t="s">
        <v>321</v>
      </c>
    </row>
    <row r="7" spans="1:7" s="197" customFormat="1" ht="19.5" customHeight="1">
      <c r="A7" s="209" t="s">
        <v>322</v>
      </c>
      <c r="B7" s="210">
        <v>3872.7</v>
      </c>
      <c r="C7" s="211" t="s">
        <v>323</v>
      </c>
      <c r="D7" s="212">
        <v>4150.93</v>
      </c>
      <c r="E7" s="212">
        <v>4150.93</v>
      </c>
      <c r="F7" s="213"/>
      <c r="G7" s="213"/>
    </row>
    <row r="8" spans="1:7" s="197" customFormat="1" ht="19.5" customHeight="1">
      <c r="A8" s="214" t="s">
        <v>324</v>
      </c>
      <c r="B8" s="215">
        <v>3872.7</v>
      </c>
      <c r="C8" s="127" t="s">
        <v>325</v>
      </c>
      <c r="D8" s="128">
        <v>4127.64</v>
      </c>
      <c r="E8" s="128">
        <v>4127.64</v>
      </c>
      <c r="F8" s="216"/>
      <c r="G8" s="216"/>
    </row>
    <row r="9" spans="1:7" s="197" customFormat="1" ht="19.5" customHeight="1">
      <c r="A9" s="214" t="s">
        <v>326</v>
      </c>
      <c r="B9" s="217"/>
      <c r="C9" s="127" t="s">
        <v>327</v>
      </c>
      <c r="D9" s="128">
        <v>11.86</v>
      </c>
      <c r="E9" s="128">
        <v>11.86</v>
      </c>
      <c r="F9" s="216"/>
      <c r="G9" s="216"/>
    </row>
    <row r="10" spans="1:7" s="197" customFormat="1" ht="19.5" customHeight="1">
      <c r="A10" s="218" t="s">
        <v>328</v>
      </c>
      <c r="B10" s="219"/>
      <c r="C10" s="127" t="s">
        <v>329</v>
      </c>
      <c r="D10" s="128">
        <v>5.5</v>
      </c>
      <c r="E10" s="128">
        <v>5.5</v>
      </c>
      <c r="F10" s="216"/>
      <c r="G10" s="216"/>
    </row>
    <row r="11" spans="1:7" s="197" customFormat="1" ht="19.5" customHeight="1">
      <c r="A11" s="220" t="s">
        <v>330</v>
      </c>
      <c r="B11" s="212">
        <v>278.23</v>
      </c>
      <c r="C11" s="127" t="s">
        <v>331</v>
      </c>
      <c r="D11" s="128">
        <v>5.93</v>
      </c>
      <c r="E11" s="128">
        <v>5.93</v>
      </c>
      <c r="F11" s="216"/>
      <c r="G11" s="216"/>
    </row>
    <row r="12" spans="1:7" s="197" customFormat="1" ht="19.5" customHeight="1">
      <c r="A12" s="218" t="s">
        <v>324</v>
      </c>
      <c r="B12" s="128">
        <v>278.23</v>
      </c>
      <c r="C12" s="221"/>
      <c r="D12" s="216"/>
      <c r="E12" s="216"/>
      <c r="F12" s="216"/>
      <c r="G12" s="216"/>
    </row>
    <row r="13" spans="1:7" s="197" customFormat="1" ht="19.5" customHeight="1">
      <c r="A13" s="218" t="s">
        <v>326</v>
      </c>
      <c r="B13" s="217"/>
      <c r="C13" s="221"/>
      <c r="D13" s="216"/>
      <c r="E13" s="216"/>
      <c r="F13" s="216"/>
      <c r="G13" s="216"/>
    </row>
    <row r="14" spans="1:13" s="197" customFormat="1" ht="19.5" customHeight="1">
      <c r="A14" s="214" t="s">
        <v>328</v>
      </c>
      <c r="B14" s="219"/>
      <c r="C14" s="221"/>
      <c r="D14" s="216"/>
      <c r="E14" s="216"/>
      <c r="F14" s="216"/>
      <c r="G14" s="216"/>
      <c r="M14" s="230"/>
    </row>
    <row r="15" spans="1:7" s="197" customFormat="1" ht="19.5" customHeight="1">
      <c r="A15" s="220"/>
      <c r="B15" s="222"/>
      <c r="C15" s="223"/>
      <c r="D15" s="224"/>
      <c r="E15" s="224"/>
      <c r="F15" s="224"/>
      <c r="G15" s="224"/>
    </row>
    <row r="16" spans="1:7" s="197" customFormat="1" ht="19.5" customHeight="1">
      <c r="A16" s="220"/>
      <c r="B16" s="222"/>
      <c r="C16" s="222" t="s">
        <v>332</v>
      </c>
      <c r="D16" s="225">
        <f>E16+F16+G16</f>
        <v>0</v>
      </c>
      <c r="E16" s="226">
        <f>B8+B12-E7</f>
        <v>0</v>
      </c>
      <c r="F16" s="226">
        <f>B9+B13-F7</f>
        <v>0</v>
      </c>
      <c r="G16" s="226">
        <f>B10+B14-G7</f>
        <v>0</v>
      </c>
    </row>
    <row r="17" spans="1:7" s="197" customFormat="1" ht="19.5" customHeight="1">
      <c r="A17" s="220"/>
      <c r="B17" s="222"/>
      <c r="C17" s="222"/>
      <c r="D17" s="226"/>
      <c r="E17" s="226"/>
      <c r="F17" s="226"/>
      <c r="G17" s="227"/>
    </row>
    <row r="18" spans="1:7" s="197" customFormat="1" ht="19.5" customHeight="1">
      <c r="A18" s="220" t="s">
        <v>333</v>
      </c>
      <c r="B18" s="228">
        <f>B7+B11</f>
        <v>4150.93</v>
      </c>
      <c r="C18" s="228" t="s">
        <v>334</v>
      </c>
      <c r="D18" s="226">
        <f>SUM(D7+D16)</f>
        <v>4150.93</v>
      </c>
      <c r="E18" s="226">
        <f>SUM(E7+E16)</f>
        <v>4150.93</v>
      </c>
      <c r="F18" s="226">
        <f>SUM(F7+F16)</f>
        <v>0</v>
      </c>
      <c r="G18" s="226">
        <f>SUM(G7+G16)</f>
        <v>0</v>
      </c>
    </row>
    <row r="19" spans="1:6" ht="19.5" customHeight="1">
      <c r="A19" s="229"/>
      <c r="B19" s="229"/>
      <c r="C19" s="229"/>
      <c r="D19" s="229"/>
      <c r="E19" s="229"/>
      <c r="F19" s="229"/>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O25"/>
  <sheetViews>
    <sheetView workbookViewId="0" topLeftCell="A7">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717</v>
      </c>
      <c r="H4" s="5"/>
      <c r="I4" s="5"/>
    </row>
    <row r="5" spans="1:9" ht="14.25">
      <c r="A5" s="5"/>
      <c r="B5" s="6"/>
      <c r="C5" s="6"/>
      <c r="D5" s="6"/>
      <c r="E5" s="6"/>
      <c r="F5" s="5"/>
      <c r="G5" s="5"/>
      <c r="H5" s="5"/>
      <c r="I5" s="5"/>
    </row>
    <row r="6" spans="1:9" ht="21.75" customHeight="1">
      <c r="A6" s="5" t="s">
        <v>602</v>
      </c>
      <c r="B6" s="6" t="s">
        <v>718</v>
      </c>
      <c r="C6" s="6"/>
      <c r="D6" s="6"/>
      <c r="E6" s="6"/>
      <c r="F6" s="6"/>
      <c r="G6" s="6"/>
      <c r="H6" s="6"/>
      <c r="I6" s="6"/>
    </row>
    <row r="7" spans="1:9" ht="19.5" customHeight="1">
      <c r="A7" s="5" t="s">
        <v>604</v>
      </c>
      <c r="B7" s="5" t="s">
        <v>605</v>
      </c>
      <c r="C7" s="5"/>
      <c r="D7" s="5"/>
      <c r="E7" s="5" t="s">
        <v>606</v>
      </c>
      <c r="F7" s="5" t="s">
        <v>607</v>
      </c>
      <c r="G7" s="5" t="s">
        <v>608</v>
      </c>
      <c r="H7" s="5">
        <v>48666727</v>
      </c>
      <c r="I7" s="5"/>
    </row>
    <row r="8" spans="1:9" ht="21.75" customHeight="1">
      <c r="A8" s="5" t="s">
        <v>609</v>
      </c>
      <c r="B8" s="7">
        <v>74</v>
      </c>
      <c r="C8" s="7"/>
      <c r="D8" s="7"/>
      <c r="E8" s="5" t="s">
        <v>610</v>
      </c>
      <c r="F8" s="5"/>
      <c r="G8" s="7"/>
      <c r="H8" s="7"/>
      <c r="I8" s="7"/>
    </row>
    <row r="9" spans="1:9" ht="21.75" customHeight="1">
      <c r="A9" s="5"/>
      <c r="B9" s="7"/>
      <c r="C9" s="7"/>
      <c r="D9" s="7"/>
      <c r="E9" s="5" t="s">
        <v>611</v>
      </c>
      <c r="F9" s="5"/>
      <c r="G9" s="7">
        <v>74</v>
      </c>
      <c r="H9" s="7"/>
      <c r="I9" s="7"/>
    </row>
    <row r="10" spans="1:9" ht="21.75" customHeight="1">
      <c r="A10" s="5"/>
      <c r="B10" s="7"/>
      <c r="C10" s="7"/>
      <c r="D10" s="7"/>
      <c r="E10" s="5" t="s">
        <v>612</v>
      </c>
      <c r="F10" s="5"/>
      <c r="G10" s="7"/>
      <c r="H10" s="7"/>
      <c r="I10" s="7"/>
    </row>
    <row r="11" spans="1:9" ht="68.25" customHeight="1">
      <c r="A11" s="5" t="s">
        <v>613</v>
      </c>
      <c r="B11" s="6" t="s">
        <v>719</v>
      </c>
      <c r="C11" s="6"/>
      <c r="D11" s="6"/>
      <c r="E11" s="6"/>
      <c r="F11" s="6"/>
      <c r="G11" s="6"/>
      <c r="H11" s="6"/>
      <c r="I11" s="6"/>
    </row>
    <row r="12" spans="1:9" ht="81.75" customHeight="1">
      <c r="A12" s="5" t="s">
        <v>615</v>
      </c>
      <c r="B12" s="6" t="s">
        <v>720</v>
      </c>
      <c r="C12" s="6"/>
      <c r="D12" s="6"/>
      <c r="E12" s="6"/>
      <c r="F12" s="6"/>
      <c r="G12" s="6"/>
      <c r="H12" s="6"/>
      <c r="I12" s="6"/>
    </row>
    <row r="13" spans="1:9" ht="30.75" customHeight="1">
      <c r="A13" s="5" t="s">
        <v>617</v>
      </c>
      <c r="B13" s="6" t="s">
        <v>666</v>
      </c>
      <c r="C13" s="6"/>
      <c r="D13" s="6"/>
      <c r="E13" s="6"/>
      <c r="F13" s="6"/>
      <c r="G13" s="6"/>
      <c r="H13" s="6"/>
      <c r="I13" s="6"/>
    </row>
    <row r="14" spans="1:9" ht="30.75" customHeight="1">
      <c r="A14" s="5" t="s">
        <v>619</v>
      </c>
      <c r="B14" s="8" t="s">
        <v>721</v>
      </c>
      <c r="C14" s="8"/>
      <c r="D14" s="8"/>
      <c r="E14" s="8"/>
      <c r="F14" s="8"/>
      <c r="G14" s="8"/>
      <c r="H14" s="8"/>
      <c r="I14" s="8"/>
    </row>
    <row r="15" spans="1:9" ht="30.75" customHeight="1">
      <c r="A15" s="9"/>
      <c r="B15" s="10"/>
      <c r="C15" s="10"/>
      <c r="D15" s="10"/>
      <c r="E15" s="10"/>
      <c r="F15" s="10"/>
      <c r="G15" s="10"/>
      <c r="H15" s="10"/>
      <c r="I15" s="10"/>
    </row>
    <row r="16" spans="1:9" ht="23.25" customHeight="1">
      <c r="A16" s="16" t="s">
        <v>621</v>
      </c>
      <c r="B16" s="11" t="s">
        <v>565</v>
      </c>
      <c r="C16" s="11" t="s">
        <v>566</v>
      </c>
      <c r="D16" s="11" t="s">
        <v>622</v>
      </c>
      <c r="E16" s="11"/>
      <c r="F16" s="11" t="s">
        <v>623</v>
      </c>
      <c r="G16" s="11" t="s">
        <v>624</v>
      </c>
      <c r="H16" s="11" t="s">
        <v>625</v>
      </c>
      <c r="I16" s="11" t="s">
        <v>571</v>
      </c>
    </row>
    <row r="17" spans="1:9" ht="23.25" customHeight="1">
      <c r="A17" s="17"/>
      <c r="B17" s="14" t="s">
        <v>572</v>
      </c>
      <c r="C17" s="14" t="s">
        <v>573</v>
      </c>
      <c r="D17" s="14" t="s">
        <v>574</v>
      </c>
      <c r="E17" s="14"/>
      <c r="F17" s="14" t="s">
        <v>575</v>
      </c>
      <c r="G17" s="13">
        <v>100</v>
      </c>
      <c r="H17" s="14" t="s">
        <v>576</v>
      </c>
      <c r="I17" s="14" t="s">
        <v>657</v>
      </c>
    </row>
    <row r="18" spans="1:9" ht="23.25" customHeight="1">
      <c r="A18" s="17"/>
      <c r="B18" s="14" t="s">
        <v>572</v>
      </c>
      <c r="C18" s="14" t="s">
        <v>573</v>
      </c>
      <c r="D18" s="14" t="s">
        <v>697</v>
      </c>
      <c r="E18" s="14"/>
      <c r="F18" s="14" t="s">
        <v>575</v>
      </c>
      <c r="G18" s="13">
        <v>6000</v>
      </c>
      <c r="H18" s="14" t="s">
        <v>578</v>
      </c>
      <c r="I18" s="14" t="s">
        <v>657</v>
      </c>
    </row>
    <row r="19" spans="1:15" ht="23.25" customHeight="1">
      <c r="A19" s="17"/>
      <c r="B19" s="14" t="s">
        <v>591</v>
      </c>
      <c r="C19" s="14" t="s">
        <v>592</v>
      </c>
      <c r="D19" s="14" t="s">
        <v>687</v>
      </c>
      <c r="E19" s="14"/>
      <c r="F19" s="14" t="s">
        <v>575</v>
      </c>
      <c r="G19" s="13">
        <v>98</v>
      </c>
      <c r="H19" s="14" t="s">
        <v>576</v>
      </c>
      <c r="I19" s="14" t="s">
        <v>657</v>
      </c>
      <c r="O19" s="2"/>
    </row>
    <row r="20" spans="1:9" ht="23.25" customHeight="1">
      <c r="A20" s="17"/>
      <c r="B20" s="14" t="s">
        <v>586</v>
      </c>
      <c r="C20" s="14" t="s">
        <v>589</v>
      </c>
      <c r="D20" s="14" t="s">
        <v>722</v>
      </c>
      <c r="E20" s="14"/>
      <c r="F20" s="14" t="s">
        <v>575</v>
      </c>
      <c r="G20" s="13">
        <v>98</v>
      </c>
      <c r="H20" s="14" t="s">
        <v>576</v>
      </c>
      <c r="I20" s="14" t="s">
        <v>657</v>
      </c>
    </row>
    <row r="21" spans="1:9" ht="23.25" customHeight="1">
      <c r="A21" s="17"/>
      <c r="B21" s="14" t="s">
        <v>572</v>
      </c>
      <c r="C21" s="14" t="s">
        <v>582</v>
      </c>
      <c r="D21" s="14" t="s">
        <v>723</v>
      </c>
      <c r="E21" s="14"/>
      <c r="F21" s="14" t="s">
        <v>632</v>
      </c>
      <c r="G21" s="13">
        <v>12</v>
      </c>
      <c r="H21" s="14" t="s">
        <v>633</v>
      </c>
      <c r="I21" s="14" t="s">
        <v>657</v>
      </c>
    </row>
    <row r="22" spans="1:9" ht="23.25" customHeight="1">
      <c r="A22" s="17"/>
      <c r="B22" s="14" t="s">
        <v>572</v>
      </c>
      <c r="C22" s="14" t="s">
        <v>582</v>
      </c>
      <c r="D22" s="14" t="s">
        <v>674</v>
      </c>
      <c r="E22" s="14"/>
      <c r="F22" s="14" t="s">
        <v>575</v>
      </c>
      <c r="G22" s="13">
        <v>98</v>
      </c>
      <c r="H22" s="14" t="s">
        <v>576</v>
      </c>
      <c r="I22" s="14" t="s">
        <v>657</v>
      </c>
    </row>
    <row r="23" spans="1:9" ht="23.25" customHeight="1">
      <c r="A23" s="17"/>
      <c r="B23" s="14" t="s">
        <v>572</v>
      </c>
      <c r="C23" s="14" t="s">
        <v>579</v>
      </c>
      <c r="D23" s="14" t="s">
        <v>581</v>
      </c>
      <c r="E23" s="14"/>
      <c r="F23" s="14" t="s">
        <v>584</v>
      </c>
      <c r="G23" s="13">
        <v>100</v>
      </c>
      <c r="H23" s="14" t="s">
        <v>576</v>
      </c>
      <c r="I23" s="14" t="s">
        <v>657</v>
      </c>
    </row>
    <row r="24" spans="1:9" ht="23.25" customHeight="1">
      <c r="A24" s="17"/>
      <c r="B24" s="14" t="s">
        <v>572</v>
      </c>
      <c r="C24" s="14" t="s">
        <v>579</v>
      </c>
      <c r="D24" s="14" t="s">
        <v>724</v>
      </c>
      <c r="E24" s="14"/>
      <c r="F24" s="14" t="s">
        <v>575</v>
      </c>
      <c r="G24" s="13">
        <v>15</v>
      </c>
      <c r="H24" s="14" t="s">
        <v>576</v>
      </c>
      <c r="I24" s="14" t="s">
        <v>657</v>
      </c>
    </row>
    <row r="25" spans="1:9" ht="23.25" customHeight="1">
      <c r="A25" s="18"/>
      <c r="B25" s="14" t="s">
        <v>586</v>
      </c>
      <c r="C25" s="14" t="s">
        <v>587</v>
      </c>
      <c r="D25" s="14" t="s">
        <v>588</v>
      </c>
      <c r="E25" s="14"/>
      <c r="F25" s="14" t="s">
        <v>575</v>
      </c>
      <c r="G25" s="13">
        <v>98</v>
      </c>
      <c r="H25" s="14" t="s">
        <v>576</v>
      </c>
      <c r="I25" s="14" t="s">
        <v>657</v>
      </c>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O25"/>
  <sheetViews>
    <sheetView workbookViewId="0" topLeftCell="A1">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725</v>
      </c>
      <c r="H4" s="5"/>
      <c r="I4" s="5"/>
    </row>
    <row r="5" spans="1:9" ht="14.25">
      <c r="A5" s="5"/>
      <c r="B5" s="6"/>
      <c r="C5" s="6"/>
      <c r="D5" s="6"/>
      <c r="E5" s="6"/>
      <c r="F5" s="5"/>
      <c r="G5" s="5"/>
      <c r="H5" s="5"/>
      <c r="I5" s="5"/>
    </row>
    <row r="6" spans="1:9" ht="21.75" customHeight="1">
      <c r="A6" s="5" t="s">
        <v>602</v>
      </c>
      <c r="B6" s="6" t="s">
        <v>726</v>
      </c>
      <c r="C6" s="6"/>
      <c r="D6" s="6"/>
      <c r="E6" s="6"/>
      <c r="F6" s="6"/>
      <c r="G6" s="6"/>
      <c r="H6" s="6"/>
      <c r="I6" s="6"/>
    </row>
    <row r="7" spans="1:9" ht="19.5" customHeight="1">
      <c r="A7" s="5" t="s">
        <v>604</v>
      </c>
      <c r="B7" s="5" t="s">
        <v>605</v>
      </c>
      <c r="C7" s="5"/>
      <c r="D7" s="5"/>
      <c r="E7" s="5" t="s">
        <v>606</v>
      </c>
      <c r="F7" s="5" t="s">
        <v>607</v>
      </c>
      <c r="G7" s="5" t="s">
        <v>608</v>
      </c>
      <c r="H7" s="5">
        <v>48666727</v>
      </c>
      <c r="I7" s="5"/>
    </row>
    <row r="8" spans="1:9" ht="26.25" customHeight="1">
      <c r="A8" s="5" t="s">
        <v>609</v>
      </c>
      <c r="B8" s="7">
        <v>72.4</v>
      </c>
      <c r="C8" s="7"/>
      <c r="D8" s="7"/>
      <c r="E8" s="5" t="s">
        <v>610</v>
      </c>
      <c r="F8" s="5"/>
      <c r="G8" s="7"/>
      <c r="H8" s="7"/>
      <c r="I8" s="7"/>
    </row>
    <row r="9" spans="1:9" ht="26.25" customHeight="1">
      <c r="A9" s="5"/>
      <c r="B9" s="7"/>
      <c r="C9" s="7"/>
      <c r="D9" s="7"/>
      <c r="E9" s="5" t="s">
        <v>611</v>
      </c>
      <c r="F9" s="5"/>
      <c r="G9" s="7">
        <v>72.4</v>
      </c>
      <c r="H9" s="7"/>
      <c r="I9" s="7"/>
    </row>
    <row r="10" spans="1:9" ht="26.25" customHeight="1">
      <c r="A10" s="5"/>
      <c r="B10" s="7"/>
      <c r="C10" s="7"/>
      <c r="D10" s="7"/>
      <c r="E10" s="5" t="s">
        <v>612</v>
      </c>
      <c r="F10" s="5"/>
      <c r="G10" s="7"/>
      <c r="H10" s="7"/>
      <c r="I10" s="7"/>
    </row>
    <row r="11" spans="1:9" ht="64.5" customHeight="1">
      <c r="A11" s="5" t="s">
        <v>613</v>
      </c>
      <c r="B11" s="6" t="s">
        <v>727</v>
      </c>
      <c r="C11" s="6"/>
      <c r="D11" s="6"/>
      <c r="E11" s="6"/>
      <c r="F11" s="6"/>
      <c r="G11" s="6"/>
      <c r="H11" s="6"/>
      <c r="I11" s="6"/>
    </row>
    <row r="12" spans="1:9" ht="60.75" customHeight="1">
      <c r="A12" s="5" t="s">
        <v>615</v>
      </c>
      <c r="B12" s="6" t="s">
        <v>728</v>
      </c>
      <c r="C12" s="6"/>
      <c r="D12" s="6"/>
      <c r="E12" s="6"/>
      <c r="F12" s="6"/>
      <c r="G12" s="6"/>
      <c r="H12" s="6"/>
      <c r="I12" s="6"/>
    </row>
    <row r="13" spans="1:9" ht="30.75" customHeight="1">
      <c r="A13" s="5" t="s">
        <v>617</v>
      </c>
      <c r="B13" s="6" t="s">
        <v>666</v>
      </c>
      <c r="C13" s="6"/>
      <c r="D13" s="6"/>
      <c r="E13" s="6"/>
      <c r="F13" s="6"/>
      <c r="G13" s="6"/>
      <c r="H13" s="6"/>
      <c r="I13" s="6"/>
    </row>
    <row r="14" spans="1:9" ht="30.75" customHeight="1">
      <c r="A14" s="5" t="s">
        <v>619</v>
      </c>
      <c r="B14" s="8" t="s">
        <v>729</v>
      </c>
      <c r="C14" s="8"/>
      <c r="D14" s="8"/>
      <c r="E14" s="8"/>
      <c r="F14" s="8"/>
      <c r="G14" s="8"/>
      <c r="H14" s="8"/>
      <c r="I14" s="8"/>
    </row>
    <row r="15" spans="1:9" ht="30.75" customHeight="1">
      <c r="A15" s="9"/>
      <c r="B15" s="10"/>
      <c r="C15" s="10"/>
      <c r="D15" s="10"/>
      <c r="E15" s="10"/>
      <c r="F15" s="10"/>
      <c r="G15" s="10"/>
      <c r="H15" s="10"/>
      <c r="I15" s="10"/>
    </row>
    <row r="16" spans="1:9" ht="29.25" customHeight="1">
      <c r="A16" s="11" t="s">
        <v>621</v>
      </c>
      <c r="B16" s="11" t="s">
        <v>565</v>
      </c>
      <c r="C16" s="11" t="s">
        <v>566</v>
      </c>
      <c r="D16" s="11" t="s">
        <v>622</v>
      </c>
      <c r="E16" s="11"/>
      <c r="F16" s="11" t="s">
        <v>623</v>
      </c>
      <c r="G16" s="11" t="s">
        <v>624</v>
      </c>
      <c r="H16" s="11" t="s">
        <v>625</v>
      </c>
      <c r="I16" s="11" t="s">
        <v>571</v>
      </c>
    </row>
    <row r="17" spans="1:9" ht="29.25" customHeight="1">
      <c r="A17" s="11"/>
      <c r="B17" s="14" t="s">
        <v>572</v>
      </c>
      <c r="C17" s="14" t="s">
        <v>579</v>
      </c>
      <c r="D17" s="14" t="s">
        <v>581</v>
      </c>
      <c r="E17" s="14"/>
      <c r="F17" s="14" t="s">
        <v>584</v>
      </c>
      <c r="G17" s="13">
        <v>100</v>
      </c>
      <c r="H17" s="14" t="s">
        <v>576</v>
      </c>
      <c r="I17" s="15">
        <v>10</v>
      </c>
    </row>
    <row r="18" spans="1:9" ht="29.25" customHeight="1">
      <c r="A18" s="11"/>
      <c r="B18" s="14" t="s">
        <v>572</v>
      </c>
      <c r="C18" s="14" t="s">
        <v>582</v>
      </c>
      <c r="D18" s="14" t="s">
        <v>730</v>
      </c>
      <c r="E18" s="14"/>
      <c r="F18" s="14" t="s">
        <v>575</v>
      </c>
      <c r="G18" s="13">
        <v>95</v>
      </c>
      <c r="H18" s="14" t="s">
        <v>576</v>
      </c>
      <c r="I18" s="15">
        <v>10</v>
      </c>
    </row>
    <row r="19" spans="1:15" ht="29.25" customHeight="1">
      <c r="A19" s="11"/>
      <c r="B19" s="14" t="s">
        <v>586</v>
      </c>
      <c r="C19" s="14" t="s">
        <v>587</v>
      </c>
      <c r="D19" s="14" t="s">
        <v>731</v>
      </c>
      <c r="E19" s="14"/>
      <c r="F19" s="14" t="s">
        <v>575</v>
      </c>
      <c r="G19" s="13">
        <v>95</v>
      </c>
      <c r="H19" s="14" t="s">
        <v>576</v>
      </c>
      <c r="I19" s="15">
        <v>10</v>
      </c>
      <c r="O19" s="2"/>
    </row>
    <row r="20" spans="1:9" ht="29.25" customHeight="1">
      <c r="A20" s="11"/>
      <c r="B20" s="14" t="s">
        <v>586</v>
      </c>
      <c r="C20" s="14" t="s">
        <v>589</v>
      </c>
      <c r="D20" s="14" t="s">
        <v>732</v>
      </c>
      <c r="E20" s="14"/>
      <c r="F20" s="14" t="s">
        <v>575</v>
      </c>
      <c r="G20" s="13">
        <v>95</v>
      </c>
      <c r="H20" s="14" t="s">
        <v>576</v>
      </c>
      <c r="I20" s="15">
        <v>10</v>
      </c>
    </row>
    <row r="21" spans="1:9" ht="29.25" customHeight="1">
      <c r="A21" s="11"/>
      <c r="B21" s="14" t="s">
        <v>591</v>
      </c>
      <c r="C21" s="14" t="s">
        <v>592</v>
      </c>
      <c r="D21" s="14" t="s">
        <v>687</v>
      </c>
      <c r="E21" s="14"/>
      <c r="F21" s="14" t="s">
        <v>575</v>
      </c>
      <c r="G21" s="13">
        <v>98</v>
      </c>
      <c r="H21" s="14" t="s">
        <v>576</v>
      </c>
      <c r="I21" s="15">
        <v>10</v>
      </c>
    </row>
    <row r="22" spans="1:9" ht="29.25" customHeight="1">
      <c r="A22" s="11"/>
      <c r="B22" s="14" t="s">
        <v>572</v>
      </c>
      <c r="C22" s="14" t="s">
        <v>573</v>
      </c>
      <c r="D22" s="14" t="s">
        <v>733</v>
      </c>
      <c r="E22" s="14"/>
      <c r="F22" s="14" t="s">
        <v>575</v>
      </c>
      <c r="G22" s="13">
        <v>1300</v>
      </c>
      <c r="H22" s="14" t="s">
        <v>627</v>
      </c>
      <c r="I22" s="15">
        <v>10</v>
      </c>
    </row>
    <row r="23" spans="1:9" ht="29.25" customHeight="1">
      <c r="A23" s="11"/>
      <c r="B23" s="14" t="s">
        <v>572</v>
      </c>
      <c r="C23" s="14" t="s">
        <v>582</v>
      </c>
      <c r="D23" s="14" t="s">
        <v>734</v>
      </c>
      <c r="E23" s="14"/>
      <c r="F23" s="14" t="s">
        <v>632</v>
      </c>
      <c r="G23" s="13">
        <v>12</v>
      </c>
      <c r="H23" s="14" t="s">
        <v>633</v>
      </c>
      <c r="I23" s="15">
        <v>10</v>
      </c>
    </row>
    <row r="24" spans="1:9" ht="29.25" customHeight="1">
      <c r="A24" s="11"/>
      <c r="B24" s="14" t="s">
        <v>572</v>
      </c>
      <c r="C24" s="14" t="s">
        <v>579</v>
      </c>
      <c r="D24" s="14" t="s">
        <v>735</v>
      </c>
      <c r="E24" s="14"/>
      <c r="F24" s="14" t="s">
        <v>575</v>
      </c>
      <c r="G24" s="13">
        <v>500</v>
      </c>
      <c r="H24" s="14" t="s">
        <v>627</v>
      </c>
      <c r="I24" s="15">
        <v>10</v>
      </c>
    </row>
    <row r="25" spans="1:9" ht="29.25" customHeight="1">
      <c r="A25" s="11"/>
      <c r="B25" s="14" t="s">
        <v>572</v>
      </c>
      <c r="C25" s="14" t="s">
        <v>573</v>
      </c>
      <c r="D25" s="14" t="s">
        <v>736</v>
      </c>
      <c r="E25" s="14"/>
      <c r="F25" s="14" t="s">
        <v>575</v>
      </c>
      <c r="G25" s="13">
        <v>700</v>
      </c>
      <c r="H25" s="14" t="s">
        <v>627</v>
      </c>
      <c r="I25" s="15">
        <v>10</v>
      </c>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O24"/>
  <sheetViews>
    <sheetView workbookViewId="0" topLeftCell="A10">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737</v>
      </c>
      <c r="H4" s="5"/>
      <c r="I4" s="5"/>
    </row>
    <row r="5" spans="1:9" ht="14.25">
      <c r="A5" s="5"/>
      <c r="B5" s="6"/>
      <c r="C5" s="6"/>
      <c r="D5" s="6"/>
      <c r="E5" s="6"/>
      <c r="F5" s="5"/>
      <c r="G5" s="5"/>
      <c r="H5" s="5"/>
      <c r="I5" s="5"/>
    </row>
    <row r="6" spans="1:9" ht="21.75" customHeight="1">
      <c r="A6" s="5" t="s">
        <v>602</v>
      </c>
      <c r="B6" s="6" t="s">
        <v>738</v>
      </c>
      <c r="C6" s="6"/>
      <c r="D6" s="6"/>
      <c r="E6" s="6"/>
      <c r="F6" s="6"/>
      <c r="G6" s="6"/>
      <c r="H6" s="6"/>
      <c r="I6" s="6"/>
    </row>
    <row r="7" spans="1:9" ht="19.5" customHeight="1">
      <c r="A7" s="5" t="s">
        <v>604</v>
      </c>
      <c r="B7" s="5" t="s">
        <v>605</v>
      </c>
      <c r="C7" s="5"/>
      <c r="D7" s="5"/>
      <c r="E7" s="5" t="s">
        <v>606</v>
      </c>
      <c r="F7" s="5" t="s">
        <v>607</v>
      </c>
      <c r="G7" s="5" t="s">
        <v>608</v>
      </c>
      <c r="H7" s="5">
        <v>48666727</v>
      </c>
      <c r="I7" s="5"/>
    </row>
    <row r="8" spans="1:9" ht="21.75" customHeight="1">
      <c r="A8" s="5" t="s">
        <v>609</v>
      </c>
      <c r="B8" s="7">
        <v>90</v>
      </c>
      <c r="C8" s="7"/>
      <c r="D8" s="7"/>
      <c r="E8" s="5" t="s">
        <v>610</v>
      </c>
      <c r="F8" s="5"/>
      <c r="G8" s="7"/>
      <c r="H8" s="7"/>
      <c r="I8" s="7"/>
    </row>
    <row r="9" spans="1:9" ht="21.75" customHeight="1">
      <c r="A9" s="5"/>
      <c r="B9" s="7"/>
      <c r="C9" s="7"/>
      <c r="D9" s="7"/>
      <c r="E9" s="5" t="s">
        <v>611</v>
      </c>
      <c r="F9" s="5"/>
      <c r="G9" s="7">
        <v>90</v>
      </c>
      <c r="H9" s="7"/>
      <c r="I9" s="7"/>
    </row>
    <row r="10" spans="1:9" ht="21.75" customHeight="1">
      <c r="A10" s="5"/>
      <c r="B10" s="7"/>
      <c r="C10" s="7"/>
      <c r="D10" s="7"/>
      <c r="E10" s="5" t="s">
        <v>612</v>
      </c>
      <c r="F10" s="5"/>
      <c r="G10" s="7"/>
      <c r="H10" s="7"/>
      <c r="I10" s="7"/>
    </row>
    <row r="11" spans="1:9" ht="83.25" customHeight="1">
      <c r="A11" s="5" t="s">
        <v>613</v>
      </c>
      <c r="B11" s="6" t="s">
        <v>739</v>
      </c>
      <c r="C11" s="6"/>
      <c r="D11" s="6"/>
      <c r="E11" s="6"/>
      <c r="F11" s="6"/>
      <c r="G11" s="6"/>
      <c r="H11" s="6"/>
      <c r="I11" s="6"/>
    </row>
    <row r="12" spans="1:9" ht="92.25" customHeight="1">
      <c r="A12" s="5" t="s">
        <v>615</v>
      </c>
      <c r="B12" s="6" t="s">
        <v>740</v>
      </c>
      <c r="C12" s="6"/>
      <c r="D12" s="6"/>
      <c r="E12" s="6"/>
      <c r="F12" s="6"/>
      <c r="G12" s="6"/>
      <c r="H12" s="6"/>
      <c r="I12" s="6"/>
    </row>
    <row r="13" spans="1:9" ht="30.75" customHeight="1">
      <c r="A13" s="5" t="s">
        <v>617</v>
      </c>
      <c r="B13" s="6" t="s">
        <v>741</v>
      </c>
      <c r="C13" s="6"/>
      <c r="D13" s="6"/>
      <c r="E13" s="6"/>
      <c r="F13" s="6"/>
      <c r="G13" s="6"/>
      <c r="H13" s="6"/>
      <c r="I13" s="6"/>
    </row>
    <row r="14" spans="1:9" ht="30.75" customHeight="1">
      <c r="A14" s="5" t="s">
        <v>619</v>
      </c>
      <c r="B14" s="8" t="s">
        <v>742</v>
      </c>
      <c r="C14" s="8"/>
      <c r="D14" s="8"/>
      <c r="E14" s="8"/>
      <c r="F14" s="8"/>
      <c r="G14" s="8"/>
      <c r="H14" s="8"/>
      <c r="I14" s="8"/>
    </row>
    <row r="15" spans="1:9" ht="21.75" customHeight="1">
      <c r="A15" s="9"/>
      <c r="B15" s="10"/>
      <c r="C15" s="10"/>
      <c r="D15" s="10"/>
      <c r="E15" s="10"/>
      <c r="F15" s="10"/>
      <c r="G15" s="10"/>
      <c r="H15" s="10"/>
      <c r="I15" s="10"/>
    </row>
    <row r="16" spans="1:9" ht="28.5" customHeight="1">
      <c r="A16" s="11" t="s">
        <v>621</v>
      </c>
      <c r="B16" s="11" t="s">
        <v>565</v>
      </c>
      <c r="C16" s="11" t="s">
        <v>566</v>
      </c>
      <c r="D16" s="11" t="s">
        <v>622</v>
      </c>
      <c r="E16" s="11"/>
      <c r="F16" s="11" t="s">
        <v>623</v>
      </c>
      <c r="G16" s="11" t="s">
        <v>624</v>
      </c>
      <c r="H16" s="11" t="s">
        <v>625</v>
      </c>
      <c r="I16" s="11" t="s">
        <v>571</v>
      </c>
    </row>
    <row r="17" spans="1:9" ht="28.5" customHeight="1">
      <c r="A17" s="11"/>
      <c r="B17" s="14" t="s">
        <v>572</v>
      </c>
      <c r="C17" s="14" t="s">
        <v>573</v>
      </c>
      <c r="D17" s="14" t="s">
        <v>574</v>
      </c>
      <c r="E17" s="14"/>
      <c r="F17" s="14" t="s">
        <v>584</v>
      </c>
      <c r="G17" s="13">
        <v>100</v>
      </c>
      <c r="H17" s="14" t="s">
        <v>576</v>
      </c>
      <c r="I17" s="15">
        <v>10</v>
      </c>
    </row>
    <row r="18" spans="1:9" ht="28.5" customHeight="1">
      <c r="A18" s="11"/>
      <c r="B18" s="14" t="s">
        <v>572</v>
      </c>
      <c r="C18" s="14" t="s">
        <v>579</v>
      </c>
      <c r="D18" s="14" t="s">
        <v>743</v>
      </c>
      <c r="E18" s="14"/>
      <c r="F18" s="14" t="s">
        <v>575</v>
      </c>
      <c r="G18" s="13">
        <v>10</v>
      </c>
      <c r="H18" s="14" t="s">
        <v>576</v>
      </c>
      <c r="I18" s="15">
        <v>10</v>
      </c>
    </row>
    <row r="19" spans="1:15" ht="28.5" customHeight="1">
      <c r="A19" s="11"/>
      <c r="B19" s="14" t="s">
        <v>572</v>
      </c>
      <c r="C19" s="14" t="s">
        <v>582</v>
      </c>
      <c r="D19" s="14" t="s">
        <v>744</v>
      </c>
      <c r="E19" s="14"/>
      <c r="F19" s="14" t="s">
        <v>575</v>
      </c>
      <c r="G19" s="13">
        <v>98</v>
      </c>
      <c r="H19" s="14" t="s">
        <v>576</v>
      </c>
      <c r="I19" s="15">
        <v>10</v>
      </c>
      <c r="O19" s="2"/>
    </row>
    <row r="20" spans="1:9" ht="28.5" customHeight="1">
      <c r="A20" s="11"/>
      <c r="B20" s="14" t="s">
        <v>586</v>
      </c>
      <c r="C20" s="14" t="s">
        <v>587</v>
      </c>
      <c r="D20" s="14" t="s">
        <v>588</v>
      </c>
      <c r="E20" s="14"/>
      <c r="F20" s="14" t="s">
        <v>575</v>
      </c>
      <c r="G20" s="13">
        <v>95</v>
      </c>
      <c r="H20" s="14" t="s">
        <v>576</v>
      </c>
      <c r="I20" s="15">
        <v>10</v>
      </c>
    </row>
    <row r="21" spans="1:9" ht="28.5" customHeight="1">
      <c r="A21" s="11"/>
      <c r="B21" s="14" t="s">
        <v>586</v>
      </c>
      <c r="C21" s="14" t="s">
        <v>661</v>
      </c>
      <c r="D21" s="14" t="s">
        <v>745</v>
      </c>
      <c r="E21" s="14"/>
      <c r="F21" s="14" t="s">
        <v>575</v>
      </c>
      <c r="G21" s="13">
        <v>95</v>
      </c>
      <c r="H21" s="14" t="s">
        <v>576</v>
      </c>
      <c r="I21" s="15">
        <v>10</v>
      </c>
    </row>
    <row r="22" spans="1:9" ht="28.5" customHeight="1">
      <c r="A22" s="11"/>
      <c r="B22" s="14" t="s">
        <v>591</v>
      </c>
      <c r="C22" s="14" t="s">
        <v>592</v>
      </c>
      <c r="D22" s="14" t="s">
        <v>687</v>
      </c>
      <c r="E22" s="14"/>
      <c r="F22" s="14" t="s">
        <v>575</v>
      </c>
      <c r="G22" s="13">
        <v>98</v>
      </c>
      <c r="H22" s="14" t="s">
        <v>576</v>
      </c>
      <c r="I22" s="15">
        <v>10</v>
      </c>
    </row>
    <row r="23" spans="1:9" ht="28.5" customHeight="1">
      <c r="A23" s="11"/>
      <c r="B23" s="14" t="s">
        <v>572</v>
      </c>
      <c r="C23" s="14" t="s">
        <v>573</v>
      </c>
      <c r="D23" s="14" t="s">
        <v>746</v>
      </c>
      <c r="E23" s="14"/>
      <c r="F23" s="14" t="s">
        <v>575</v>
      </c>
      <c r="G23" s="13">
        <v>3500</v>
      </c>
      <c r="H23" s="14" t="s">
        <v>627</v>
      </c>
      <c r="I23" s="15">
        <v>20</v>
      </c>
    </row>
    <row r="24" spans="1:9" ht="28.5" customHeight="1">
      <c r="A24" s="11"/>
      <c r="B24" s="14" t="s">
        <v>572</v>
      </c>
      <c r="C24" s="14" t="s">
        <v>582</v>
      </c>
      <c r="D24" s="14" t="s">
        <v>689</v>
      </c>
      <c r="E24" s="14"/>
      <c r="F24" s="14" t="s">
        <v>632</v>
      </c>
      <c r="G24" s="13">
        <v>12</v>
      </c>
      <c r="H24" s="14" t="s">
        <v>633</v>
      </c>
      <c r="I24" s="15">
        <v>10</v>
      </c>
    </row>
  </sheetData>
  <sheetProtection/>
  <mergeCells count="3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4:A5"/>
    <mergeCell ref="A8:A10"/>
    <mergeCell ref="A14:A15"/>
    <mergeCell ref="A16:A24"/>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O25"/>
  <sheetViews>
    <sheetView workbookViewId="0" topLeftCell="A4">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c r="H4" s="5"/>
      <c r="I4" s="5"/>
    </row>
    <row r="5" spans="1:9" ht="14.25">
      <c r="A5" s="5"/>
      <c r="B5" s="6"/>
      <c r="C5" s="6"/>
      <c r="D5" s="6"/>
      <c r="E5" s="6"/>
      <c r="F5" s="5"/>
      <c r="G5" s="5"/>
      <c r="H5" s="5"/>
      <c r="I5" s="5"/>
    </row>
    <row r="6" spans="1:9" ht="21.75" customHeight="1">
      <c r="A6" s="5" t="s">
        <v>602</v>
      </c>
      <c r="B6" s="6" t="s">
        <v>747</v>
      </c>
      <c r="C6" s="6"/>
      <c r="D6" s="6"/>
      <c r="E6" s="6"/>
      <c r="F6" s="6"/>
      <c r="G6" s="6"/>
      <c r="H6" s="6"/>
      <c r="I6" s="6"/>
    </row>
    <row r="7" spans="1:9" ht="19.5" customHeight="1">
      <c r="A7" s="5" t="s">
        <v>604</v>
      </c>
      <c r="B7" s="5" t="s">
        <v>605</v>
      </c>
      <c r="C7" s="5"/>
      <c r="D7" s="5"/>
      <c r="E7" s="5" t="s">
        <v>606</v>
      </c>
      <c r="F7" s="5" t="s">
        <v>607</v>
      </c>
      <c r="G7" s="5" t="s">
        <v>608</v>
      </c>
      <c r="H7" s="5">
        <v>48666727</v>
      </c>
      <c r="I7" s="5"/>
    </row>
    <row r="8" spans="1:9" ht="30" customHeight="1">
      <c r="A8" s="5" t="s">
        <v>609</v>
      </c>
      <c r="B8" s="7">
        <v>131</v>
      </c>
      <c r="C8" s="7"/>
      <c r="D8" s="7"/>
      <c r="E8" s="5" t="s">
        <v>610</v>
      </c>
      <c r="F8" s="5"/>
      <c r="G8" s="7">
        <v>131</v>
      </c>
      <c r="H8" s="7"/>
      <c r="I8" s="7"/>
    </row>
    <row r="9" spans="1:9" ht="30" customHeight="1">
      <c r="A9" s="5"/>
      <c r="B9" s="7"/>
      <c r="C9" s="7"/>
      <c r="D9" s="7"/>
      <c r="E9" s="5" t="s">
        <v>611</v>
      </c>
      <c r="F9" s="5"/>
      <c r="G9" s="7"/>
      <c r="H9" s="7"/>
      <c r="I9" s="7"/>
    </row>
    <row r="10" spans="1:9" ht="30" customHeight="1">
      <c r="A10" s="5"/>
      <c r="B10" s="7"/>
      <c r="C10" s="7"/>
      <c r="D10" s="7"/>
      <c r="E10" s="5" t="s">
        <v>612</v>
      </c>
      <c r="F10" s="5"/>
      <c r="G10" s="7"/>
      <c r="H10" s="7"/>
      <c r="I10" s="7"/>
    </row>
    <row r="11" spans="1:9" ht="66.75" customHeight="1">
      <c r="A11" s="5" t="s">
        <v>613</v>
      </c>
      <c r="B11" s="6" t="s">
        <v>664</v>
      </c>
      <c r="C11" s="6"/>
      <c r="D11" s="6"/>
      <c r="E11" s="6"/>
      <c r="F11" s="6"/>
      <c r="G11" s="6"/>
      <c r="H11" s="6"/>
      <c r="I11" s="6"/>
    </row>
    <row r="12" spans="1:9" ht="70.5" customHeight="1">
      <c r="A12" s="5" t="s">
        <v>615</v>
      </c>
      <c r="B12" s="6" t="s">
        <v>665</v>
      </c>
      <c r="C12" s="6"/>
      <c r="D12" s="6"/>
      <c r="E12" s="6"/>
      <c r="F12" s="6"/>
      <c r="G12" s="6"/>
      <c r="H12" s="6"/>
      <c r="I12" s="6"/>
    </row>
    <row r="13" spans="1:9" ht="30.75" customHeight="1">
      <c r="A13" s="5" t="s">
        <v>617</v>
      </c>
      <c r="B13" s="6" t="s">
        <v>666</v>
      </c>
      <c r="C13" s="6"/>
      <c r="D13" s="6"/>
      <c r="E13" s="6"/>
      <c r="F13" s="6"/>
      <c r="G13" s="6"/>
      <c r="H13" s="6"/>
      <c r="I13" s="6"/>
    </row>
    <row r="14" spans="1:9" ht="30.75" customHeight="1">
      <c r="A14" s="5" t="s">
        <v>619</v>
      </c>
      <c r="B14" s="8" t="s">
        <v>667</v>
      </c>
      <c r="C14" s="8"/>
      <c r="D14" s="8"/>
      <c r="E14" s="8"/>
      <c r="F14" s="8"/>
      <c r="G14" s="8"/>
      <c r="H14" s="8"/>
      <c r="I14" s="8"/>
    </row>
    <row r="15" spans="1:9" ht="19.5" customHeight="1">
      <c r="A15" s="9"/>
      <c r="B15" s="10"/>
      <c r="C15" s="10"/>
      <c r="D15" s="10"/>
      <c r="E15" s="10"/>
      <c r="F15" s="10"/>
      <c r="G15" s="10"/>
      <c r="H15" s="10"/>
      <c r="I15" s="10"/>
    </row>
    <row r="16" spans="1:9" ht="23.25" customHeight="1">
      <c r="A16" s="11" t="s">
        <v>621</v>
      </c>
      <c r="B16" s="11" t="s">
        <v>565</v>
      </c>
      <c r="C16" s="11" t="s">
        <v>566</v>
      </c>
      <c r="D16" s="11" t="s">
        <v>622</v>
      </c>
      <c r="E16" s="11"/>
      <c r="F16" s="11" t="s">
        <v>623</v>
      </c>
      <c r="G16" s="11" t="s">
        <v>624</v>
      </c>
      <c r="H16" s="11" t="s">
        <v>625</v>
      </c>
      <c r="I16" s="11" t="s">
        <v>571</v>
      </c>
    </row>
    <row r="17" spans="1:9" ht="23.25" customHeight="1">
      <c r="A17" s="11"/>
      <c r="B17" s="14" t="s">
        <v>572</v>
      </c>
      <c r="C17" s="14" t="s">
        <v>573</v>
      </c>
      <c r="D17" s="14" t="s">
        <v>668</v>
      </c>
      <c r="E17" s="14"/>
      <c r="F17" s="14" t="s">
        <v>575</v>
      </c>
      <c r="G17" s="13">
        <v>2000</v>
      </c>
      <c r="H17" s="14" t="s">
        <v>578</v>
      </c>
      <c r="I17" s="14" t="s">
        <v>657</v>
      </c>
    </row>
    <row r="18" spans="1:9" ht="23.25" customHeight="1">
      <c r="A18" s="11"/>
      <c r="B18" s="14" t="s">
        <v>591</v>
      </c>
      <c r="C18" s="14" t="s">
        <v>592</v>
      </c>
      <c r="D18" s="14" t="s">
        <v>748</v>
      </c>
      <c r="E18" s="14"/>
      <c r="F18" s="14" t="s">
        <v>575</v>
      </c>
      <c r="G18" s="13">
        <v>95</v>
      </c>
      <c r="H18" s="14" t="s">
        <v>576</v>
      </c>
      <c r="I18" s="14" t="s">
        <v>657</v>
      </c>
    </row>
    <row r="19" spans="1:15" ht="23.25" customHeight="1">
      <c r="A19" s="11"/>
      <c r="B19" s="14" t="s">
        <v>586</v>
      </c>
      <c r="C19" s="14" t="s">
        <v>589</v>
      </c>
      <c r="D19" s="14" t="s">
        <v>676</v>
      </c>
      <c r="E19" s="14"/>
      <c r="F19" s="14" t="s">
        <v>575</v>
      </c>
      <c r="G19" s="13">
        <v>95</v>
      </c>
      <c r="H19" s="14" t="s">
        <v>576</v>
      </c>
      <c r="I19" s="14" t="s">
        <v>657</v>
      </c>
      <c r="O19" s="2"/>
    </row>
    <row r="20" spans="1:9" ht="23.25" customHeight="1">
      <c r="A20" s="11"/>
      <c r="B20" s="14" t="s">
        <v>586</v>
      </c>
      <c r="C20" s="14" t="s">
        <v>587</v>
      </c>
      <c r="D20" s="14" t="s">
        <v>673</v>
      </c>
      <c r="E20" s="14"/>
      <c r="F20" s="14" t="s">
        <v>575</v>
      </c>
      <c r="G20" s="13">
        <v>95</v>
      </c>
      <c r="H20" s="14" t="s">
        <v>576</v>
      </c>
      <c r="I20" s="14" t="s">
        <v>657</v>
      </c>
    </row>
    <row r="21" spans="1:9" ht="23.25" customHeight="1">
      <c r="A21" s="11"/>
      <c r="B21" s="14" t="s">
        <v>572</v>
      </c>
      <c r="C21" s="14" t="s">
        <v>582</v>
      </c>
      <c r="D21" s="14" t="s">
        <v>669</v>
      </c>
      <c r="E21" s="14"/>
      <c r="F21" s="14" t="s">
        <v>632</v>
      </c>
      <c r="G21" s="13">
        <v>12</v>
      </c>
      <c r="H21" s="14" t="s">
        <v>633</v>
      </c>
      <c r="I21" s="14" t="s">
        <v>657</v>
      </c>
    </row>
    <row r="22" spans="1:9" ht="23.25" customHeight="1">
      <c r="A22" s="11"/>
      <c r="B22" s="14" t="s">
        <v>572</v>
      </c>
      <c r="C22" s="14" t="s">
        <v>579</v>
      </c>
      <c r="D22" s="14" t="s">
        <v>581</v>
      </c>
      <c r="E22" s="14"/>
      <c r="F22" s="14" t="s">
        <v>584</v>
      </c>
      <c r="G22" s="13">
        <v>100</v>
      </c>
      <c r="H22" s="14" t="s">
        <v>576</v>
      </c>
      <c r="I22" s="14" t="s">
        <v>657</v>
      </c>
    </row>
    <row r="23" spans="1:9" ht="23.25" customHeight="1">
      <c r="A23" s="11"/>
      <c r="B23" s="14" t="s">
        <v>572</v>
      </c>
      <c r="C23" s="14" t="s">
        <v>579</v>
      </c>
      <c r="D23" s="14" t="s">
        <v>675</v>
      </c>
      <c r="E23" s="14"/>
      <c r="F23" s="14" t="s">
        <v>575</v>
      </c>
      <c r="G23" s="13">
        <v>4</v>
      </c>
      <c r="H23" s="14" t="s">
        <v>576</v>
      </c>
      <c r="I23" s="14" t="s">
        <v>657</v>
      </c>
    </row>
    <row r="24" spans="1:9" ht="23.25" customHeight="1">
      <c r="A24" s="11"/>
      <c r="B24" s="14" t="s">
        <v>572</v>
      </c>
      <c r="C24" s="14" t="s">
        <v>573</v>
      </c>
      <c r="D24" s="14" t="s">
        <v>672</v>
      </c>
      <c r="E24" s="14"/>
      <c r="F24" s="14" t="s">
        <v>584</v>
      </c>
      <c r="G24" s="13">
        <v>100</v>
      </c>
      <c r="H24" s="14" t="s">
        <v>576</v>
      </c>
      <c r="I24" s="14" t="s">
        <v>657</v>
      </c>
    </row>
    <row r="25" spans="1:9" ht="23.25" customHeight="1">
      <c r="A25" s="11"/>
      <c r="B25" s="14" t="s">
        <v>572</v>
      </c>
      <c r="C25" s="14" t="s">
        <v>582</v>
      </c>
      <c r="D25" s="14" t="s">
        <v>674</v>
      </c>
      <c r="E25" s="14"/>
      <c r="F25" s="14" t="s">
        <v>575</v>
      </c>
      <c r="G25" s="13">
        <v>98</v>
      </c>
      <c r="H25" s="14" t="s">
        <v>576</v>
      </c>
      <c r="I25" s="14" t="s">
        <v>657</v>
      </c>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O25"/>
  <sheetViews>
    <sheetView workbookViewId="0" topLeftCell="A7">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749</v>
      </c>
      <c r="H4" s="5"/>
      <c r="I4" s="5"/>
    </row>
    <row r="5" spans="1:9" ht="14.25">
      <c r="A5" s="5"/>
      <c r="B5" s="6"/>
      <c r="C5" s="6"/>
      <c r="D5" s="6"/>
      <c r="E5" s="6"/>
      <c r="F5" s="5"/>
      <c r="G5" s="5"/>
      <c r="H5" s="5"/>
      <c r="I5" s="5"/>
    </row>
    <row r="6" spans="1:9" ht="21.75" customHeight="1">
      <c r="A6" s="5" t="s">
        <v>602</v>
      </c>
      <c r="B6" s="6" t="s">
        <v>750</v>
      </c>
      <c r="C6" s="6"/>
      <c r="D6" s="6"/>
      <c r="E6" s="6"/>
      <c r="F6" s="6"/>
      <c r="G6" s="6"/>
      <c r="H6" s="6"/>
      <c r="I6" s="6"/>
    </row>
    <row r="7" spans="1:9" ht="19.5" customHeight="1">
      <c r="A7" s="5" t="s">
        <v>604</v>
      </c>
      <c r="B7" s="5" t="s">
        <v>605</v>
      </c>
      <c r="C7" s="5"/>
      <c r="D7" s="5"/>
      <c r="E7" s="5" t="s">
        <v>606</v>
      </c>
      <c r="F7" s="5" t="s">
        <v>607</v>
      </c>
      <c r="G7" s="5" t="s">
        <v>608</v>
      </c>
      <c r="H7" s="5">
        <v>48666727</v>
      </c>
      <c r="I7" s="5"/>
    </row>
    <row r="8" spans="1:9" ht="24.75" customHeight="1">
      <c r="A8" s="5" t="s">
        <v>609</v>
      </c>
      <c r="B8" s="7">
        <v>637</v>
      </c>
      <c r="C8" s="7"/>
      <c r="D8" s="7"/>
      <c r="E8" s="5" t="s">
        <v>610</v>
      </c>
      <c r="F8" s="5"/>
      <c r="G8" s="7">
        <v>637</v>
      </c>
      <c r="H8" s="7"/>
      <c r="I8" s="7"/>
    </row>
    <row r="9" spans="1:9" ht="24.75" customHeight="1">
      <c r="A9" s="5"/>
      <c r="B9" s="7"/>
      <c r="C9" s="7"/>
      <c r="D9" s="7"/>
      <c r="E9" s="5" t="s">
        <v>611</v>
      </c>
      <c r="F9" s="5"/>
      <c r="G9" s="7"/>
      <c r="H9" s="7"/>
      <c r="I9" s="7"/>
    </row>
    <row r="10" spans="1:9" ht="24.75" customHeight="1">
      <c r="A10" s="5"/>
      <c r="B10" s="7"/>
      <c r="C10" s="7"/>
      <c r="D10" s="7"/>
      <c r="E10" s="5" t="s">
        <v>612</v>
      </c>
      <c r="F10" s="5"/>
      <c r="G10" s="7"/>
      <c r="H10" s="7"/>
      <c r="I10" s="7"/>
    </row>
    <row r="11" spans="1:9" ht="74.25" customHeight="1">
      <c r="A11" s="5" t="s">
        <v>613</v>
      </c>
      <c r="B11" s="6" t="s">
        <v>751</v>
      </c>
      <c r="C11" s="6"/>
      <c r="D11" s="6"/>
      <c r="E11" s="6"/>
      <c r="F11" s="6"/>
      <c r="G11" s="6"/>
      <c r="H11" s="6"/>
      <c r="I11" s="6"/>
    </row>
    <row r="12" spans="1:9" ht="84" customHeight="1">
      <c r="A12" s="5" t="s">
        <v>615</v>
      </c>
      <c r="B12" s="6" t="s">
        <v>752</v>
      </c>
      <c r="C12" s="6"/>
      <c r="D12" s="6"/>
      <c r="E12" s="6"/>
      <c r="F12" s="6"/>
      <c r="G12" s="6"/>
      <c r="H12" s="6"/>
      <c r="I12" s="6"/>
    </row>
    <row r="13" spans="1:9" ht="30.75" customHeight="1">
      <c r="A13" s="5" t="s">
        <v>617</v>
      </c>
      <c r="B13" s="6" t="s">
        <v>666</v>
      </c>
      <c r="C13" s="6"/>
      <c r="D13" s="6"/>
      <c r="E13" s="6"/>
      <c r="F13" s="6"/>
      <c r="G13" s="6"/>
      <c r="H13" s="6"/>
      <c r="I13" s="6"/>
    </row>
    <row r="14" spans="1:9" ht="30.75" customHeight="1">
      <c r="A14" s="5" t="s">
        <v>619</v>
      </c>
      <c r="B14" s="8" t="s">
        <v>753</v>
      </c>
      <c r="C14" s="8"/>
      <c r="D14" s="8"/>
      <c r="E14" s="8"/>
      <c r="F14" s="8"/>
      <c r="G14" s="8"/>
      <c r="H14" s="8"/>
      <c r="I14" s="8"/>
    </row>
    <row r="15" spans="1:9" ht="30.75" customHeight="1">
      <c r="A15" s="9"/>
      <c r="B15" s="10"/>
      <c r="C15" s="10"/>
      <c r="D15" s="10"/>
      <c r="E15" s="10"/>
      <c r="F15" s="10"/>
      <c r="G15" s="10"/>
      <c r="H15" s="10"/>
      <c r="I15" s="10"/>
    </row>
    <row r="16" spans="1:9" ht="22.5" customHeight="1">
      <c r="A16" s="11" t="s">
        <v>621</v>
      </c>
      <c r="B16" s="11" t="s">
        <v>565</v>
      </c>
      <c r="C16" s="11" t="s">
        <v>566</v>
      </c>
      <c r="D16" s="11" t="s">
        <v>622</v>
      </c>
      <c r="E16" s="11"/>
      <c r="F16" s="11" t="s">
        <v>623</v>
      </c>
      <c r="G16" s="11" t="s">
        <v>624</v>
      </c>
      <c r="H16" s="11" t="s">
        <v>625</v>
      </c>
      <c r="I16" s="11" t="s">
        <v>571</v>
      </c>
    </row>
    <row r="17" spans="1:9" ht="22.5" customHeight="1">
      <c r="A17" s="11"/>
      <c r="B17" s="14" t="s">
        <v>572</v>
      </c>
      <c r="C17" s="14" t="s">
        <v>573</v>
      </c>
      <c r="D17" s="14" t="s">
        <v>697</v>
      </c>
      <c r="E17" s="14"/>
      <c r="F17" s="14" t="s">
        <v>575</v>
      </c>
      <c r="G17" s="13">
        <v>9000</v>
      </c>
      <c r="H17" s="14" t="s">
        <v>578</v>
      </c>
      <c r="I17" s="15">
        <v>10</v>
      </c>
    </row>
    <row r="18" spans="1:9" ht="22.5" customHeight="1">
      <c r="A18" s="11"/>
      <c r="B18" s="14" t="s">
        <v>591</v>
      </c>
      <c r="C18" s="14" t="s">
        <v>592</v>
      </c>
      <c r="D18" s="14" t="s">
        <v>687</v>
      </c>
      <c r="E18" s="14"/>
      <c r="F18" s="14" t="s">
        <v>575</v>
      </c>
      <c r="G18" s="13">
        <v>98</v>
      </c>
      <c r="H18" s="14" t="s">
        <v>576</v>
      </c>
      <c r="I18" s="15">
        <v>10</v>
      </c>
    </row>
    <row r="19" spans="1:15" ht="22.5" customHeight="1">
      <c r="A19" s="11"/>
      <c r="B19" s="14" t="s">
        <v>586</v>
      </c>
      <c r="C19" s="14" t="s">
        <v>589</v>
      </c>
      <c r="D19" s="14" t="s">
        <v>703</v>
      </c>
      <c r="E19" s="14"/>
      <c r="F19" s="14" t="s">
        <v>575</v>
      </c>
      <c r="G19" s="13">
        <v>98</v>
      </c>
      <c r="H19" s="14" t="s">
        <v>576</v>
      </c>
      <c r="I19" s="15">
        <v>10</v>
      </c>
      <c r="O19" s="2"/>
    </row>
    <row r="20" spans="1:9" ht="22.5" customHeight="1">
      <c r="A20" s="11"/>
      <c r="B20" s="14" t="s">
        <v>586</v>
      </c>
      <c r="C20" s="14" t="s">
        <v>587</v>
      </c>
      <c r="D20" s="14" t="s">
        <v>704</v>
      </c>
      <c r="E20" s="14"/>
      <c r="F20" s="14" t="s">
        <v>575</v>
      </c>
      <c r="G20" s="13">
        <v>98</v>
      </c>
      <c r="H20" s="14" t="s">
        <v>576</v>
      </c>
      <c r="I20" s="15">
        <v>10</v>
      </c>
    </row>
    <row r="21" spans="1:9" ht="22.5" customHeight="1">
      <c r="A21" s="11"/>
      <c r="B21" s="14" t="s">
        <v>572</v>
      </c>
      <c r="C21" s="14" t="s">
        <v>582</v>
      </c>
      <c r="D21" s="14" t="s">
        <v>705</v>
      </c>
      <c r="E21" s="14"/>
      <c r="F21" s="14" t="s">
        <v>632</v>
      </c>
      <c r="G21" s="13">
        <v>98</v>
      </c>
      <c r="H21" s="14" t="s">
        <v>576</v>
      </c>
      <c r="I21" s="15">
        <v>10</v>
      </c>
    </row>
    <row r="22" spans="1:9" ht="22.5" customHeight="1">
      <c r="A22" s="11"/>
      <c r="B22" s="14" t="s">
        <v>572</v>
      </c>
      <c r="C22" s="14" t="s">
        <v>579</v>
      </c>
      <c r="D22" s="14" t="s">
        <v>581</v>
      </c>
      <c r="E22" s="14"/>
      <c r="F22" s="14" t="s">
        <v>575</v>
      </c>
      <c r="G22" s="13">
        <v>100</v>
      </c>
      <c r="H22" s="14" t="s">
        <v>576</v>
      </c>
      <c r="I22" s="15">
        <v>10</v>
      </c>
    </row>
    <row r="23" spans="1:9" ht="22.5" customHeight="1">
      <c r="A23" s="11"/>
      <c r="B23" s="14" t="s">
        <v>572</v>
      </c>
      <c r="C23" s="14" t="s">
        <v>579</v>
      </c>
      <c r="D23" s="14" t="s">
        <v>754</v>
      </c>
      <c r="E23" s="14"/>
      <c r="F23" s="14" t="s">
        <v>575</v>
      </c>
      <c r="G23" s="13">
        <v>10</v>
      </c>
      <c r="H23" s="14" t="s">
        <v>576</v>
      </c>
      <c r="I23" s="15">
        <v>10</v>
      </c>
    </row>
    <row r="24" spans="1:9" ht="22.5" customHeight="1">
      <c r="A24" s="11"/>
      <c r="B24" s="14" t="s">
        <v>572</v>
      </c>
      <c r="C24" s="14" t="s">
        <v>573</v>
      </c>
      <c r="D24" s="14" t="s">
        <v>574</v>
      </c>
      <c r="E24" s="14"/>
      <c r="F24" s="14" t="s">
        <v>575</v>
      </c>
      <c r="G24" s="13">
        <v>99</v>
      </c>
      <c r="H24" s="14" t="s">
        <v>576</v>
      </c>
      <c r="I24" s="15">
        <v>10</v>
      </c>
    </row>
    <row r="25" spans="1:9" ht="22.5" customHeight="1">
      <c r="A25" s="11"/>
      <c r="B25" s="14" t="s">
        <v>572</v>
      </c>
      <c r="C25" s="14" t="s">
        <v>582</v>
      </c>
      <c r="D25" s="14" t="s">
        <v>583</v>
      </c>
      <c r="E25" s="14"/>
      <c r="F25" s="14" t="s">
        <v>632</v>
      </c>
      <c r="G25" s="13">
        <v>12</v>
      </c>
      <c r="H25" s="14" t="s">
        <v>633</v>
      </c>
      <c r="I25" s="15">
        <v>10</v>
      </c>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O25"/>
  <sheetViews>
    <sheetView workbookViewId="0" topLeftCell="A10">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755</v>
      </c>
      <c r="H4" s="5"/>
      <c r="I4" s="5"/>
    </row>
    <row r="5" spans="1:9" ht="14.25">
      <c r="A5" s="5"/>
      <c r="B5" s="6"/>
      <c r="C5" s="6"/>
      <c r="D5" s="6"/>
      <c r="E5" s="6"/>
      <c r="F5" s="5"/>
      <c r="G5" s="5"/>
      <c r="H5" s="5"/>
      <c r="I5" s="5"/>
    </row>
    <row r="6" spans="1:9" ht="21.75" customHeight="1">
      <c r="A6" s="5" t="s">
        <v>602</v>
      </c>
      <c r="B6" s="6" t="s">
        <v>756</v>
      </c>
      <c r="C6" s="6"/>
      <c r="D6" s="6"/>
      <c r="E6" s="6"/>
      <c r="F6" s="6"/>
      <c r="G6" s="6"/>
      <c r="H6" s="6"/>
      <c r="I6" s="6"/>
    </row>
    <row r="7" spans="1:9" ht="19.5" customHeight="1">
      <c r="A7" s="5" t="s">
        <v>604</v>
      </c>
      <c r="B7" s="5" t="s">
        <v>605</v>
      </c>
      <c r="C7" s="5"/>
      <c r="D7" s="5"/>
      <c r="E7" s="5" t="s">
        <v>606</v>
      </c>
      <c r="F7" s="5" t="s">
        <v>607</v>
      </c>
      <c r="G7" s="5" t="s">
        <v>608</v>
      </c>
      <c r="H7" s="5">
        <v>48666727</v>
      </c>
      <c r="I7" s="5"/>
    </row>
    <row r="8" spans="1:9" ht="30" customHeight="1">
      <c r="A8" s="5" t="s">
        <v>609</v>
      </c>
      <c r="B8" s="7">
        <v>716</v>
      </c>
      <c r="C8" s="7"/>
      <c r="D8" s="7"/>
      <c r="E8" s="5" t="s">
        <v>610</v>
      </c>
      <c r="F8" s="5"/>
      <c r="G8" s="7">
        <v>716</v>
      </c>
      <c r="H8" s="7"/>
      <c r="I8" s="7"/>
    </row>
    <row r="9" spans="1:9" ht="30" customHeight="1">
      <c r="A9" s="5"/>
      <c r="B9" s="7"/>
      <c r="C9" s="7"/>
      <c r="D9" s="7"/>
      <c r="E9" s="5" t="s">
        <v>611</v>
      </c>
      <c r="F9" s="5"/>
      <c r="G9" s="7"/>
      <c r="H9" s="7"/>
      <c r="I9" s="7"/>
    </row>
    <row r="10" spans="1:9" ht="30" customHeight="1">
      <c r="A10" s="5"/>
      <c r="B10" s="7"/>
      <c r="C10" s="7"/>
      <c r="D10" s="7"/>
      <c r="E10" s="5" t="s">
        <v>612</v>
      </c>
      <c r="F10" s="5"/>
      <c r="G10" s="7"/>
      <c r="H10" s="7"/>
      <c r="I10" s="7"/>
    </row>
    <row r="11" spans="1:9" ht="62.25" customHeight="1">
      <c r="A11" s="5" t="s">
        <v>613</v>
      </c>
      <c r="B11" s="6" t="s">
        <v>719</v>
      </c>
      <c r="C11" s="6"/>
      <c r="D11" s="6"/>
      <c r="E11" s="6"/>
      <c r="F11" s="6"/>
      <c r="G11" s="6"/>
      <c r="H11" s="6"/>
      <c r="I11" s="6"/>
    </row>
    <row r="12" spans="1:9" ht="70.5" customHeight="1">
      <c r="A12" s="5" t="s">
        <v>615</v>
      </c>
      <c r="B12" s="6" t="s">
        <v>720</v>
      </c>
      <c r="C12" s="6"/>
      <c r="D12" s="6"/>
      <c r="E12" s="6"/>
      <c r="F12" s="6"/>
      <c r="G12" s="6"/>
      <c r="H12" s="6"/>
      <c r="I12" s="6"/>
    </row>
    <row r="13" spans="1:9" ht="30.75" customHeight="1">
      <c r="A13" s="5" t="s">
        <v>617</v>
      </c>
      <c r="B13" s="6" t="s">
        <v>666</v>
      </c>
      <c r="C13" s="6"/>
      <c r="D13" s="6"/>
      <c r="E13" s="6"/>
      <c r="F13" s="6"/>
      <c r="G13" s="6"/>
      <c r="H13" s="6"/>
      <c r="I13" s="6"/>
    </row>
    <row r="14" spans="1:9" ht="30.75" customHeight="1">
      <c r="A14" s="5" t="s">
        <v>619</v>
      </c>
      <c r="B14" s="8" t="s">
        <v>757</v>
      </c>
      <c r="C14" s="8"/>
      <c r="D14" s="8"/>
      <c r="E14" s="8"/>
      <c r="F14" s="8"/>
      <c r="G14" s="8"/>
      <c r="H14" s="8"/>
      <c r="I14" s="8"/>
    </row>
    <row r="15" spans="1:9" ht="30.75" customHeight="1">
      <c r="A15" s="9"/>
      <c r="B15" s="10"/>
      <c r="C15" s="10"/>
      <c r="D15" s="10"/>
      <c r="E15" s="10"/>
      <c r="F15" s="10"/>
      <c r="G15" s="10"/>
      <c r="H15" s="10"/>
      <c r="I15" s="10"/>
    </row>
    <row r="16" spans="1:9" ht="25.5" customHeight="1">
      <c r="A16" s="11" t="s">
        <v>621</v>
      </c>
      <c r="B16" s="11" t="s">
        <v>565</v>
      </c>
      <c r="C16" s="11" t="s">
        <v>566</v>
      </c>
      <c r="D16" s="11" t="s">
        <v>622</v>
      </c>
      <c r="E16" s="11"/>
      <c r="F16" s="11" t="s">
        <v>623</v>
      </c>
      <c r="G16" s="11" t="s">
        <v>624</v>
      </c>
      <c r="H16" s="11" t="s">
        <v>625</v>
      </c>
      <c r="I16" s="11" t="s">
        <v>571</v>
      </c>
    </row>
    <row r="17" spans="1:9" ht="25.5" customHeight="1">
      <c r="A17" s="11"/>
      <c r="B17" s="14" t="s">
        <v>572</v>
      </c>
      <c r="C17" s="14" t="s">
        <v>573</v>
      </c>
      <c r="D17" s="14" t="s">
        <v>697</v>
      </c>
      <c r="E17" s="14"/>
      <c r="F17" s="14" t="s">
        <v>575</v>
      </c>
      <c r="G17" s="13">
        <v>7000</v>
      </c>
      <c r="H17" s="14" t="s">
        <v>578</v>
      </c>
      <c r="I17" s="14" t="s">
        <v>657</v>
      </c>
    </row>
    <row r="18" spans="1:9" ht="25.5" customHeight="1">
      <c r="A18" s="11"/>
      <c r="B18" s="14" t="s">
        <v>591</v>
      </c>
      <c r="C18" s="14" t="s">
        <v>592</v>
      </c>
      <c r="D18" s="14" t="s">
        <v>687</v>
      </c>
      <c r="E18" s="14"/>
      <c r="F18" s="14" t="s">
        <v>575</v>
      </c>
      <c r="G18" s="13">
        <v>98</v>
      </c>
      <c r="H18" s="14" t="s">
        <v>576</v>
      </c>
      <c r="I18" s="14" t="s">
        <v>657</v>
      </c>
    </row>
    <row r="19" spans="1:15" ht="25.5" customHeight="1">
      <c r="A19" s="11"/>
      <c r="B19" s="14" t="s">
        <v>586</v>
      </c>
      <c r="C19" s="14" t="s">
        <v>589</v>
      </c>
      <c r="D19" s="14" t="s">
        <v>722</v>
      </c>
      <c r="E19" s="14"/>
      <c r="F19" s="14" t="s">
        <v>575</v>
      </c>
      <c r="G19" s="13">
        <v>98</v>
      </c>
      <c r="H19" s="14" t="s">
        <v>576</v>
      </c>
      <c r="I19" s="14" t="s">
        <v>657</v>
      </c>
      <c r="O19" s="2"/>
    </row>
    <row r="20" spans="1:9" ht="25.5" customHeight="1">
      <c r="A20" s="11"/>
      <c r="B20" s="14" t="s">
        <v>586</v>
      </c>
      <c r="C20" s="14" t="s">
        <v>587</v>
      </c>
      <c r="D20" s="14" t="s">
        <v>588</v>
      </c>
      <c r="E20" s="14"/>
      <c r="F20" s="14" t="s">
        <v>584</v>
      </c>
      <c r="G20" s="13">
        <v>100</v>
      </c>
      <c r="H20" s="14" t="s">
        <v>576</v>
      </c>
      <c r="I20" s="14" t="s">
        <v>657</v>
      </c>
    </row>
    <row r="21" spans="1:9" ht="25.5" customHeight="1">
      <c r="A21" s="11"/>
      <c r="B21" s="14" t="s">
        <v>572</v>
      </c>
      <c r="C21" s="14" t="s">
        <v>582</v>
      </c>
      <c r="D21" s="14" t="s">
        <v>723</v>
      </c>
      <c r="E21" s="14"/>
      <c r="F21" s="14" t="s">
        <v>632</v>
      </c>
      <c r="G21" s="13">
        <v>12</v>
      </c>
      <c r="H21" s="14" t="s">
        <v>633</v>
      </c>
      <c r="I21" s="14" t="s">
        <v>657</v>
      </c>
    </row>
    <row r="22" spans="1:9" ht="25.5" customHeight="1">
      <c r="A22" s="11"/>
      <c r="B22" s="14" t="s">
        <v>572</v>
      </c>
      <c r="C22" s="14" t="s">
        <v>579</v>
      </c>
      <c r="D22" s="14" t="s">
        <v>581</v>
      </c>
      <c r="E22" s="14"/>
      <c r="F22" s="14" t="s">
        <v>584</v>
      </c>
      <c r="G22" s="13">
        <v>100</v>
      </c>
      <c r="H22" s="14" t="s">
        <v>576</v>
      </c>
      <c r="I22" s="14" t="s">
        <v>657</v>
      </c>
    </row>
    <row r="23" spans="1:9" ht="25.5" customHeight="1">
      <c r="A23" s="11"/>
      <c r="B23" s="14" t="s">
        <v>572</v>
      </c>
      <c r="C23" s="14" t="s">
        <v>579</v>
      </c>
      <c r="D23" s="14" t="s">
        <v>724</v>
      </c>
      <c r="E23" s="14"/>
      <c r="F23" s="14" t="s">
        <v>575</v>
      </c>
      <c r="G23" s="13">
        <v>18</v>
      </c>
      <c r="H23" s="14" t="s">
        <v>576</v>
      </c>
      <c r="I23" s="14" t="s">
        <v>657</v>
      </c>
    </row>
    <row r="24" spans="1:9" ht="25.5" customHeight="1">
      <c r="A24" s="11"/>
      <c r="B24" s="14" t="s">
        <v>572</v>
      </c>
      <c r="C24" s="14" t="s">
        <v>573</v>
      </c>
      <c r="D24" s="14" t="s">
        <v>574</v>
      </c>
      <c r="E24" s="14"/>
      <c r="F24" s="14" t="s">
        <v>575</v>
      </c>
      <c r="G24" s="13">
        <v>98</v>
      </c>
      <c r="H24" s="14" t="s">
        <v>576</v>
      </c>
      <c r="I24" s="14" t="s">
        <v>657</v>
      </c>
    </row>
    <row r="25" spans="1:9" ht="25.5" customHeight="1">
      <c r="A25" s="11"/>
      <c r="B25" s="14" t="s">
        <v>572</v>
      </c>
      <c r="C25" s="14" t="s">
        <v>582</v>
      </c>
      <c r="D25" s="14" t="s">
        <v>674</v>
      </c>
      <c r="E25" s="14"/>
      <c r="F25" s="14" t="s">
        <v>575</v>
      </c>
      <c r="G25" s="13">
        <v>98</v>
      </c>
      <c r="H25" s="14" t="s">
        <v>576</v>
      </c>
      <c r="I25" s="14" t="s">
        <v>657</v>
      </c>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O25"/>
  <sheetViews>
    <sheetView tabSelected="1" workbookViewId="0" topLeftCell="A4">
      <selection activeCell="K11" sqref="K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596</v>
      </c>
    </row>
    <row r="2" spans="1:9" ht="33" customHeight="1">
      <c r="A2" s="3" t="s">
        <v>597</v>
      </c>
      <c r="B2" s="3"/>
      <c r="C2" s="3"/>
      <c r="D2" s="3"/>
      <c r="E2" s="3"/>
      <c r="F2" s="3"/>
      <c r="G2" s="3"/>
      <c r="H2" s="3"/>
      <c r="I2" s="3"/>
    </row>
    <row r="3" spans="1:9" ht="14.25">
      <c r="A3" s="4" t="s">
        <v>313</v>
      </c>
      <c r="B3" s="4"/>
      <c r="C3" s="4"/>
      <c r="D3" s="4"/>
      <c r="E3" s="4"/>
      <c r="F3" s="4"/>
      <c r="G3" s="4"/>
      <c r="H3" s="4"/>
      <c r="I3" s="4"/>
    </row>
    <row r="4" spans="1:9" ht="14.25">
      <c r="A4" s="5" t="s">
        <v>598</v>
      </c>
      <c r="B4" s="6" t="s">
        <v>599</v>
      </c>
      <c r="C4" s="6"/>
      <c r="D4" s="6"/>
      <c r="E4" s="6"/>
      <c r="F4" s="5" t="s">
        <v>600</v>
      </c>
      <c r="G4" s="5" t="s">
        <v>758</v>
      </c>
      <c r="H4" s="5"/>
      <c r="I4" s="5"/>
    </row>
    <row r="5" spans="1:9" ht="14.25">
      <c r="A5" s="5"/>
      <c r="B5" s="6"/>
      <c r="C5" s="6"/>
      <c r="D5" s="6"/>
      <c r="E5" s="6"/>
      <c r="F5" s="5"/>
      <c r="G5" s="5"/>
      <c r="H5" s="5"/>
      <c r="I5" s="5"/>
    </row>
    <row r="6" spans="1:9" ht="21.75" customHeight="1">
      <c r="A6" s="5" t="s">
        <v>602</v>
      </c>
      <c r="B6" s="6" t="s">
        <v>759</v>
      </c>
      <c r="C6" s="6"/>
      <c r="D6" s="6"/>
      <c r="E6" s="6"/>
      <c r="F6" s="6"/>
      <c r="G6" s="6"/>
      <c r="H6" s="6"/>
      <c r="I6" s="6"/>
    </row>
    <row r="7" spans="1:9" ht="19.5" customHeight="1">
      <c r="A7" s="5" t="s">
        <v>604</v>
      </c>
      <c r="B7" s="5" t="s">
        <v>605</v>
      </c>
      <c r="C7" s="5"/>
      <c r="D7" s="5"/>
      <c r="E7" s="5" t="s">
        <v>606</v>
      </c>
      <c r="F7" s="5" t="s">
        <v>607</v>
      </c>
      <c r="G7" s="5" t="s">
        <v>608</v>
      </c>
      <c r="H7" s="5">
        <v>48666727</v>
      </c>
      <c r="I7" s="5"/>
    </row>
    <row r="8" spans="1:9" ht="24" customHeight="1">
      <c r="A8" s="5" t="s">
        <v>609</v>
      </c>
      <c r="B8" s="7">
        <v>1571</v>
      </c>
      <c r="C8" s="7"/>
      <c r="D8" s="7"/>
      <c r="E8" s="5" t="s">
        <v>610</v>
      </c>
      <c r="F8" s="5"/>
      <c r="G8" s="7">
        <v>1571</v>
      </c>
      <c r="H8" s="7"/>
      <c r="I8" s="7"/>
    </row>
    <row r="9" spans="1:9" ht="24" customHeight="1">
      <c r="A9" s="5"/>
      <c r="B9" s="7"/>
      <c r="C9" s="7"/>
      <c r="D9" s="7"/>
      <c r="E9" s="5" t="s">
        <v>611</v>
      </c>
      <c r="F9" s="5"/>
      <c r="G9" s="7"/>
      <c r="H9" s="7"/>
      <c r="I9" s="7"/>
    </row>
    <row r="10" spans="1:9" ht="24" customHeight="1">
      <c r="A10" s="5"/>
      <c r="B10" s="7"/>
      <c r="C10" s="7"/>
      <c r="D10" s="7"/>
      <c r="E10" s="5" t="s">
        <v>612</v>
      </c>
      <c r="F10" s="5"/>
      <c r="G10" s="7"/>
      <c r="H10" s="7"/>
      <c r="I10" s="7"/>
    </row>
    <row r="11" spans="1:9" ht="72" customHeight="1">
      <c r="A11" s="5" t="s">
        <v>613</v>
      </c>
      <c r="B11" s="6" t="s">
        <v>727</v>
      </c>
      <c r="C11" s="6"/>
      <c r="D11" s="6"/>
      <c r="E11" s="6"/>
      <c r="F11" s="6"/>
      <c r="G11" s="6"/>
      <c r="H11" s="6"/>
      <c r="I11" s="6"/>
    </row>
    <row r="12" spans="1:9" ht="69.75" customHeight="1">
      <c r="A12" s="5" t="s">
        <v>615</v>
      </c>
      <c r="B12" s="6" t="s">
        <v>728</v>
      </c>
      <c r="C12" s="6"/>
      <c r="D12" s="6"/>
      <c r="E12" s="6"/>
      <c r="F12" s="6"/>
      <c r="G12" s="6"/>
      <c r="H12" s="6"/>
      <c r="I12" s="6"/>
    </row>
    <row r="13" spans="1:9" ht="30.75" customHeight="1">
      <c r="A13" s="5" t="s">
        <v>617</v>
      </c>
      <c r="B13" s="6" t="s">
        <v>666</v>
      </c>
      <c r="C13" s="6"/>
      <c r="D13" s="6"/>
      <c r="E13" s="6"/>
      <c r="F13" s="6"/>
      <c r="G13" s="6"/>
      <c r="H13" s="6"/>
      <c r="I13" s="6"/>
    </row>
    <row r="14" spans="1:9" ht="30.75" customHeight="1">
      <c r="A14" s="5" t="s">
        <v>619</v>
      </c>
      <c r="B14" s="8" t="s">
        <v>760</v>
      </c>
      <c r="C14" s="8"/>
      <c r="D14" s="8"/>
      <c r="E14" s="8"/>
      <c r="F14" s="8"/>
      <c r="G14" s="8"/>
      <c r="H14" s="8"/>
      <c r="I14" s="8"/>
    </row>
    <row r="15" spans="1:9" ht="30.75" customHeight="1">
      <c r="A15" s="9"/>
      <c r="B15" s="10"/>
      <c r="C15" s="10"/>
      <c r="D15" s="10"/>
      <c r="E15" s="10"/>
      <c r="F15" s="10"/>
      <c r="G15" s="10"/>
      <c r="H15" s="10"/>
      <c r="I15" s="10"/>
    </row>
    <row r="16" spans="1:9" ht="25.5" customHeight="1">
      <c r="A16" s="11" t="s">
        <v>621</v>
      </c>
      <c r="B16" s="11" t="s">
        <v>565</v>
      </c>
      <c r="C16" s="11" t="s">
        <v>566</v>
      </c>
      <c r="D16" s="11" t="s">
        <v>622</v>
      </c>
      <c r="E16" s="11"/>
      <c r="F16" s="11" t="s">
        <v>623</v>
      </c>
      <c r="G16" s="11" t="s">
        <v>624</v>
      </c>
      <c r="H16" s="11" t="s">
        <v>625</v>
      </c>
      <c r="I16" s="11" t="s">
        <v>571</v>
      </c>
    </row>
    <row r="17" spans="1:9" ht="25.5" customHeight="1">
      <c r="A17" s="11"/>
      <c r="B17" s="12" t="s">
        <v>572</v>
      </c>
      <c r="C17" s="12" t="s">
        <v>582</v>
      </c>
      <c r="D17" s="12" t="s">
        <v>734</v>
      </c>
      <c r="E17" s="12"/>
      <c r="F17" s="12" t="s">
        <v>632</v>
      </c>
      <c r="G17" s="12" t="s">
        <v>715</v>
      </c>
      <c r="H17" s="12" t="s">
        <v>633</v>
      </c>
      <c r="I17" s="13">
        <v>10</v>
      </c>
    </row>
    <row r="18" spans="1:9" ht="25.5" customHeight="1">
      <c r="A18" s="11"/>
      <c r="B18" s="12" t="s">
        <v>572</v>
      </c>
      <c r="C18" s="12" t="s">
        <v>579</v>
      </c>
      <c r="D18" s="12" t="s">
        <v>724</v>
      </c>
      <c r="E18" s="12"/>
      <c r="F18" s="12" t="s">
        <v>575</v>
      </c>
      <c r="G18" s="12" t="s">
        <v>659</v>
      </c>
      <c r="H18" s="12" t="s">
        <v>578</v>
      </c>
      <c r="I18" s="13">
        <v>10</v>
      </c>
    </row>
    <row r="19" spans="1:15" ht="25.5" customHeight="1">
      <c r="A19" s="11"/>
      <c r="B19" s="12" t="s">
        <v>572</v>
      </c>
      <c r="C19" s="12" t="s">
        <v>573</v>
      </c>
      <c r="D19" s="12" t="s">
        <v>733</v>
      </c>
      <c r="E19" s="12"/>
      <c r="F19" s="12" t="s">
        <v>575</v>
      </c>
      <c r="G19" s="12" t="s">
        <v>761</v>
      </c>
      <c r="H19" s="12" t="s">
        <v>578</v>
      </c>
      <c r="I19" s="13">
        <v>10</v>
      </c>
      <c r="O19" s="2"/>
    </row>
    <row r="20" spans="1:9" ht="25.5" customHeight="1">
      <c r="A20" s="11"/>
      <c r="B20" s="12" t="s">
        <v>572</v>
      </c>
      <c r="C20" s="12" t="s">
        <v>573</v>
      </c>
      <c r="D20" s="12" t="s">
        <v>736</v>
      </c>
      <c r="E20" s="12"/>
      <c r="F20" s="12" t="s">
        <v>575</v>
      </c>
      <c r="G20" s="12" t="s">
        <v>762</v>
      </c>
      <c r="H20" s="12" t="s">
        <v>627</v>
      </c>
      <c r="I20" s="13">
        <v>10</v>
      </c>
    </row>
    <row r="21" spans="1:9" ht="25.5" customHeight="1">
      <c r="A21" s="11"/>
      <c r="B21" s="12" t="s">
        <v>591</v>
      </c>
      <c r="C21" s="12" t="s">
        <v>592</v>
      </c>
      <c r="D21" s="12" t="s">
        <v>763</v>
      </c>
      <c r="E21" s="12"/>
      <c r="F21" s="12" t="s">
        <v>575</v>
      </c>
      <c r="G21" s="12" t="s">
        <v>659</v>
      </c>
      <c r="H21" s="12" t="s">
        <v>576</v>
      </c>
      <c r="I21" s="13">
        <v>10</v>
      </c>
    </row>
    <row r="22" spans="1:9" ht="25.5" customHeight="1">
      <c r="A22" s="11"/>
      <c r="B22" s="12" t="s">
        <v>586</v>
      </c>
      <c r="C22" s="12" t="s">
        <v>589</v>
      </c>
      <c r="D22" s="12" t="s">
        <v>732</v>
      </c>
      <c r="E22" s="12"/>
      <c r="F22" s="12" t="s">
        <v>575</v>
      </c>
      <c r="G22" s="12" t="s">
        <v>764</v>
      </c>
      <c r="H22" s="12" t="s">
        <v>576</v>
      </c>
      <c r="I22" s="13">
        <v>10</v>
      </c>
    </row>
    <row r="23" spans="1:9" ht="25.5" customHeight="1">
      <c r="A23" s="11"/>
      <c r="B23" s="12" t="s">
        <v>586</v>
      </c>
      <c r="C23" s="12" t="s">
        <v>587</v>
      </c>
      <c r="D23" s="12" t="s">
        <v>731</v>
      </c>
      <c r="E23" s="12"/>
      <c r="F23" s="12" t="s">
        <v>584</v>
      </c>
      <c r="G23" s="12" t="s">
        <v>585</v>
      </c>
      <c r="H23" s="12" t="s">
        <v>576</v>
      </c>
      <c r="I23" s="13">
        <v>10</v>
      </c>
    </row>
    <row r="24" spans="1:9" ht="25.5" customHeight="1">
      <c r="A24" s="11"/>
      <c r="B24" s="12" t="s">
        <v>572</v>
      </c>
      <c r="C24" s="12" t="s">
        <v>579</v>
      </c>
      <c r="D24" s="12" t="s">
        <v>581</v>
      </c>
      <c r="E24" s="12"/>
      <c r="F24" s="12" t="s">
        <v>584</v>
      </c>
      <c r="G24" s="12" t="s">
        <v>585</v>
      </c>
      <c r="H24" s="12" t="s">
        <v>576</v>
      </c>
      <c r="I24" s="13">
        <v>10</v>
      </c>
    </row>
    <row r="25" spans="1:9" ht="25.5" customHeight="1">
      <c r="A25" s="11"/>
      <c r="B25" s="12" t="s">
        <v>572</v>
      </c>
      <c r="C25" s="12" t="s">
        <v>582</v>
      </c>
      <c r="D25" s="12" t="s">
        <v>730</v>
      </c>
      <c r="E25" s="12"/>
      <c r="F25" s="12" t="s">
        <v>575</v>
      </c>
      <c r="G25" s="12" t="s">
        <v>764</v>
      </c>
      <c r="H25" s="12" t="s">
        <v>576</v>
      </c>
      <c r="I25" s="13">
        <v>10</v>
      </c>
    </row>
  </sheetData>
  <sheetProtection/>
  <mergeCells count="33">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4:A5"/>
    <mergeCell ref="A8:A10"/>
    <mergeCell ref="A14:A15"/>
    <mergeCell ref="A16:A25"/>
    <mergeCell ref="F4:F5"/>
    <mergeCell ref="B14:I15"/>
    <mergeCell ref="B8:D10"/>
    <mergeCell ref="B4:E5"/>
    <mergeCell ref="G4:I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41"/>
  <sheetViews>
    <sheetView showGridLines="0" showZeros="0" workbookViewId="0" topLeftCell="A1">
      <selection activeCell="A7" sqref="A7:B7"/>
    </sheetView>
  </sheetViews>
  <sheetFormatPr defaultColWidth="23.625" defaultRowHeight="12.75" customHeight="1"/>
  <cols>
    <col min="1" max="1" width="23.625" style="68" customWidth="1"/>
    <col min="2" max="2" width="44.625" style="68" customWidth="1"/>
    <col min="3" max="5" width="15.375" style="68" customWidth="1"/>
    <col min="6" max="255" width="6.875" style="68" customWidth="1"/>
    <col min="256" max="256" width="23.625" style="68" customWidth="1"/>
  </cols>
  <sheetData>
    <row r="1" ht="19.5" customHeight="1">
      <c r="A1" s="2" t="s">
        <v>335</v>
      </c>
    </row>
    <row r="2" spans="1:5" ht="36" customHeight="1">
      <c r="A2" s="181" t="s">
        <v>336</v>
      </c>
      <c r="B2" s="182"/>
      <c r="C2" s="182"/>
      <c r="D2" s="182"/>
      <c r="E2" s="182"/>
    </row>
    <row r="3" spans="1:5" ht="19.5" customHeight="1">
      <c r="A3" s="164"/>
      <c r="B3" s="150"/>
      <c r="C3" s="150"/>
      <c r="D3" s="150"/>
      <c r="E3" s="150"/>
    </row>
    <row r="4" spans="1:5" ht="19.5" customHeight="1">
      <c r="A4" s="77"/>
      <c r="B4" s="76"/>
      <c r="C4" s="76"/>
      <c r="D4" s="76"/>
      <c r="E4" s="183" t="s">
        <v>313</v>
      </c>
    </row>
    <row r="5" spans="1:5" ht="19.5" customHeight="1">
      <c r="A5" s="91" t="s">
        <v>337</v>
      </c>
      <c r="B5" s="91"/>
      <c r="C5" s="91" t="s">
        <v>338</v>
      </c>
      <c r="D5" s="91"/>
      <c r="E5" s="91"/>
    </row>
    <row r="6" spans="1:5" ht="19.5" customHeight="1">
      <c r="A6" s="124" t="s">
        <v>339</v>
      </c>
      <c r="B6" s="124" t="s">
        <v>340</v>
      </c>
      <c r="C6" s="124" t="s">
        <v>341</v>
      </c>
      <c r="D6" s="124" t="s">
        <v>342</v>
      </c>
      <c r="E6" s="124" t="s">
        <v>343</v>
      </c>
    </row>
    <row r="7" spans="1:5" ht="19.5" customHeight="1">
      <c r="A7" s="154" t="s">
        <v>318</v>
      </c>
      <c r="B7" s="184"/>
      <c r="C7" s="185">
        <f>C8+C14+C18+C22</f>
        <v>4150.93</v>
      </c>
      <c r="D7" s="185">
        <f>D8+D14+D18+D22</f>
        <v>132.04</v>
      </c>
      <c r="E7" s="185">
        <f>E8+E14+E18+E22</f>
        <v>4018.89</v>
      </c>
    </row>
    <row r="8" spans="1:5" ht="19.5" customHeight="1">
      <c r="A8" s="186" t="s">
        <v>344</v>
      </c>
      <c r="B8" s="187" t="s">
        <v>325</v>
      </c>
      <c r="C8" s="188">
        <v>4127.64</v>
      </c>
      <c r="D8" s="188">
        <v>108.75</v>
      </c>
      <c r="E8" s="188">
        <v>4018.89</v>
      </c>
    </row>
    <row r="9" spans="1:5" ht="19.5" customHeight="1">
      <c r="A9" s="189" t="s">
        <v>345</v>
      </c>
      <c r="B9" s="190" t="s">
        <v>346</v>
      </c>
      <c r="C9" s="191">
        <v>3862</v>
      </c>
      <c r="D9" s="191">
        <v>108.75</v>
      </c>
      <c r="E9" s="191">
        <v>3753.25</v>
      </c>
    </row>
    <row r="10" spans="1:5" ht="19.5" customHeight="1">
      <c r="A10" s="192" t="s">
        <v>347</v>
      </c>
      <c r="B10" s="193" t="s">
        <v>348</v>
      </c>
      <c r="C10" s="194">
        <v>3862</v>
      </c>
      <c r="D10" s="194">
        <v>108.75</v>
      </c>
      <c r="E10" s="194">
        <v>3753.25</v>
      </c>
    </row>
    <row r="11" spans="1:5" ht="19.5" customHeight="1">
      <c r="A11" s="192" t="s">
        <v>349</v>
      </c>
      <c r="B11" s="193" t="s">
        <v>350</v>
      </c>
      <c r="C11" s="194">
        <v>265.64</v>
      </c>
      <c r="D11" s="194"/>
      <c r="E11" s="194">
        <v>265.64</v>
      </c>
    </row>
    <row r="12" spans="1:5" ht="19.5" customHeight="1">
      <c r="A12" s="192" t="s">
        <v>351</v>
      </c>
      <c r="B12" s="193" t="s">
        <v>352</v>
      </c>
      <c r="C12" s="194">
        <v>51</v>
      </c>
      <c r="D12" s="194"/>
      <c r="E12" s="194">
        <v>51</v>
      </c>
    </row>
    <row r="13" spans="1:5" ht="19.5" customHeight="1">
      <c r="A13" s="192" t="s">
        <v>353</v>
      </c>
      <c r="B13" s="193" t="s">
        <v>354</v>
      </c>
      <c r="C13" s="194">
        <v>214.64</v>
      </c>
      <c r="D13" s="194"/>
      <c r="E13" s="194">
        <v>214.64</v>
      </c>
    </row>
    <row r="14" spans="1:5" ht="19.5" customHeight="1">
      <c r="A14" s="195" t="s">
        <v>355</v>
      </c>
      <c r="B14" s="196" t="s">
        <v>327</v>
      </c>
      <c r="C14" s="194">
        <v>11.86</v>
      </c>
      <c r="D14" s="194">
        <v>11.86</v>
      </c>
      <c r="E14" s="194"/>
    </row>
    <row r="15" spans="1:5" ht="19.5" customHeight="1">
      <c r="A15" s="192" t="s">
        <v>356</v>
      </c>
      <c r="B15" s="193" t="s">
        <v>357</v>
      </c>
      <c r="C15" s="194">
        <v>11.86</v>
      </c>
      <c r="D15" s="194">
        <v>11.86</v>
      </c>
      <c r="E15" s="194"/>
    </row>
    <row r="16" spans="1:5" ht="19.5" customHeight="1">
      <c r="A16" s="192" t="s">
        <v>358</v>
      </c>
      <c r="B16" s="193" t="s">
        <v>359</v>
      </c>
      <c r="C16" s="194">
        <v>7.91</v>
      </c>
      <c r="D16" s="194">
        <v>7.91</v>
      </c>
      <c r="E16" s="194"/>
    </row>
    <row r="17" spans="1:5" ht="19.5" customHeight="1">
      <c r="A17" s="192" t="s">
        <v>360</v>
      </c>
      <c r="B17" s="193" t="s">
        <v>361</v>
      </c>
      <c r="C17" s="194">
        <v>3.95</v>
      </c>
      <c r="D17" s="194">
        <v>3.95</v>
      </c>
      <c r="E17" s="194"/>
    </row>
    <row r="18" spans="1:5" ht="19.5" customHeight="1">
      <c r="A18" s="195" t="s">
        <v>362</v>
      </c>
      <c r="B18" s="196" t="s">
        <v>329</v>
      </c>
      <c r="C18" s="194">
        <v>5.5</v>
      </c>
      <c r="D18" s="194">
        <v>5.5</v>
      </c>
      <c r="E18" s="194"/>
    </row>
    <row r="19" spans="1:5" ht="19.5" customHeight="1">
      <c r="A19" s="192" t="s">
        <v>363</v>
      </c>
      <c r="B19" s="193" t="s">
        <v>364</v>
      </c>
      <c r="C19" s="194">
        <v>5.5</v>
      </c>
      <c r="D19" s="194">
        <v>5.5</v>
      </c>
      <c r="E19" s="194"/>
    </row>
    <row r="20" spans="1:5" ht="19.5" customHeight="1">
      <c r="A20" s="192" t="s">
        <v>365</v>
      </c>
      <c r="B20" s="193" t="s">
        <v>366</v>
      </c>
      <c r="C20" s="194">
        <v>4.7</v>
      </c>
      <c r="D20" s="194">
        <v>4.7</v>
      </c>
      <c r="E20" s="194"/>
    </row>
    <row r="21" spans="1:5" ht="19.5" customHeight="1">
      <c r="A21" s="192" t="s">
        <v>367</v>
      </c>
      <c r="B21" s="193" t="s">
        <v>368</v>
      </c>
      <c r="C21" s="194">
        <v>0.8</v>
      </c>
      <c r="D21" s="194">
        <v>0.8</v>
      </c>
      <c r="E21" s="194"/>
    </row>
    <row r="22" spans="1:5" ht="19.5" customHeight="1">
      <c r="A22" s="195" t="s">
        <v>369</v>
      </c>
      <c r="B22" s="196" t="s">
        <v>331</v>
      </c>
      <c r="C22" s="194">
        <v>5.93</v>
      </c>
      <c r="D22" s="194">
        <v>5.93</v>
      </c>
      <c r="E22" s="194"/>
    </row>
    <row r="23" spans="1:5" ht="19.5" customHeight="1">
      <c r="A23" s="192" t="s">
        <v>370</v>
      </c>
      <c r="B23" s="193" t="s">
        <v>371</v>
      </c>
      <c r="C23" s="194">
        <v>5.93</v>
      </c>
      <c r="D23" s="194">
        <v>5.93</v>
      </c>
      <c r="E23" s="194"/>
    </row>
    <row r="24" spans="1:5" ht="19.5" customHeight="1">
      <c r="A24" s="192" t="s">
        <v>372</v>
      </c>
      <c r="B24" s="193" t="s">
        <v>373</v>
      </c>
      <c r="C24" s="194">
        <v>5.93</v>
      </c>
      <c r="D24" s="194">
        <v>5.93</v>
      </c>
      <c r="E24" s="194"/>
    </row>
    <row r="25" spans="1:5" ht="19.5" customHeight="1">
      <c r="A25" s="161" t="s">
        <v>374</v>
      </c>
      <c r="B25" s="69"/>
      <c r="C25" s="69"/>
      <c r="D25" s="69"/>
      <c r="E25" s="69"/>
    </row>
    <row r="26" spans="1:5" ht="12.75" customHeight="1">
      <c r="A26" s="69"/>
      <c r="B26" s="69"/>
      <c r="C26" s="69"/>
      <c r="D26" s="69"/>
      <c r="E26" s="69"/>
    </row>
    <row r="27" spans="1:5" ht="12.75" customHeight="1">
      <c r="A27" s="69"/>
      <c r="B27" s="69"/>
      <c r="C27" s="69"/>
      <c r="D27" s="69"/>
      <c r="E27" s="69"/>
    </row>
    <row r="28" spans="1:5" ht="12.75" customHeight="1">
      <c r="A28" s="69"/>
      <c r="B28" s="69"/>
      <c r="C28" s="69"/>
      <c r="D28" s="69"/>
      <c r="E28" s="69"/>
    </row>
    <row r="29" spans="1:5" ht="12.75" customHeight="1">
      <c r="A29" s="69"/>
      <c r="B29" s="69"/>
      <c r="D29" s="69"/>
      <c r="E29" s="69"/>
    </row>
    <row r="30" spans="1:5" ht="12.75" customHeight="1">
      <c r="A30" s="69"/>
      <c r="B30" s="69"/>
      <c r="D30" s="69"/>
      <c r="E30" s="69"/>
    </row>
    <row r="31" s="69" customFormat="1" ht="12.75" customHeight="1"/>
    <row r="32" spans="1:2" ht="12.75" customHeight="1">
      <c r="A32" s="69"/>
      <c r="B32" s="69"/>
    </row>
    <row r="33" spans="1:4" ht="12.75" customHeight="1">
      <c r="A33" s="69"/>
      <c r="B33" s="69"/>
      <c r="D33" s="69"/>
    </row>
    <row r="34" spans="1:2" ht="12.75" customHeight="1">
      <c r="A34" s="69"/>
      <c r="B34" s="69"/>
    </row>
    <row r="35" spans="1:2" ht="12.75" customHeight="1">
      <c r="A35" s="69"/>
      <c r="B35" s="69"/>
    </row>
    <row r="36" spans="2:3" ht="12.75" customHeight="1">
      <c r="B36" s="69"/>
      <c r="C36" s="69"/>
    </row>
    <row r="38" ht="12.75" customHeight="1">
      <c r="A38" s="69"/>
    </row>
    <row r="40" ht="12.75" customHeight="1">
      <c r="B40" s="69"/>
    </row>
    <row r="41" ht="12.75" customHeight="1">
      <c r="B41" s="69"/>
    </row>
  </sheetData>
  <sheetProtection/>
  <mergeCells count="4">
    <mergeCell ref="A2:E2"/>
    <mergeCell ref="A5:B5"/>
    <mergeCell ref="C5:E5"/>
    <mergeCell ref="A7:B7"/>
  </mergeCells>
  <printOptions horizontalCentered="1"/>
  <pageMargins left="0" right="0" top="0.9842519685039371" bottom="0.9842519685039371" header="0.5118110236220472" footer="0.5118110236220472"/>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E57"/>
  <sheetViews>
    <sheetView showGridLines="0" showZeros="0" workbookViewId="0" topLeftCell="A1">
      <selection activeCell="A7" sqref="A7:B7"/>
    </sheetView>
  </sheetViews>
  <sheetFormatPr defaultColWidth="6.875" defaultRowHeight="19.5" customHeight="1"/>
  <cols>
    <col min="1" max="1" width="14.50390625" style="69" customWidth="1"/>
    <col min="2" max="2" width="37.375" style="69" customWidth="1"/>
    <col min="3" max="3" width="13.875" style="69" customWidth="1"/>
    <col min="4" max="4" width="20.625" style="69" customWidth="1"/>
    <col min="5" max="5" width="19.25390625" style="69" customWidth="1"/>
    <col min="6" max="16384" width="6.875" style="69" customWidth="1"/>
  </cols>
  <sheetData>
    <row r="1" spans="1:5" ht="19.5" customHeight="1">
      <c r="A1" s="2" t="s">
        <v>375</v>
      </c>
      <c r="E1" s="172"/>
    </row>
    <row r="2" spans="1:5" ht="44.25" customHeight="1">
      <c r="A2" s="173" t="s">
        <v>376</v>
      </c>
      <c r="B2" s="174"/>
      <c r="C2" s="174"/>
      <c r="D2" s="174"/>
      <c r="E2" s="174"/>
    </row>
    <row r="3" spans="1:5" ht="19.5" customHeight="1">
      <c r="A3" s="175"/>
      <c r="B3" s="175"/>
      <c r="C3" s="175"/>
      <c r="D3" s="175"/>
      <c r="E3" s="175"/>
    </row>
    <row r="4" spans="1:5" s="147" customFormat="1" ht="19.5" customHeight="1">
      <c r="A4" s="77"/>
      <c r="B4" s="77"/>
      <c r="C4" s="77"/>
      <c r="D4" s="77"/>
      <c r="E4" s="176" t="s">
        <v>313</v>
      </c>
    </row>
    <row r="5" spans="1:5" s="147" customFormat="1" ht="19.5" customHeight="1">
      <c r="A5" s="91" t="s">
        <v>377</v>
      </c>
      <c r="B5" s="91"/>
      <c r="C5" s="91" t="s">
        <v>378</v>
      </c>
      <c r="D5" s="91"/>
      <c r="E5" s="91"/>
    </row>
    <row r="6" spans="1:5" s="147" customFormat="1" ht="19.5" customHeight="1">
      <c r="A6" s="91" t="s">
        <v>339</v>
      </c>
      <c r="B6" s="91" t="s">
        <v>340</v>
      </c>
      <c r="C6" s="91" t="s">
        <v>318</v>
      </c>
      <c r="D6" s="91" t="s">
        <v>379</v>
      </c>
      <c r="E6" s="91" t="s">
        <v>380</v>
      </c>
    </row>
    <row r="7" spans="1:5" s="147" customFormat="1" ht="19.5" customHeight="1">
      <c r="A7" s="177" t="s">
        <v>381</v>
      </c>
      <c r="B7" s="178"/>
      <c r="C7" s="85">
        <f>SUM(C8,C21,C50)</f>
        <v>132.04000000000002</v>
      </c>
      <c r="D7" s="85">
        <f>SUM(D8,D21,D50)</f>
        <v>112.43000000000002</v>
      </c>
      <c r="E7" s="85">
        <f>SUM(E8,E21,E50)</f>
        <v>19.61</v>
      </c>
    </row>
    <row r="8" spans="1:5" s="147" customFormat="1" ht="19.5" customHeight="1">
      <c r="A8" s="83" t="s">
        <v>382</v>
      </c>
      <c r="B8" s="84" t="s">
        <v>383</v>
      </c>
      <c r="C8" s="179">
        <f>SUM(C9:C20)</f>
        <v>112.43000000000002</v>
      </c>
      <c r="D8" s="179">
        <f>SUM(D9:D20)</f>
        <v>112.43000000000002</v>
      </c>
      <c r="E8" s="179">
        <f>SUM(E9:E20)</f>
        <v>0</v>
      </c>
    </row>
    <row r="9" spans="1:5" s="147" customFormat="1" ht="19.5" customHeight="1">
      <c r="A9" s="83" t="s">
        <v>384</v>
      </c>
      <c r="B9" s="84" t="s">
        <v>385</v>
      </c>
      <c r="C9" s="180">
        <v>29.39</v>
      </c>
      <c r="D9" s="180">
        <v>29.39</v>
      </c>
      <c r="E9" s="85"/>
    </row>
    <row r="10" spans="1:5" s="147" customFormat="1" ht="19.5" customHeight="1">
      <c r="A10" s="83" t="s">
        <v>386</v>
      </c>
      <c r="B10" s="84" t="s">
        <v>387</v>
      </c>
      <c r="C10" s="180">
        <v>0.83</v>
      </c>
      <c r="D10" s="180">
        <v>0.83</v>
      </c>
      <c r="E10" s="85"/>
    </row>
    <row r="11" spans="1:5" s="147" customFormat="1" ht="19.5" customHeight="1">
      <c r="A11" s="83" t="s">
        <v>388</v>
      </c>
      <c r="B11" s="84" t="s">
        <v>389</v>
      </c>
      <c r="C11" s="85"/>
      <c r="D11" s="85"/>
      <c r="E11" s="85"/>
    </row>
    <row r="12" spans="1:5" s="147" customFormat="1" ht="19.5" customHeight="1">
      <c r="A12" s="83" t="s">
        <v>390</v>
      </c>
      <c r="B12" s="84" t="s">
        <v>391</v>
      </c>
      <c r="C12" s="180">
        <v>57.77</v>
      </c>
      <c r="D12" s="180">
        <v>57.77</v>
      </c>
      <c r="E12" s="85"/>
    </row>
    <row r="13" spans="1:5" s="147" customFormat="1" ht="19.5" customHeight="1">
      <c r="A13" s="83" t="s">
        <v>392</v>
      </c>
      <c r="B13" s="84" t="s">
        <v>393</v>
      </c>
      <c r="C13" s="180">
        <v>7.91</v>
      </c>
      <c r="D13" s="180">
        <v>7.91</v>
      </c>
      <c r="E13" s="85"/>
    </row>
    <row r="14" spans="1:5" s="147" customFormat="1" ht="19.5" customHeight="1">
      <c r="A14" s="83" t="s">
        <v>394</v>
      </c>
      <c r="B14" s="84" t="s">
        <v>395</v>
      </c>
      <c r="C14" s="180">
        <v>3.95</v>
      </c>
      <c r="D14" s="180">
        <v>3.95</v>
      </c>
      <c r="E14" s="85"/>
    </row>
    <row r="15" spans="1:5" s="147" customFormat="1" ht="19.5" customHeight="1">
      <c r="A15" s="83" t="s">
        <v>396</v>
      </c>
      <c r="B15" s="84" t="s">
        <v>397</v>
      </c>
      <c r="C15" s="180">
        <v>4.7</v>
      </c>
      <c r="D15" s="180">
        <v>4.7</v>
      </c>
      <c r="E15" s="85"/>
    </row>
    <row r="16" spans="1:5" s="147" customFormat="1" ht="19.5" customHeight="1">
      <c r="A16" s="83" t="s">
        <v>398</v>
      </c>
      <c r="B16" s="84" t="s">
        <v>399</v>
      </c>
      <c r="C16" s="85"/>
      <c r="D16" s="85"/>
      <c r="E16" s="85"/>
    </row>
    <row r="17" spans="1:5" s="147" customFormat="1" ht="19.5" customHeight="1">
      <c r="A17" s="83" t="s">
        <v>400</v>
      </c>
      <c r="B17" s="84" t="s">
        <v>401</v>
      </c>
      <c r="C17" s="180">
        <v>1.15</v>
      </c>
      <c r="D17" s="180">
        <v>1.15</v>
      </c>
      <c r="E17" s="85"/>
    </row>
    <row r="18" spans="1:5" s="147" customFormat="1" ht="19.5" customHeight="1">
      <c r="A18" s="83" t="s">
        <v>402</v>
      </c>
      <c r="B18" s="84" t="s">
        <v>403</v>
      </c>
      <c r="C18" s="180">
        <v>5.93</v>
      </c>
      <c r="D18" s="180">
        <v>5.93</v>
      </c>
      <c r="E18" s="85"/>
    </row>
    <row r="19" spans="1:5" s="147" customFormat="1" ht="19.5" customHeight="1">
      <c r="A19" s="83" t="s">
        <v>404</v>
      </c>
      <c r="B19" s="84" t="s">
        <v>405</v>
      </c>
      <c r="C19" s="180">
        <v>0.8</v>
      </c>
      <c r="D19" s="180">
        <v>0.8</v>
      </c>
      <c r="E19" s="85"/>
    </row>
    <row r="20" spans="1:5" s="147" customFormat="1" ht="19.5" customHeight="1">
      <c r="A20" s="83" t="s">
        <v>406</v>
      </c>
      <c r="B20" s="84" t="s">
        <v>407</v>
      </c>
      <c r="C20" s="85"/>
      <c r="D20" s="85"/>
      <c r="E20" s="85"/>
    </row>
    <row r="21" spans="1:5" s="147" customFormat="1" ht="19.5" customHeight="1">
      <c r="A21" s="83" t="s">
        <v>408</v>
      </c>
      <c r="B21" s="84" t="s">
        <v>409</v>
      </c>
      <c r="C21" s="180">
        <f>SUM(C22:C49)</f>
        <v>19.61</v>
      </c>
      <c r="D21" s="180">
        <f>SUM(D22:D49)</f>
        <v>0</v>
      </c>
      <c r="E21" s="180">
        <f>SUM(E22:E49)</f>
        <v>19.61</v>
      </c>
    </row>
    <row r="22" spans="1:5" s="147" customFormat="1" ht="19.5" customHeight="1">
      <c r="A22" s="83" t="s">
        <v>410</v>
      </c>
      <c r="B22" s="125" t="s">
        <v>411</v>
      </c>
      <c r="C22" s="180">
        <v>3</v>
      </c>
      <c r="D22" s="180"/>
      <c r="E22" s="180">
        <v>3</v>
      </c>
    </row>
    <row r="23" spans="1:5" s="147" customFormat="1" ht="19.5" customHeight="1">
      <c r="A23" s="83" t="s">
        <v>412</v>
      </c>
      <c r="B23" s="125" t="s">
        <v>413</v>
      </c>
      <c r="C23" s="180">
        <v>1.5</v>
      </c>
      <c r="D23" s="180"/>
      <c r="E23" s="180">
        <v>1.5</v>
      </c>
    </row>
    <row r="24" spans="1:5" s="147" customFormat="1" ht="19.5" customHeight="1">
      <c r="A24" s="83" t="s">
        <v>414</v>
      </c>
      <c r="B24" s="125" t="s">
        <v>415</v>
      </c>
      <c r="C24" s="85"/>
      <c r="D24" s="85"/>
      <c r="E24" s="85"/>
    </row>
    <row r="25" spans="1:5" s="147" customFormat="1" ht="19.5" customHeight="1">
      <c r="A25" s="83" t="s">
        <v>416</v>
      </c>
      <c r="B25" s="125" t="s">
        <v>417</v>
      </c>
      <c r="C25" s="85"/>
      <c r="D25" s="85"/>
      <c r="E25" s="85"/>
    </row>
    <row r="26" spans="1:5" s="147" customFormat="1" ht="19.5" customHeight="1">
      <c r="A26" s="83" t="s">
        <v>418</v>
      </c>
      <c r="B26" s="125" t="s">
        <v>419</v>
      </c>
      <c r="C26" s="180">
        <v>0.1</v>
      </c>
      <c r="D26" s="180"/>
      <c r="E26" s="180">
        <v>0.1</v>
      </c>
    </row>
    <row r="27" spans="1:5" s="147" customFormat="1" ht="19.5" customHeight="1">
      <c r="A27" s="83" t="s">
        <v>420</v>
      </c>
      <c r="B27" s="125" t="s">
        <v>421</v>
      </c>
      <c r="C27" s="180">
        <v>1</v>
      </c>
      <c r="D27" s="180"/>
      <c r="E27" s="180">
        <v>1</v>
      </c>
    </row>
    <row r="28" spans="1:5" s="147" customFormat="1" ht="19.5" customHeight="1">
      <c r="A28" s="83" t="s">
        <v>422</v>
      </c>
      <c r="B28" s="125" t="s">
        <v>423</v>
      </c>
      <c r="C28" s="180">
        <v>3.4</v>
      </c>
      <c r="D28" s="180"/>
      <c r="E28" s="180">
        <v>3.4</v>
      </c>
    </row>
    <row r="29" spans="1:5" s="147" customFormat="1" ht="19.5" customHeight="1">
      <c r="A29" s="83" t="s">
        <v>424</v>
      </c>
      <c r="B29" s="125" t="s">
        <v>425</v>
      </c>
      <c r="C29" s="85"/>
      <c r="D29" s="85"/>
      <c r="E29" s="85"/>
    </row>
    <row r="30" spans="1:5" s="147" customFormat="1" ht="19.5" customHeight="1">
      <c r="A30" s="83" t="s">
        <v>426</v>
      </c>
      <c r="B30" s="125" t="s">
        <v>427</v>
      </c>
      <c r="C30" s="85"/>
      <c r="D30" s="85"/>
      <c r="E30" s="85"/>
    </row>
    <row r="31" spans="1:5" s="147" customFormat="1" ht="19.5" customHeight="1">
      <c r="A31" s="83" t="s">
        <v>428</v>
      </c>
      <c r="B31" s="125" t="s">
        <v>429</v>
      </c>
      <c r="C31" s="180">
        <v>3</v>
      </c>
      <c r="D31" s="180"/>
      <c r="E31" s="180">
        <v>3</v>
      </c>
    </row>
    <row r="32" spans="1:5" s="147" customFormat="1" ht="19.5" customHeight="1">
      <c r="A32" s="83" t="s">
        <v>430</v>
      </c>
      <c r="B32" s="125" t="s">
        <v>431</v>
      </c>
      <c r="C32" s="85"/>
      <c r="D32" s="85"/>
      <c r="E32" s="85"/>
    </row>
    <row r="33" spans="1:5" s="147" customFormat="1" ht="19.5" customHeight="1">
      <c r="A33" s="83" t="s">
        <v>432</v>
      </c>
      <c r="B33" s="125" t="s">
        <v>433</v>
      </c>
      <c r="C33" s="85"/>
      <c r="D33" s="85"/>
      <c r="E33" s="85"/>
    </row>
    <row r="34" spans="1:5" s="147" customFormat="1" ht="19.5" customHeight="1">
      <c r="A34" s="83" t="s">
        <v>434</v>
      </c>
      <c r="B34" s="125" t="s">
        <v>435</v>
      </c>
      <c r="C34" s="85"/>
      <c r="D34" s="85"/>
      <c r="E34" s="85"/>
    </row>
    <row r="35" spans="1:5" s="147" customFormat="1" ht="19.5" customHeight="1">
      <c r="A35" s="83" t="s">
        <v>436</v>
      </c>
      <c r="B35" s="125" t="s">
        <v>437</v>
      </c>
      <c r="C35" s="85"/>
      <c r="D35" s="85"/>
      <c r="E35" s="85"/>
    </row>
    <row r="36" spans="1:5" s="147" customFormat="1" ht="19.5" customHeight="1">
      <c r="A36" s="83" t="s">
        <v>438</v>
      </c>
      <c r="B36" s="125" t="s">
        <v>439</v>
      </c>
      <c r="C36" s="180">
        <v>0.74</v>
      </c>
      <c r="D36" s="180"/>
      <c r="E36" s="180">
        <v>0.74</v>
      </c>
    </row>
    <row r="37" spans="1:5" s="147" customFormat="1" ht="19.5" customHeight="1">
      <c r="A37" s="83" t="s">
        <v>440</v>
      </c>
      <c r="B37" s="125" t="s">
        <v>441</v>
      </c>
      <c r="C37" s="85"/>
      <c r="D37" s="85"/>
      <c r="E37" s="85"/>
    </row>
    <row r="38" spans="1:5" s="147" customFormat="1" ht="19.5" customHeight="1">
      <c r="A38" s="83" t="s">
        <v>442</v>
      </c>
      <c r="B38" s="125" t="s">
        <v>443</v>
      </c>
      <c r="C38" s="85"/>
      <c r="D38" s="85"/>
      <c r="E38" s="85"/>
    </row>
    <row r="39" spans="1:5" s="147" customFormat="1" ht="19.5" customHeight="1">
      <c r="A39" s="83" t="s">
        <v>444</v>
      </c>
      <c r="B39" s="125" t="s">
        <v>445</v>
      </c>
      <c r="C39" s="85"/>
      <c r="D39" s="85"/>
      <c r="E39" s="85"/>
    </row>
    <row r="40" spans="1:5" s="147" customFormat="1" ht="19.5" customHeight="1">
      <c r="A40" s="83" t="s">
        <v>446</v>
      </c>
      <c r="B40" s="125" t="s">
        <v>447</v>
      </c>
      <c r="C40" s="85"/>
      <c r="D40" s="85"/>
      <c r="E40" s="85"/>
    </row>
    <row r="41" spans="1:5" s="147" customFormat="1" ht="19.5" customHeight="1">
      <c r="A41" s="83" t="s">
        <v>448</v>
      </c>
      <c r="B41" s="125" t="s">
        <v>449</v>
      </c>
      <c r="C41" s="85"/>
      <c r="D41" s="85"/>
      <c r="E41" s="85"/>
    </row>
    <row r="42" spans="1:5" s="147" customFormat="1" ht="19.5" customHeight="1">
      <c r="A42" s="83" t="s">
        <v>450</v>
      </c>
      <c r="B42" s="125" t="s">
        <v>451</v>
      </c>
      <c r="C42" s="85"/>
      <c r="D42" s="85"/>
      <c r="E42" s="85"/>
    </row>
    <row r="43" spans="1:5" s="147" customFormat="1" ht="19.5" customHeight="1">
      <c r="A43" s="83" t="s">
        <v>452</v>
      </c>
      <c r="B43" s="125" t="s">
        <v>453</v>
      </c>
      <c r="C43" s="85"/>
      <c r="D43" s="85"/>
      <c r="E43" s="85"/>
    </row>
    <row r="44" spans="1:5" s="147" customFormat="1" ht="19.5" customHeight="1">
      <c r="A44" s="83" t="s">
        <v>454</v>
      </c>
      <c r="B44" s="125" t="s">
        <v>455</v>
      </c>
      <c r="C44" s="180">
        <v>2.49</v>
      </c>
      <c r="D44" s="180"/>
      <c r="E44" s="180">
        <v>2.49</v>
      </c>
    </row>
    <row r="45" spans="1:5" s="147" customFormat="1" ht="19.5" customHeight="1">
      <c r="A45" s="83" t="s">
        <v>456</v>
      </c>
      <c r="B45" s="125" t="s">
        <v>457</v>
      </c>
      <c r="C45" s="180">
        <v>0.88</v>
      </c>
      <c r="D45" s="180"/>
      <c r="E45" s="180">
        <v>0.88</v>
      </c>
    </row>
    <row r="46" spans="1:5" s="147" customFormat="1" ht="19.5" customHeight="1">
      <c r="A46" s="83" t="s">
        <v>458</v>
      </c>
      <c r="B46" s="125" t="s">
        <v>459</v>
      </c>
      <c r="C46" s="180">
        <v>3.5</v>
      </c>
      <c r="D46" s="180"/>
      <c r="E46" s="180">
        <v>3.5</v>
      </c>
    </row>
    <row r="47" spans="1:5" s="147" customFormat="1" ht="19.5" customHeight="1">
      <c r="A47" s="83" t="s">
        <v>460</v>
      </c>
      <c r="B47" s="125" t="s">
        <v>461</v>
      </c>
      <c r="C47" s="85"/>
      <c r="D47" s="85"/>
      <c r="E47" s="85"/>
    </row>
    <row r="48" spans="1:5" s="147" customFormat="1" ht="19.5" customHeight="1">
      <c r="A48" s="83" t="s">
        <v>462</v>
      </c>
      <c r="B48" s="125" t="s">
        <v>463</v>
      </c>
      <c r="C48" s="85"/>
      <c r="D48" s="85"/>
      <c r="E48" s="85"/>
    </row>
    <row r="49" spans="1:5" s="147" customFormat="1" ht="19.5" customHeight="1">
      <c r="A49" s="83" t="s">
        <v>464</v>
      </c>
      <c r="B49" s="125" t="s">
        <v>465</v>
      </c>
      <c r="C49" s="85"/>
      <c r="D49" s="85"/>
      <c r="E49" s="85"/>
    </row>
    <row r="50" spans="1:5" s="147" customFormat="1" ht="19.5" customHeight="1">
      <c r="A50" s="83" t="s">
        <v>466</v>
      </c>
      <c r="B50" s="84" t="s">
        <v>467</v>
      </c>
      <c r="C50" s="179"/>
      <c r="D50" s="179"/>
      <c r="E50" s="85"/>
    </row>
    <row r="51" spans="1:5" s="147" customFormat="1" ht="19.5" customHeight="1">
      <c r="A51" s="83" t="s">
        <v>468</v>
      </c>
      <c r="B51" s="125" t="s">
        <v>469</v>
      </c>
      <c r="C51" s="85"/>
      <c r="D51" s="85"/>
      <c r="E51" s="85"/>
    </row>
    <row r="52" spans="1:5" s="147" customFormat="1" ht="19.5" customHeight="1">
      <c r="A52" s="83" t="s">
        <v>470</v>
      </c>
      <c r="B52" s="125" t="s">
        <v>471</v>
      </c>
      <c r="C52" s="85"/>
      <c r="D52" s="85"/>
      <c r="E52" s="85"/>
    </row>
    <row r="53" spans="1:5" s="147" customFormat="1" ht="19.5" customHeight="1">
      <c r="A53" s="83" t="s">
        <v>472</v>
      </c>
      <c r="B53" s="125" t="s">
        <v>405</v>
      </c>
      <c r="C53" s="85"/>
      <c r="D53" s="85"/>
      <c r="E53" s="85"/>
    </row>
    <row r="54" spans="1:5" s="147" customFormat="1" ht="19.5" customHeight="1">
      <c r="A54" s="83" t="s">
        <v>473</v>
      </c>
      <c r="B54" s="125" t="s">
        <v>474</v>
      </c>
      <c r="C54" s="85"/>
      <c r="D54" s="85"/>
      <c r="E54" s="85"/>
    </row>
    <row r="55" spans="1:5" s="147" customFormat="1" ht="19.5" customHeight="1">
      <c r="A55" s="83" t="s">
        <v>475</v>
      </c>
      <c r="B55" s="125" t="s">
        <v>476</v>
      </c>
      <c r="C55" s="85"/>
      <c r="D55" s="85"/>
      <c r="E55" s="85"/>
    </row>
    <row r="56" spans="1:5" s="147" customFormat="1" ht="19.5" customHeight="1">
      <c r="A56" s="83" t="s">
        <v>477</v>
      </c>
      <c r="B56" s="125" t="s">
        <v>478</v>
      </c>
      <c r="C56" s="85"/>
      <c r="D56" s="85"/>
      <c r="E56" s="85"/>
    </row>
    <row r="57" spans="1:5" s="147" customFormat="1" ht="19.5" customHeight="1">
      <c r="A57" s="83" t="s">
        <v>479</v>
      </c>
      <c r="B57" s="125" t="s">
        <v>480</v>
      </c>
      <c r="C57" s="85"/>
      <c r="D57" s="85"/>
      <c r="E57" s="85"/>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N38" sqref="N38"/>
    </sheetView>
  </sheetViews>
  <sheetFormatPr defaultColWidth="6.875" defaultRowHeight="12.75" customHeight="1"/>
  <cols>
    <col min="1" max="6" width="11.625" style="68" hidden="1" customWidth="1"/>
    <col min="7" max="12" width="19.625" style="68" customWidth="1"/>
    <col min="13" max="16384" width="6.875" style="68" customWidth="1"/>
  </cols>
  <sheetData>
    <row r="1" spans="1:12" ht="19.5" customHeight="1">
      <c r="A1" s="162" t="s">
        <v>481</v>
      </c>
      <c r="G1" s="2" t="s">
        <v>482</v>
      </c>
      <c r="L1" s="171"/>
    </row>
    <row r="2" spans="1:12" ht="42" customHeight="1">
      <c r="A2" s="163" t="s">
        <v>483</v>
      </c>
      <c r="B2" s="150"/>
      <c r="C2" s="150"/>
      <c r="D2" s="150"/>
      <c r="E2" s="150"/>
      <c r="F2" s="150"/>
      <c r="G2" s="149" t="s">
        <v>484</v>
      </c>
      <c r="H2" s="149"/>
      <c r="I2" s="149"/>
      <c r="J2" s="149"/>
      <c r="K2" s="149"/>
      <c r="L2" s="149"/>
    </row>
    <row r="3" spans="1:12" ht="19.5" customHeight="1">
      <c r="A3" s="164"/>
      <c r="B3" s="150"/>
      <c r="C3" s="150"/>
      <c r="D3" s="150"/>
      <c r="E3" s="150"/>
      <c r="F3" s="150"/>
      <c r="G3" s="150"/>
      <c r="H3" s="150"/>
      <c r="I3" s="150"/>
      <c r="J3" s="150"/>
      <c r="K3" s="150"/>
      <c r="L3" s="150"/>
    </row>
    <row r="4" spans="1:12" ht="19.5" customHeight="1">
      <c r="A4" s="165"/>
      <c r="B4" s="165"/>
      <c r="C4" s="165"/>
      <c r="D4" s="165"/>
      <c r="E4" s="165"/>
      <c r="F4" s="165"/>
      <c r="G4" s="165"/>
      <c r="H4" s="165"/>
      <c r="I4" s="165"/>
      <c r="J4" s="165"/>
      <c r="K4" s="165"/>
      <c r="L4" s="78" t="s">
        <v>313</v>
      </c>
    </row>
    <row r="5" spans="1:12" ht="28.5" customHeight="1">
      <c r="A5" s="91" t="s">
        <v>485</v>
      </c>
      <c r="B5" s="91"/>
      <c r="C5" s="91"/>
      <c r="D5" s="91"/>
      <c r="E5" s="91"/>
      <c r="F5" s="154"/>
      <c r="G5" s="91" t="s">
        <v>338</v>
      </c>
      <c r="H5" s="91"/>
      <c r="I5" s="91"/>
      <c r="J5" s="91"/>
      <c r="K5" s="91"/>
      <c r="L5" s="91"/>
    </row>
    <row r="6" spans="1:12" ht="28.5" customHeight="1">
      <c r="A6" s="124" t="s">
        <v>318</v>
      </c>
      <c r="B6" s="166" t="s">
        <v>486</v>
      </c>
      <c r="C6" s="124" t="s">
        <v>487</v>
      </c>
      <c r="D6" s="124"/>
      <c r="E6" s="124"/>
      <c r="F6" s="167" t="s">
        <v>488</v>
      </c>
      <c r="G6" s="91" t="s">
        <v>318</v>
      </c>
      <c r="H6" s="64" t="s">
        <v>486</v>
      </c>
      <c r="I6" s="91" t="s">
        <v>487</v>
      </c>
      <c r="J6" s="91"/>
      <c r="K6" s="91"/>
      <c r="L6" s="91" t="s">
        <v>488</v>
      </c>
    </row>
    <row r="7" spans="1:12" ht="28.5" customHeight="1">
      <c r="A7" s="155"/>
      <c r="B7" s="79"/>
      <c r="C7" s="156" t="s">
        <v>341</v>
      </c>
      <c r="D7" s="168" t="s">
        <v>489</v>
      </c>
      <c r="E7" s="168" t="s">
        <v>490</v>
      </c>
      <c r="F7" s="155"/>
      <c r="G7" s="91"/>
      <c r="H7" s="64"/>
      <c r="I7" s="91" t="s">
        <v>341</v>
      </c>
      <c r="J7" s="64" t="s">
        <v>489</v>
      </c>
      <c r="K7" s="64" t="s">
        <v>490</v>
      </c>
      <c r="L7" s="91"/>
    </row>
    <row r="8" spans="1:12" ht="28.5" customHeight="1">
      <c r="A8" s="169"/>
      <c r="B8" s="169"/>
      <c r="C8" s="169"/>
      <c r="D8" s="169"/>
      <c r="E8" s="169"/>
      <c r="F8" s="170"/>
      <c r="G8" s="160">
        <v>3.5</v>
      </c>
      <c r="H8" s="85"/>
      <c r="I8" s="130">
        <v>3.5</v>
      </c>
      <c r="J8" s="159"/>
      <c r="K8" s="160">
        <v>3.5</v>
      </c>
      <c r="L8" s="85"/>
    </row>
    <row r="9" spans="2:12" ht="22.5" customHeight="1">
      <c r="B9" s="69"/>
      <c r="G9" s="69"/>
      <c r="H9" s="69"/>
      <c r="I9" s="69"/>
      <c r="J9" s="69"/>
      <c r="K9" s="69"/>
      <c r="L9" s="69"/>
    </row>
    <row r="10" spans="7:12" ht="12.75" customHeight="1">
      <c r="G10" s="69"/>
      <c r="H10" s="69"/>
      <c r="I10" s="69"/>
      <c r="J10" s="69"/>
      <c r="K10" s="69"/>
      <c r="L10" s="69"/>
    </row>
    <row r="11" spans="7:12" ht="12.75" customHeight="1">
      <c r="G11" s="69"/>
      <c r="H11" s="69"/>
      <c r="I11" s="69"/>
      <c r="J11" s="69"/>
      <c r="K11" s="69"/>
      <c r="L11" s="69"/>
    </row>
    <row r="12" spans="7:12" ht="12.75" customHeight="1">
      <c r="G12" s="69"/>
      <c r="H12" s="69"/>
      <c r="I12" s="69"/>
      <c r="L12" s="69"/>
    </row>
    <row r="13" spans="6:11" ht="12.75" customHeight="1">
      <c r="F13" s="69"/>
      <c r="G13" s="69"/>
      <c r="H13" s="69"/>
      <c r="I13" s="69"/>
      <c r="J13" s="69"/>
      <c r="K13" s="69"/>
    </row>
    <row r="14" spans="4:9" ht="12.75" customHeight="1">
      <c r="D14" s="69"/>
      <c r="G14" s="69"/>
      <c r="H14" s="69"/>
      <c r="I14" s="69"/>
    </row>
    <row r="15" ht="12.75" customHeight="1">
      <c r="J15" s="69"/>
    </row>
    <row r="16" spans="11:12" ht="12.75" customHeight="1">
      <c r="K16" s="69"/>
      <c r="L16" s="69"/>
    </row>
    <row r="20" ht="12.75" customHeight="1">
      <c r="H20" s="69"/>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4">
      <selection activeCell="A2" sqref="A2:E2"/>
    </sheetView>
  </sheetViews>
  <sheetFormatPr defaultColWidth="6.875" defaultRowHeight="12.75" customHeight="1"/>
  <cols>
    <col min="1" max="1" width="19.50390625" style="68" customWidth="1"/>
    <col min="2" max="2" width="52.50390625" style="68" customWidth="1"/>
    <col min="3" max="5" width="18.25390625" style="68" customWidth="1"/>
    <col min="6" max="16384" width="6.875" style="68" customWidth="1"/>
  </cols>
  <sheetData>
    <row r="1" spans="1:5" ht="19.5" customHeight="1">
      <c r="A1" s="2" t="s">
        <v>491</v>
      </c>
      <c r="E1" s="117"/>
    </row>
    <row r="2" spans="1:5" ht="42.75" customHeight="1">
      <c r="A2" s="148" t="s">
        <v>492</v>
      </c>
      <c r="B2" s="149"/>
      <c r="C2" s="149"/>
      <c r="D2" s="149"/>
      <c r="E2" s="149"/>
    </row>
    <row r="3" spans="1:5" ht="19.5" customHeight="1">
      <c r="A3" s="150"/>
      <c r="B3" s="150"/>
      <c r="C3" s="150"/>
      <c r="D3" s="150"/>
      <c r="E3" s="150"/>
    </row>
    <row r="4" spans="1:5" ht="19.5" customHeight="1">
      <c r="A4" s="151"/>
      <c r="B4" s="152"/>
      <c r="C4" s="152"/>
      <c r="D4" s="152"/>
      <c r="E4" s="153" t="s">
        <v>313</v>
      </c>
    </row>
    <row r="5" spans="1:5" ht="19.5" customHeight="1">
      <c r="A5" s="91" t="s">
        <v>339</v>
      </c>
      <c r="B5" s="154" t="s">
        <v>340</v>
      </c>
      <c r="C5" s="91" t="s">
        <v>493</v>
      </c>
      <c r="D5" s="91"/>
      <c r="E5" s="91"/>
    </row>
    <row r="6" spans="1:5" ht="19.5" customHeight="1">
      <c r="A6" s="155"/>
      <c r="B6" s="155"/>
      <c r="C6" s="156" t="s">
        <v>318</v>
      </c>
      <c r="D6" s="156" t="s">
        <v>342</v>
      </c>
      <c r="E6" s="156" t="s">
        <v>343</v>
      </c>
    </row>
    <row r="7" spans="1:5" ht="19.5" customHeight="1">
      <c r="A7" s="157"/>
      <c r="B7" s="158"/>
      <c r="C7" s="159"/>
      <c r="D7" s="160"/>
      <c r="E7" s="85"/>
    </row>
    <row r="8" spans="1:5" ht="20.25" customHeight="1">
      <c r="A8" s="161" t="s">
        <v>494</v>
      </c>
      <c r="B8" s="69"/>
      <c r="C8" s="69"/>
      <c r="D8" s="69"/>
      <c r="E8" s="69"/>
    </row>
    <row r="9" spans="1:5" ht="20.25" customHeight="1">
      <c r="A9" s="69"/>
      <c r="B9" s="69"/>
      <c r="C9" s="69"/>
      <c r="D9" s="69"/>
      <c r="E9" s="69"/>
    </row>
    <row r="10" spans="1:5" ht="12.75" customHeight="1">
      <c r="A10" s="69"/>
      <c r="B10" s="69"/>
      <c r="C10" s="69"/>
      <c r="E10" s="69"/>
    </row>
    <row r="11" spans="1:5" ht="12.75" customHeight="1">
      <c r="A11" s="69"/>
      <c r="B11" s="69"/>
      <c r="C11" s="69"/>
      <c r="D11" s="69"/>
      <c r="E11" s="69"/>
    </row>
    <row r="12" spans="1:5" ht="12.75" customHeight="1">
      <c r="A12" s="69"/>
      <c r="B12" s="69"/>
      <c r="C12" s="69"/>
      <c r="E12" s="69"/>
    </row>
    <row r="13" spans="1:5" ht="12.75" customHeight="1">
      <c r="A13" s="69"/>
      <c r="B13" s="69"/>
      <c r="D13" s="69"/>
      <c r="E13" s="69"/>
    </row>
    <row r="14" spans="1:5" ht="12.75" customHeight="1">
      <c r="A14" s="69"/>
      <c r="E14" s="69"/>
    </row>
    <row r="15" ht="12.75" customHeight="1">
      <c r="B15" s="69"/>
    </row>
    <row r="16" ht="12.75" customHeight="1">
      <c r="B16" s="69"/>
    </row>
    <row r="17" ht="12.75" customHeight="1">
      <c r="B17" s="69"/>
    </row>
    <row r="18" ht="12.75" customHeight="1">
      <c r="B18" s="69"/>
    </row>
    <row r="19" ht="12.75" customHeight="1">
      <c r="B19" s="69"/>
    </row>
    <row r="20" ht="12.75" customHeight="1">
      <c r="B20" s="69"/>
    </row>
    <row r="22" ht="12.75" customHeight="1">
      <c r="B22" s="69"/>
    </row>
    <row r="23" ht="12.75" customHeight="1">
      <c r="B23" s="69"/>
    </row>
    <row r="25" ht="12.75" customHeight="1">
      <c r="B25" s="69"/>
    </row>
    <row r="26" ht="12.75" customHeight="1">
      <c r="B26" s="69"/>
    </row>
    <row r="27" ht="12.75" customHeight="1">
      <c r="D27" s="69"/>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0">
      <selection activeCell="A5" sqref="A5:B5"/>
    </sheetView>
  </sheetViews>
  <sheetFormatPr defaultColWidth="6.875" defaultRowHeight="19.5" customHeight="1"/>
  <cols>
    <col min="1" max="1" width="34.50390625" style="68" customWidth="1"/>
    <col min="2" max="2" width="23.125" style="68" customWidth="1"/>
    <col min="3" max="3" width="33.875" style="68" customWidth="1"/>
    <col min="4" max="4" width="23.875" style="68" customWidth="1"/>
    <col min="5" max="159" width="6.75390625" style="68" customWidth="1"/>
    <col min="160" max="16384" width="6.875" style="68" customWidth="1"/>
  </cols>
  <sheetData>
    <row r="1" spans="1:251" ht="19.5" customHeight="1">
      <c r="A1" s="2" t="s">
        <v>495</v>
      </c>
      <c r="B1" s="115"/>
      <c r="C1" s="116"/>
      <c r="D1" s="117"/>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row>
    <row r="2" spans="1:251" ht="38.25" customHeight="1">
      <c r="A2" s="118" t="s">
        <v>496</v>
      </c>
      <c r="B2" s="118"/>
      <c r="C2" s="118"/>
      <c r="D2" s="118"/>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row>
    <row r="3" spans="1:251" ht="12.75" customHeight="1">
      <c r="A3" s="119"/>
      <c r="B3" s="119"/>
      <c r="C3" s="120"/>
      <c r="D3" s="119"/>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6"/>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row>
    <row r="4" spans="1:251" ht="19.5" customHeight="1">
      <c r="A4" s="77"/>
      <c r="B4" s="121"/>
      <c r="C4" s="122"/>
      <c r="D4" s="78" t="s">
        <v>313</v>
      </c>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row>
    <row r="5" spans="1:251" ht="23.25" customHeight="1">
      <c r="A5" s="91" t="s">
        <v>314</v>
      </c>
      <c r="B5" s="91"/>
      <c r="C5" s="91" t="s">
        <v>315</v>
      </c>
      <c r="D5" s="91"/>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row>
    <row r="6" spans="1:251" ht="24" customHeight="1">
      <c r="A6" s="91" t="s">
        <v>316</v>
      </c>
      <c r="B6" s="123" t="s">
        <v>317</v>
      </c>
      <c r="C6" s="124" t="s">
        <v>316</v>
      </c>
      <c r="D6" s="124" t="s">
        <v>317</v>
      </c>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row>
    <row r="7" spans="1:251" ht="19.5" customHeight="1">
      <c r="A7" s="125" t="s">
        <v>497</v>
      </c>
      <c r="B7" s="126">
        <v>3872.7</v>
      </c>
      <c r="C7" s="127" t="s">
        <v>325</v>
      </c>
      <c r="D7" s="128">
        <v>4127.64</v>
      </c>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c r="HS7" s="147"/>
      <c r="HT7" s="147"/>
      <c r="HU7" s="147"/>
      <c r="HV7" s="147"/>
      <c r="HW7" s="147"/>
      <c r="HX7" s="147"/>
      <c r="HY7" s="147"/>
      <c r="HZ7" s="147"/>
      <c r="IA7" s="147"/>
      <c r="IB7" s="147"/>
      <c r="IC7" s="147"/>
      <c r="ID7" s="147"/>
      <c r="IE7" s="147"/>
      <c r="IF7" s="147"/>
      <c r="IG7" s="147"/>
      <c r="IH7" s="147"/>
      <c r="II7" s="147"/>
      <c r="IJ7" s="147"/>
      <c r="IK7" s="147"/>
      <c r="IL7" s="147"/>
      <c r="IM7" s="147"/>
      <c r="IN7" s="147"/>
      <c r="IO7" s="147"/>
      <c r="IP7" s="147"/>
      <c r="IQ7" s="147"/>
    </row>
    <row r="8" spans="1:251" ht="19.5" customHeight="1">
      <c r="A8" s="129" t="s">
        <v>498</v>
      </c>
      <c r="B8" s="130"/>
      <c r="C8" s="127" t="s">
        <v>327</v>
      </c>
      <c r="D8" s="128">
        <v>11.86</v>
      </c>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7"/>
      <c r="HS8" s="147"/>
      <c r="HT8" s="147"/>
      <c r="HU8" s="147"/>
      <c r="HV8" s="147"/>
      <c r="HW8" s="147"/>
      <c r="HX8" s="147"/>
      <c r="HY8" s="147"/>
      <c r="HZ8" s="147"/>
      <c r="IA8" s="147"/>
      <c r="IB8" s="147"/>
      <c r="IC8" s="147"/>
      <c r="ID8" s="147"/>
      <c r="IE8" s="147"/>
      <c r="IF8" s="147"/>
      <c r="IG8" s="147"/>
      <c r="IH8" s="147"/>
      <c r="II8" s="147"/>
      <c r="IJ8" s="147"/>
      <c r="IK8" s="147"/>
      <c r="IL8" s="147"/>
      <c r="IM8" s="147"/>
      <c r="IN8" s="147"/>
      <c r="IO8" s="147"/>
      <c r="IP8" s="147"/>
      <c r="IQ8" s="147"/>
    </row>
    <row r="9" spans="1:251" ht="19.5" customHeight="1">
      <c r="A9" s="131" t="s">
        <v>499</v>
      </c>
      <c r="B9" s="132"/>
      <c r="C9" s="127" t="s">
        <v>329</v>
      </c>
      <c r="D9" s="128">
        <v>5.5</v>
      </c>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row>
    <row r="10" spans="1:251" ht="19.5" customHeight="1">
      <c r="A10" s="125" t="s">
        <v>500</v>
      </c>
      <c r="B10" s="133"/>
      <c r="C10" s="127" t="s">
        <v>331</v>
      </c>
      <c r="D10" s="128">
        <v>5.93</v>
      </c>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7"/>
      <c r="HS10" s="147"/>
      <c r="HT10" s="147"/>
      <c r="HU10" s="147"/>
      <c r="HV10" s="147"/>
      <c r="HW10" s="147"/>
      <c r="HX10" s="147"/>
      <c r="HY10" s="147"/>
      <c r="HZ10" s="147"/>
      <c r="IA10" s="147"/>
      <c r="IB10" s="147"/>
      <c r="IC10" s="147"/>
      <c r="ID10" s="147"/>
      <c r="IE10" s="147"/>
      <c r="IF10" s="147"/>
      <c r="IG10" s="147"/>
      <c r="IH10" s="147"/>
      <c r="II10" s="147"/>
      <c r="IJ10" s="147"/>
      <c r="IK10" s="147"/>
      <c r="IL10" s="147"/>
      <c r="IM10" s="147"/>
      <c r="IN10" s="147"/>
      <c r="IO10" s="147"/>
      <c r="IP10" s="147"/>
      <c r="IQ10" s="147"/>
    </row>
    <row r="11" spans="1:251" ht="19.5" customHeight="1">
      <c r="A11" s="125" t="s">
        <v>501</v>
      </c>
      <c r="B11" s="133"/>
      <c r="C11" s="134"/>
      <c r="D11" s="135"/>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c r="GV11" s="147"/>
      <c r="GW11" s="147"/>
      <c r="GX11" s="147"/>
      <c r="GY11" s="147"/>
      <c r="GZ11" s="147"/>
      <c r="HA11" s="147"/>
      <c r="HB11" s="147"/>
      <c r="HC11" s="147"/>
      <c r="HD11" s="147"/>
      <c r="HE11" s="147"/>
      <c r="HF11" s="147"/>
      <c r="HG11" s="147"/>
      <c r="HH11" s="147"/>
      <c r="HI11" s="147"/>
      <c r="HJ11" s="147"/>
      <c r="HK11" s="147"/>
      <c r="HL11" s="147"/>
      <c r="HM11" s="147"/>
      <c r="HN11" s="147"/>
      <c r="HO11" s="147"/>
      <c r="HP11" s="147"/>
      <c r="HQ11" s="147"/>
      <c r="HR11" s="147"/>
      <c r="HS11" s="147"/>
      <c r="HT11" s="147"/>
      <c r="HU11" s="147"/>
      <c r="HV11" s="147"/>
      <c r="HW11" s="147"/>
      <c r="HX11" s="147"/>
      <c r="HY11" s="147"/>
      <c r="HZ11" s="147"/>
      <c r="IA11" s="147"/>
      <c r="IB11" s="147"/>
      <c r="IC11" s="147"/>
      <c r="ID11" s="147"/>
      <c r="IE11" s="147"/>
      <c r="IF11" s="147"/>
      <c r="IG11" s="147"/>
      <c r="IH11" s="147"/>
      <c r="II11" s="147"/>
      <c r="IJ11" s="147"/>
      <c r="IK11" s="147"/>
      <c r="IL11" s="147"/>
      <c r="IM11" s="147"/>
      <c r="IN11" s="147"/>
      <c r="IO11" s="147"/>
      <c r="IP11" s="147"/>
      <c r="IQ11" s="147"/>
    </row>
    <row r="12" spans="1:251" ht="19.5" customHeight="1">
      <c r="A12" s="125" t="s">
        <v>502</v>
      </c>
      <c r="B12" s="130"/>
      <c r="C12" s="136"/>
      <c r="D12" s="135"/>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c r="HM12" s="147"/>
      <c r="HN12" s="147"/>
      <c r="HO12" s="147"/>
      <c r="HP12" s="147"/>
      <c r="HQ12" s="147"/>
      <c r="HR12" s="147"/>
      <c r="HS12" s="147"/>
      <c r="HT12" s="147"/>
      <c r="HU12" s="147"/>
      <c r="HV12" s="147"/>
      <c r="HW12" s="147"/>
      <c r="HX12" s="147"/>
      <c r="HY12" s="147"/>
      <c r="HZ12" s="147"/>
      <c r="IA12" s="147"/>
      <c r="IB12" s="147"/>
      <c r="IC12" s="147"/>
      <c r="ID12" s="147"/>
      <c r="IE12" s="147"/>
      <c r="IF12" s="147"/>
      <c r="IG12" s="147"/>
      <c r="IH12" s="147"/>
      <c r="II12" s="147"/>
      <c r="IJ12" s="147"/>
      <c r="IK12" s="147"/>
      <c r="IL12" s="147"/>
      <c r="IM12" s="147"/>
      <c r="IN12" s="147"/>
      <c r="IO12" s="147"/>
      <c r="IP12" s="147"/>
      <c r="IQ12" s="147"/>
    </row>
    <row r="13" spans="1:251" ht="19.5" customHeight="1">
      <c r="A13" s="125"/>
      <c r="B13" s="137"/>
      <c r="C13" s="136"/>
      <c r="D13" s="135"/>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c r="HC13" s="147"/>
      <c r="HD13" s="147"/>
      <c r="HE13" s="147"/>
      <c r="HF13" s="147"/>
      <c r="HG13" s="147"/>
      <c r="HH13" s="147"/>
      <c r="HI13" s="147"/>
      <c r="HJ13" s="147"/>
      <c r="HK13" s="147"/>
      <c r="HL13" s="147"/>
      <c r="HM13" s="147"/>
      <c r="HN13" s="147"/>
      <c r="HO13" s="147"/>
      <c r="HP13" s="147"/>
      <c r="HQ13" s="147"/>
      <c r="HR13" s="147"/>
      <c r="HS13" s="147"/>
      <c r="HT13" s="147"/>
      <c r="HU13" s="147"/>
      <c r="HV13" s="147"/>
      <c r="HW13" s="147"/>
      <c r="HX13" s="147"/>
      <c r="HY13" s="147"/>
      <c r="HZ13" s="147"/>
      <c r="IA13" s="147"/>
      <c r="IB13" s="147"/>
      <c r="IC13" s="147"/>
      <c r="ID13" s="147"/>
      <c r="IE13" s="147"/>
      <c r="IF13" s="147"/>
      <c r="IG13" s="147"/>
      <c r="IH13" s="147"/>
      <c r="II13" s="147"/>
      <c r="IJ13" s="147"/>
      <c r="IK13" s="147"/>
      <c r="IL13" s="147"/>
      <c r="IM13" s="147"/>
      <c r="IN13" s="147"/>
      <c r="IO13" s="147"/>
      <c r="IP13" s="147"/>
      <c r="IQ13" s="147"/>
    </row>
    <row r="14" spans="1:251" ht="19.5" customHeight="1">
      <c r="A14" s="125"/>
      <c r="B14" s="138"/>
      <c r="C14" s="134"/>
      <c r="D14" s="135"/>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c r="GV14" s="147"/>
      <c r="GW14" s="147"/>
      <c r="GX14" s="147"/>
      <c r="GY14" s="147"/>
      <c r="GZ14" s="147"/>
      <c r="HA14" s="147"/>
      <c r="HB14" s="147"/>
      <c r="HC14" s="147"/>
      <c r="HD14" s="147"/>
      <c r="HE14" s="147"/>
      <c r="HF14" s="147"/>
      <c r="HG14" s="147"/>
      <c r="HH14" s="147"/>
      <c r="HI14" s="147"/>
      <c r="HJ14" s="147"/>
      <c r="HK14" s="147"/>
      <c r="HL14" s="147"/>
      <c r="HM14" s="147"/>
      <c r="HN14" s="147"/>
      <c r="HO14" s="147"/>
      <c r="HP14" s="147"/>
      <c r="HQ14" s="147"/>
      <c r="HR14" s="147"/>
      <c r="HS14" s="147"/>
      <c r="HT14" s="147"/>
      <c r="HU14" s="147"/>
      <c r="HV14" s="147"/>
      <c r="HW14" s="147"/>
      <c r="HX14" s="147"/>
      <c r="HY14" s="147"/>
      <c r="HZ14" s="147"/>
      <c r="IA14" s="147"/>
      <c r="IB14" s="147"/>
      <c r="IC14" s="147"/>
      <c r="ID14" s="147"/>
      <c r="IE14" s="147"/>
      <c r="IF14" s="147"/>
      <c r="IG14" s="147"/>
      <c r="IH14" s="147"/>
      <c r="II14" s="147"/>
      <c r="IJ14" s="147"/>
      <c r="IK14" s="147"/>
      <c r="IL14" s="147"/>
      <c r="IM14" s="147"/>
      <c r="IN14" s="147"/>
      <c r="IO14" s="147"/>
      <c r="IP14" s="147"/>
      <c r="IQ14" s="147"/>
    </row>
    <row r="15" spans="1:251" ht="19.5" customHeight="1">
      <c r="A15" s="125"/>
      <c r="B15" s="138"/>
      <c r="C15" s="134"/>
      <c r="D15" s="13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c r="GV15" s="147"/>
      <c r="GW15" s="147"/>
      <c r="GX15" s="147"/>
      <c r="GY15" s="147"/>
      <c r="GZ15" s="147"/>
      <c r="HA15" s="147"/>
      <c r="HB15" s="147"/>
      <c r="HC15" s="147"/>
      <c r="HD15" s="147"/>
      <c r="HE15" s="147"/>
      <c r="HF15" s="147"/>
      <c r="HG15" s="147"/>
      <c r="HH15" s="147"/>
      <c r="HI15" s="147"/>
      <c r="HJ15" s="147"/>
      <c r="HK15" s="147"/>
      <c r="HL15" s="147"/>
      <c r="HM15" s="147"/>
      <c r="HN15" s="147"/>
      <c r="HO15" s="147"/>
      <c r="HP15" s="147"/>
      <c r="HQ15" s="147"/>
      <c r="HR15" s="147"/>
      <c r="HS15" s="147"/>
      <c r="HT15" s="147"/>
      <c r="HU15" s="147"/>
      <c r="HV15" s="147"/>
      <c r="HW15" s="147"/>
      <c r="HX15" s="147"/>
      <c r="HY15" s="147"/>
      <c r="HZ15" s="147"/>
      <c r="IA15" s="147"/>
      <c r="IB15" s="147"/>
      <c r="IC15" s="147"/>
      <c r="ID15" s="147"/>
      <c r="IE15" s="147"/>
      <c r="IF15" s="147"/>
      <c r="IG15" s="147"/>
      <c r="IH15" s="147"/>
      <c r="II15" s="147"/>
      <c r="IJ15" s="147"/>
      <c r="IK15" s="147"/>
      <c r="IL15" s="147"/>
      <c r="IM15" s="147"/>
      <c r="IN15" s="147"/>
      <c r="IO15" s="147"/>
      <c r="IP15" s="147"/>
      <c r="IQ15" s="147"/>
    </row>
    <row r="16" spans="1:251" ht="19.5" customHeight="1">
      <c r="A16" s="125"/>
      <c r="B16" s="138"/>
      <c r="C16" s="134"/>
      <c r="D16" s="135"/>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c r="GU16" s="147"/>
      <c r="GV16" s="147"/>
      <c r="GW16" s="147"/>
      <c r="GX16" s="147"/>
      <c r="GY16" s="147"/>
      <c r="GZ16" s="147"/>
      <c r="HA16" s="147"/>
      <c r="HB16" s="147"/>
      <c r="HC16" s="147"/>
      <c r="HD16" s="147"/>
      <c r="HE16" s="147"/>
      <c r="HF16" s="147"/>
      <c r="HG16" s="147"/>
      <c r="HH16" s="147"/>
      <c r="HI16" s="147"/>
      <c r="HJ16" s="147"/>
      <c r="HK16" s="147"/>
      <c r="HL16" s="147"/>
      <c r="HM16" s="147"/>
      <c r="HN16" s="147"/>
      <c r="HO16" s="147"/>
      <c r="HP16" s="147"/>
      <c r="HQ16" s="147"/>
      <c r="HR16" s="147"/>
      <c r="HS16" s="147"/>
      <c r="HT16" s="147"/>
      <c r="HU16" s="147"/>
      <c r="HV16" s="147"/>
      <c r="HW16" s="147"/>
      <c r="HX16" s="147"/>
      <c r="HY16" s="147"/>
      <c r="HZ16" s="147"/>
      <c r="IA16" s="147"/>
      <c r="IB16" s="147"/>
      <c r="IC16" s="147"/>
      <c r="ID16" s="147"/>
      <c r="IE16" s="147"/>
      <c r="IF16" s="147"/>
      <c r="IG16" s="147"/>
      <c r="IH16" s="147"/>
      <c r="II16" s="147"/>
      <c r="IJ16" s="147"/>
      <c r="IK16" s="147"/>
      <c r="IL16" s="147"/>
      <c r="IM16" s="147"/>
      <c r="IN16" s="147"/>
      <c r="IO16" s="147"/>
      <c r="IP16" s="147"/>
      <c r="IQ16" s="147"/>
    </row>
    <row r="17" spans="1:251" ht="19.5" customHeight="1">
      <c r="A17" s="125"/>
      <c r="B17" s="138"/>
      <c r="C17" s="134"/>
      <c r="D17" s="135"/>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c r="GV17" s="147"/>
      <c r="GW17" s="147"/>
      <c r="GX17" s="147"/>
      <c r="GY17" s="147"/>
      <c r="GZ17" s="147"/>
      <c r="HA17" s="147"/>
      <c r="HB17" s="147"/>
      <c r="HC17" s="147"/>
      <c r="HD17" s="147"/>
      <c r="HE17" s="147"/>
      <c r="HF17" s="147"/>
      <c r="HG17" s="147"/>
      <c r="HH17" s="147"/>
      <c r="HI17" s="147"/>
      <c r="HJ17" s="147"/>
      <c r="HK17" s="147"/>
      <c r="HL17" s="147"/>
      <c r="HM17" s="147"/>
      <c r="HN17" s="147"/>
      <c r="HO17" s="147"/>
      <c r="HP17" s="147"/>
      <c r="HQ17" s="147"/>
      <c r="HR17" s="147"/>
      <c r="HS17" s="147"/>
      <c r="HT17" s="147"/>
      <c r="HU17" s="147"/>
      <c r="HV17" s="147"/>
      <c r="HW17" s="147"/>
      <c r="HX17" s="147"/>
      <c r="HY17" s="147"/>
      <c r="HZ17" s="147"/>
      <c r="IA17" s="147"/>
      <c r="IB17" s="147"/>
      <c r="IC17" s="147"/>
      <c r="ID17" s="147"/>
      <c r="IE17" s="147"/>
      <c r="IF17" s="147"/>
      <c r="IG17" s="147"/>
      <c r="IH17" s="147"/>
      <c r="II17" s="147"/>
      <c r="IJ17" s="147"/>
      <c r="IK17" s="147"/>
      <c r="IL17" s="147"/>
      <c r="IM17" s="147"/>
      <c r="IN17" s="147"/>
      <c r="IO17" s="147"/>
      <c r="IP17" s="147"/>
      <c r="IQ17" s="147"/>
    </row>
    <row r="18" spans="1:251" ht="19.5" customHeight="1">
      <c r="A18" s="125"/>
      <c r="B18" s="138"/>
      <c r="C18" s="134"/>
      <c r="D18" s="135"/>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c r="GV18" s="147"/>
      <c r="GW18" s="147"/>
      <c r="GX18" s="147"/>
      <c r="GY18" s="147"/>
      <c r="GZ18" s="147"/>
      <c r="HA18" s="147"/>
      <c r="HB18" s="147"/>
      <c r="HC18" s="147"/>
      <c r="HD18" s="147"/>
      <c r="HE18" s="147"/>
      <c r="HF18" s="147"/>
      <c r="HG18" s="147"/>
      <c r="HH18" s="147"/>
      <c r="HI18" s="147"/>
      <c r="HJ18" s="147"/>
      <c r="HK18" s="147"/>
      <c r="HL18" s="147"/>
      <c r="HM18" s="147"/>
      <c r="HN18" s="147"/>
      <c r="HO18" s="147"/>
      <c r="HP18" s="147"/>
      <c r="HQ18" s="147"/>
      <c r="HR18" s="147"/>
      <c r="HS18" s="147"/>
      <c r="HT18" s="147"/>
      <c r="HU18" s="147"/>
      <c r="HV18" s="147"/>
      <c r="HW18" s="147"/>
      <c r="HX18" s="147"/>
      <c r="HY18" s="147"/>
      <c r="HZ18" s="147"/>
      <c r="IA18" s="147"/>
      <c r="IB18" s="147"/>
      <c r="IC18" s="147"/>
      <c r="ID18" s="147"/>
      <c r="IE18" s="147"/>
      <c r="IF18" s="147"/>
      <c r="IG18" s="147"/>
      <c r="IH18" s="147"/>
      <c r="II18" s="147"/>
      <c r="IJ18" s="147"/>
      <c r="IK18" s="147"/>
      <c r="IL18" s="147"/>
      <c r="IM18" s="147"/>
      <c r="IN18" s="147"/>
      <c r="IO18" s="147"/>
      <c r="IP18" s="147"/>
      <c r="IQ18" s="147"/>
    </row>
    <row r="19" spans="1:251" ht="19.5" customHeight="1">
      <c r="A19" s="125"/>
      <c r="B19" s="138"/>
      <c r="C19" s="136"/>
      <c r="D19" s="13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c r="GV19" s="147"/>
      <c r="GW19" s="147"/>
      <c r="GX19" s="147"/>
      <c r="GY19" s="147"/>
      <c r="GZ19" s="147"/>
      <c r="HA19" s="147"/>
      <c r="HB19" s="147"/>
      <c r="HC19" s="147"/>
      <c r="HD19" s="147"/>
      <c r="HE19" s="147"/>
      <c r="HF19" s="147"/>
      <c r="HG19" s="147"/>
      <c r="HH19" s="147"/>
      <c r="HI19" s="147"/>
      <c r="HJ19" s="147"/>
      <c r="HK19" s="147"/>
      <c r="HL19" s="147"/>
      <c r="HM19" s="147"/>
      <c r="HN19" s="147"/>
      <c r="HO19" s="147"/>
      <c r="HP19" s="147"/>
      <c r="HQ19" s="147"/>
      <c r="HR19" s="147"/>
      <c r="HS19" s="147"/>
      <c r="HT19" s="147"/>
      <c r="HU19" s="147"/>
      <c r="HV19" s="147"/>
      <c r="HW19" s="147"/>
      <c r="HX19" s="147"/>
      <c r="HY19" s="147"/>
      <c r="HZ19" s="147"/>
      <c r="IA19" s="147"/>
      <c r="IB19" s="147"/>
      <c r="IC19" s="147"/>
      <c r="ID19" s="147"/>
      <c r="IE19" s="147"/>
      <c r="IF19" s="147"/>
      <c r="IG19" s="147"/>
      <c r="IH19" s="147"/>
      <c r="II19" s="147"/>
      <c r="IJ19" s="147"/>
      <c r="IK19" s="147"/>
      <c r="IL19" s="147"/>
      <c r="IM19" s="147"/>
      <c r="IN19" s="147"/>
      <c r="IO19" s="147"/>
      <c r="IP19" s="147"/>
      <c r="IQ19" s="147"/>
    </row>
    <row r="20" spans="1:251" ht="19.5" customHeight="1">
      <c r="A20" s="125"/>
      <c r="B20" s="138"/>
      <c r="C20" s="134"/>
      <c r="D20" s="135"/>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c r="GV20" s="147"/>
      <c r="GW20" s="147"/>
      <c r="GX20" s="147"/>
      <c r="GY20" s="147"/>
      <c r="GZ20" s="147"/>
      <c r="HA20" s="147"/>
      <c r="HB20" s="147"/>
      <c r="HC20" s="147"/>
      <c r="HD20" s="147"/>
      <c r="HE20" s="147"/>
      <c r="HF20" s="147"/>
      <c r="HG20" s="147"/>
      <c r="HH20" s="147"/>
      <c r="HI20" s="147"/>
      <c r="HJ20" s="147"/>
      <c r="HK20" s="147"/>
      <c r="HL20" s="147"/>
      <c r="HM20" s="147"/>
      <c r="HN20" s="147"/>
      <c r="HO20" s="147"/>
      <c r="HP20" s="147"/>
      <c r="HQ20" s="147"/>
      <c r="HR20" s="147"/>
      <c r="HS20" s="147"/>
      <c r="HT20" s="147"/>
      <c r="HU20" s="147"/>
      <c r="HV20" s="147"/>
      <c r="HW20" s="147"/>
      <c r="HX20" s="147"/>
      <c r="HY20" s="147"/>
      <c r="HZ20" s="147"/>
      <c r="IA20" s="147"/>
      <c r="IB20" s="147"/>
      <c r="IC20" s="147"/>
      <c r="ID20" s="147"/>
      <c r="IE20" s="147"/>
      <c r="IF20" s="147"/>
      <c r="IG20" s="147"/>
      <c r="IH20" s="147"/>
      <c r="II20" s="147"/>
      <c r="IJ20" s="147"/>
      <c r="IK20" s="147"/>
      <c r="IL20" s="147"/>
      <c r="IM20" s="147"/>
      <c r="IN20" s="147"/>
      <c r="IO20" s="147"/>
      <c r="IP20" s="147"/>
      <c r="IQ20" s="147"/>
    </row>
    <row r="21" spans="1:251" ht="19.5" customHeight="1">
      <c r="A21" s="125"/>
      <c r="B21" s="138"/>
      <c r="C21" s="134"/>
      <c r="D21" s="135"/>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c r="GV21" s="147"/>
      <c r="GW21" s="147"/>
      <c r="GX21" s="147"/>
      <c r="GY21" s="147"/>
      <c r="GZ21" s="147"/>
      <c r="HA21" s="147"/>
      <c r="HB21" s="147"/>
      <c r="HC21" s="147"/>
      <c r="HD21" s="147"/>
      <c r="HE21" s="147"/>
      <c r="HF21" s="147"/>
      <c r="HG21" s="147"/>
      <c r="HH21" s="147"/>
      <c r="HI21" s="147"/>
      <c r="HJ21" s="147"/>
      <c r="HK21" s="147"/>
      <c r="HL21" s="147"/>
      <c r="HM21" s="147"/>
      <c r="HN21" s="147"/>
      <c r="HO21" s="147"/>
      <c r="HP21" s="147"/>
      <c r="HQ21" s="147"/>
      <c r="HR21" s="147"/>
      <c r="HS21" s="147"/>
      <c r="HT21" s="147"/>
      <c r="HU21" s="147"/>
      <c r="HV21" s="147"/>
      <c r="HW21" s="147"/>
      <c r="HX21" s="147"/>
      <c r="HY21" s="147"/>
      <c r="HZ21" s="147"/>
      <c r="IA21" s="147"/>
      <c r="IB21" s="147"/>
      <c r="IC21" s="147"/>
      <c r="ID21" s="147"/>
      <c r="IE21" s="147"/>
      <c r="IF21" s="147"/>
      <c r="IG21" s="147"/>
      <c r="IH21" s="147"/>
      <c r="II21" s="147"/>
      <c r="IJ21" s="147"/>
      <c r="IK21" s="147"/>
      <c r="IL21" s="147"/>
      <c r="IM21" s="147"/>
      <c r="IN21" s="147"/>
      <c r="IO21" s="147"/>
      <c r="IP21" s="147"/>
      <c r="IQ21" s="147"/>
    </row>
    <row r="22" spans="1:251" ht="19.5" customHeight="1">
      <c r="A22" s="87"/>
      <c r="B22" s="138"/>
      <c r="C22" s="134"/>
      <c r="D22" s="135"/>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c r="GV22" s="147"/>
      <c r="GW22" s="147"/>
      <c r="GX22" s="147"/>
      <c r="GY22" s="147"/>
      <c r="GZ22" s="147"/>
      <c r="HA22" s="147"/>
      <c r="HB22" s="147"/>
      <c r="HC22" s="147"/>
      <c r="HD22" s="147"/>
      <c r="HE22" s="147"/>
      <c r="HF22" s="147"/>
      <c r="HG22" s="147"/>
      <c r="HH22" s="147"/>
      <c r="HI22" s="147"/>
      <c r="HJ22" s="147"/>
      <c r="HK22" s="147"/>
      <c r="HL22" s="147"/>
      <c r="HM22" s="147"/>
      <c r="HN22" s="147"/>
      <c r="HO22" s="147"/>
      <c r="HP22" s="147"/>
      <c r="HQ22" s="147"/>
      <c r="HR22" s="147"/>
      <c r="HS22" s="147"/>
      <c r="HT22" s="147"/>
      <c r="HU22" s="147"/>
      <c r="HV22" s="147"/>
      <c r="HW22" s="147"/>
      <c r="HX22" s="147"/>
      <c r="HY22" s="147"/>
      <c r="HZ22" s="147"/>
      <c r="IA22" s="147"/>
      <c r="IB22" s="147"/>
      <c r="IC22" s="147"/>
      <c r="ID22" s="147"/>
      <c r="IE22" s="147"/>
      <c r="IF22" s="147"/>
      <c r="IG22" s="147"/>
      <c r="IH22" s="147"/>
      <c r="II22" s="147"/>
      <c r="IJ22" s="147"/>
      <c r="IK22" s="147"/>
      <c r="IL22" s="147"/>
      <c r="IM22" s="147"/>
      <c r="IN22" s="147"/>
      <c r="IO22" s="147"/>
      <c r="IP22" s="147"/>
      <c r="IQ22" s="147"/>
    </row>
    <row r="23" spans="1:251" ht="19.5" customHeight="1">
      <c r="A23" s="87"/>
      <c r="B23" s="138"/>
      <c r="C23" s="134"/>
      <c r="D23" s="135"/>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c r="HC23" s="147"/>
      <c r="HD23" s="147"/>
      <c r="HE23" s="147"/>
      <c r="HF23" s="147"/>
      <c r="HG23" s="147"/>
      <c r="HH23" s="147"/>
      <c r="HI23" s="147"/>
      <c r="HJ23" s="147"/>
      <c r="HK23" s="147"/>
      <c r="HL23" s="147"/>
      <c r="HM23" s="147"/>
      <c r="HN23" s="147"/>
      <c r="HO23" s="147"/>
      <c r="HP23" s="147"/>
      <c r="HQ23" s="147"/>
      <c r="HR23" s="147"/>
      <c r="HS23" s="147"/>
      <c r="HT23" s="147"/>
      <c r="HU23" s="147"/>
      <c r="HV23" s="147"/>
      <c r="HW23" s="147"/>
      <c r="HX23" s="147"/>
      <c r="HY23" s="147"/>
      <c r="HZ23" s="147"/>
      <c r="IA23" s="147"/>
      <c r="IB23" s="147"/>
      <c r="IC23" s="147"/>
      <c r="ID23" s="147"/>
      <c r="IE23" s="147"/>
      <c r="IF23" s="147"/>
      <c r="IG23" s="147"/>
      <c r="IH23" s="147"/>
      <c r="II23" s="147"/>
      <c r="IJ23" s="147"/>
      <c r="IK23" s="147"/>
      <c r="IL23" s="147"/>
      <c r="IM23" s="147"/>
      <c r="IN23" s="147"/>
      <c r="IO23" s="147"/>
      <c r="IP23" s="147"/>
      <c r="IQ23" s="147"/>
    </row>
    <row r="24" spans="1:251" ht="19.5" customHeight="1">
      <c r="A24" s="87"/>
      <c r="B24" s="138"/>
      <c r="C24" s="139"/>
      <c r="D24" s="140"/>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c r="HK24" s="147"/>
      <c r="HL24" s="147"/>
      <c r="HM24" s="147"/>
      <c r="HN24" s="147"/>
      <c r="HO24" s="147"/>
      <c r="HP24" s="147"/>
      <c r="HQ24" s="147"/>
      <c r="HR24" s="147"/>
      <c r="HS24" s="147"/>
      <c r="HT24" s="147"/>
      <c r="HU24" s="147"/>
      <c r="HV24" s="147"/>
      <c r="HW24" s="147"/>
      <c r="HX24" s="147"/>
      <c r="HY24" s="147"/>
      <c r="HZ24" s="147"/>
      <c r="IA24" s="147"/>
      <c r="IB24" s="147"/>
      <c r="IC24" s="147"/>
      <c r="ID24" s="147"/>
      <c r="IE24" s="147"/>
      <c r="IF24" s="147"/>
      <c r="IG24" s="147"/>
      <c r="IH24" s="147"/>
      <c r="II24" s="147"/>
      <c r="IJ24" s="147"/>
      <c r="IK24" s="147"/>
      <c r="IL24" s="147"/>
      <c r="IM24" s="147"/>
      <c r="IN24" s="147"/>
      <c r="IO24" s="147"/>
      <c r="IP24" s="147"/>
      <c r="IQ24" s="147"/>
    </row>
    <row r="25" spans="1:251" ht="19.5" customHeight="1">
      <c r="A25" s="141" t="s">
        <v>503</v>
      </c>
      <c r="B25" s="142">
        <f>SUM(B7:B17)</f>
        <v>3872.7</v>
      </c>
      <c r="C25" s="143" t="s">
        <v>504</v>
      </c>
      <c r="D25" s="140">
        <f>SUM(D7:D24)</f>
        <v>4150.93</v>
      </c>
      <c r="F25" s="69"/>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47"/>
      <c r="GW25" s="147"/>
      <c r="GX25" s="147"/>
      <c r="GY25" s="147"/>
      <c r="GZ25" s="147"/>
      <c r="HA25" s="147"/>
      <c r="HB25" s="147"/>
      <c r="HC25" s="147"/>
      <c r="HD25" s="147"/>
      <c r="HE25" s="147"/>
      <c r="HF25" s="147"/>
      <c r="HG25" s="147"/>
      <c r="HH25" s="147"/>
      <c r="HI25" s="147"/>
      <c r="HJ25" s="147"/>
      <c r="HK25" s="147"/>
      <c r="HL25" s="147"/>
      <c r="HM25" s="147"/>
      <c r="HN25" s="147"/>
      <c r="HO25" s="147"/>
      <c r="HP25" s="147"/>
      <c r="HQ25" s="147"/>
      <c r="HR25" s="147"/>
      <c r="HS25" s="147"/>
      <c r="HT25" s="147"/>
      <c r="HU25" s="147"/>
      <c r="HV25" s="147"/>
      <c r="HW25" s="147"/>
      <c r="HX25" s="147"/>
      <c r="HY25" s="147"/>
      <c r="HZ25" s="147"/>
      <c r="IA25" s="147"/>
      <c r="IB25" s="147"/>
      <c r="IC25" s="147"/>
      <c r="ID25" s="147"/>
      <c r="IE25" s="147"/>
      <c r="IF25" s="147"/>
      <c r="IG25" s="147"/>
      <c r="IH25" s="147"/>
      <c r="II25" s="147"/>
      <c r="IJ25" s="147"/>
      <c r="IK25" s="147"/>
      <c r="IL25" s="147"/>
      <c r="IM25" s="147"/>
      <c r="IN25" s="147"/>
      <c r="IO25" s="147"/>
      <c r="IP25" s="147"/>
      <c r="IQ25" s="147"/>
    </row>
    <row r="26" spans="1:251" ht="19.5" customHeight="1">
      <c r="A26" s="125" t="s">
        <v>505</v>
      </c>
      <c r="B26" s="142"/>
      <c r="C26" s="134" t="s">
        <v>506</v>
      </c>
      <c r="D26" s="140"/>
      <c r="E26" s="69"/>
      <c r="F26" s="69"/>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c r="HM26" s="147"/>
      <c r="HN26" s="147"/>
      <c r="HO26" s="147"/>
      <c r="HP26" s="147"/>
      <c r="HQ26" s="147"/>
      <c r="HR26" s="147"/>
      <c r="HS26" s="147"/>
      <c r="HT26" s="147"/>
      <c r="HU26" s="147"/>
      <c r="HV26" s="147"/>
      <c r="HW26" s="147"/>
      <c r="HX26" s="147"/>
      <c r="HY26" s="147"/>
      <c r="HZ26" s="147"/>
      <c r="IA26" s="147"/>
      <c r="IB26" s="147"/>
      <c r="IC26" s="147"/>
      <c r="ID26" s="147"/>
      <c r="IE26" s="147"/>
      <c r="IF26" s="147"/>
      <c r="IG26" s="147"/>
      <c r="IH26" s="147"/>
      <c r="II26" s="147"/>
      <c r="IJ26" s="147"/>
      <c r="IK26" s="147"/>
      <c r="IL26" s="147"/>
      <c r="IM26" s="147"/>
      <c r="IN26" s="147"/>
      <c r="IO26" s="147"/>
      <c r="IP26" s="147"/>
      <c r="IQ26" s="147"/>
    </row>
    <row r="27" spans="1:251" ht="19.5" customHeight="1">
      <c r="A27" s="125" t="s">
        <v>507</v>
      </c>
      <c r="B27" s="144">
        <v>278.23</v>
      </c>
      <c r="C27" s="136"/>
      <c r="D27" s="140"/>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c r="GL27" s="147"/>
      <c r="GM27" s="147"/>
      <c r="GN27" s="147"/>
      <c r="GO27" s="147"/>
      <c r="GP27" s="147"/>
      <c r="GQ27" s="147"/>
      <c r="GR27" s="147"/>
      <c r="GS27" s="147"/>
      <c r="GT27" s="147"/>
      <c r="GU27" s="147"/>
      <c r="GV27" s="147"/>
      <c r="GW27" s="147"/>
      <c r="GX27" s="147"/>
      <c r="GY27" s="147"/>
      <c r="GZ27" s="147"/>
      <c r="HA27" s="147"/>
      <c r="HB27" s="147"/>
      <c r="HC27" s="147"/>
      <c r="HD27" s="147"/>
      <c r="HE27" s="147"/>
      <c r="HF27" s="147"/>
      <c r="HG27" s="147"/>
      <c r="HH27" s="147"/>
      <c r="HI27" s="147"/>
      <c r="HJ27" s="147"/>
      <c r="HK27" s="147"/>
      <c r="HL27" s="147"/>
      <c r="HM27" s="147"/>
      <c r="HN27" s="147"/>
      <c r="HO27" s="147"/>
      <c r="HP27" s="147"/>
      <c r="HQ27" s="147"/>
      <c r="HR27" s="147"/>
      <c r="HS27" s="147"/>
      <c r="HT27" s="147"/>
      <c r="HU27" s="147"/>
      <c r="HV27" s="147"/>
      <c r="HW27" s="147"/>
      <c r="HX27" s="147"/>
      <c r="HY27" s="147"/>
      <c r="HZ27" s="147"/>
      <c r="IA27" s="147"/>
      <c r="IB27" s="147"/>
      <c r="IC27" s="147"/>
      <c r="ID27" s="147"/>
      <c r="IE27" s="147"/>
      <c r="IF27" s="147"/>
      <c r="IG27" s="147"/>
      <c r="IH27" s="147"/>
      <c r="II27" s="147"/>
      <c r="IJ27" s="147"/>
      <c r="IK27" s="147"/>
      <c r="IL27" s="147"/>
      <c r="IM27" s="147"/>
      <c r="IN27" s="147"/>
      <c r="IO27" s="147"/>
      <c r="IP27" s="147"/>
      <c r="IQ27" s="147"/>
    </row>
    <row r="28" spans="1:5" ht="19.5" customHeight="1">
      <c r="A28" s="145" t="s">
        <v>508</v>
      </c>
      <c r="B28" s="146">
        <f>B27+B25</f>
        <v>4150.93</v>
      </c>
      <c r="C28" s="139" t="s">
        <v>509</v>
      </c>
      <c r="D28" s="140">
        <f>D25+D26</f>
        <v>4150.93</v>
      </c>
      <c r="E28" s="69"/>
    </row>
    <row r="35" ht="19.5" customHeight="1">
      <c r="C35" s="69"/>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7">
      <selection activeCell="D7" sqref="D7:E7"/>
    </sheetView>
  </sheetViews>
  <sheetFormatPr defaultColWidth="6.875" defaultRowHeight="12.75" customHeight="1"/>
  <cols>
    <col min="1" max="1" width="11.25390625" style="68" customWidth="1"/>
    <col min="2" max="2" width="38.25390625" style="68" customWidth="1"/>
    <col min="3" max="12" width="12.625" style="68" customWidth="1"/>
    <col min="13" max="16384" width="6.875" style="68" customWidth="1"/>
  </cols>
  <sheetData>
    <row r="1" spans="1:12" ht="19.5" customHeight="1">
      <c r="A1" s="88" t="s">
        <v>510</v>
      </c>
      <c r="L1" s="112"/>
    </row>
    <row r="2" spans="1:12" ht="43.5" customHeight="1">
      <c r="A2" s="70" t="s">
        <v>511</v>
      </c>
      <c r="B2" s="71"/>
      <c r="C2" s="71"/>
      <c r="D2" s="71"/>
      <c r="E2" s="71"/>
      <c r="F2" s="71"/>
      <c r="G2" s="71"/>
      <c r="H2" s="71"/>
      <c r="I2" s="71"/>
      <c r="J2" s="71"/>
      <c r="K2" s="71"/>
      <c r="L2" s="71"/>
    </row>
    <row r="3" spans="1:12" ht="19.5" customHeight="1">
      <c r="A3" s="89"/>
      <c r="B3" s="89"/>
      <c r="C3" s="89"/>
      <c r="D3" s="89"/>
      <c r="E3" s="89"/>
      <c r="F3" s="89"/>
      <c r="G3" s="89"/>
      <c r="H3" s="89"/>
      <c r="I3" s="89"/>
      <c r="J3" s="89"/>
      <c r="K3" s="89"/>
      <c r="L3" s="89"/>
    </row>
    <row r="4" spans="1:12" ht="19.5" customHeight="1">
      <c r="A4" s="90"/>
      <c r="B4" s="90"/>
      <c r="C4" s="90"/>
      <c r="D4" s="90"/>
      <c r="E4" s="90"/>
      <c r="F4" s="90"/>
      <c r="G4" s="90"/>
      <c r="H4" s="90"/>
      <c r="I4" s="90"/>
      <c r="J4" s="90"/>
      <c r="K4" s="90"/>
      <c r="L4" s="113" t="s">
        <v>313</v>
      </c>
    </row>
    <row r="5" spans="1:12" ht="24" customHeight="1">
      <c r="A5" s="91" t="s">
        <v>512</v>
      </c>
      <c r="B5" s="91"/>
      <c r="C5" s="64" t="s">
        <v>318</v>
      </c>
      <c r="D5" s="64" t="s">
        <v>507</v>
      </c>
      <c r="E5" s="64" t="s">
        <v>497</v>
      </c>
      <c r="F5" s="64" t="s">
        <v>498</v>
      </c>
      <c r="G5" s="64" t="s">
        <v>499</v>
      </c>
      <c r="H5" s="80" t="s">
        <v>500</v>
      </c>
      <c r="I5" s="81"/>
      <c r="J5" s="64" t="s">
        <v>501</v>
      </c>
      <c r="K5" s="64" t="s">
        <v>502</v>
      </c>
      <c r="L5" s="114" t="s">
        <v>505</v>
      </c>
    </row>
    <row r="6" spans="1:12" ht="42" customHeight="1">
      <c r="A6" s="92" t="s">
        <v>339</v>
      </c>
      <c r="B6" s="93" t="s">
        <v>340</v>
      </c>
      <c r="C6" s="64"/>
      <c r="D6" s="64"/>
      <c r="E6" s="64"/>
      <c r="F6" s="79"/>
      <c r="G6" s="79"/>
      <c r="H6" s="64" t="s">
        <v>513</v>
      </c>
      <c r="I6" s="64" t="s">
        <v>514</v>
      </c>
      <c r="J6" s="79"/>
      <c r="K6" s="79"/>
      <c r="L6" s="79"/>
    </row>
    <row r="7" spans="1:12" ht="23.25" customHeight="1">
      <c r="A7" s="94" t="s">
        <v>318</v>
      </c>
      <c r="B7" s="95"/>
      <c r="C7" s="82">
        <f>C8+C14+C18+C22</f>
        <v>4150.93</v>
      </c>
      <c r="D7" s="82">
        <f>D8+D14+D18+D22</f>
        <v>278.22999999999996</v>
      </c>
      <c r="E7" s="82">
        <f>E8+E14+E18+E22</f>
        <v>3872.7</v>
      </c>
      <c r="F7" s="79"/>
      <c r="G7" s="79"/>
      <c r="H7" s="64"/>
      <c r="I7" s="64"/>
      <c r="J7" s="79"/>
      <c r="K7" s="79"/>
      <c r="L7" s="79"/>
    </row>
    <row r="8" spans="1:12" ht="15.75" customHeight="1">
      <c r="A8" s="96" t="s">
        <v>344</v>
      </c>
      <c r="B8" s="97" t="s">
        <v>325</v>
      </c>
      <c r="C8" s="98">
        <f>C9+C11</f>
        <v>4127.64</v>
      </c>
      <c r="D8" s="98">
        <f>D9+D11</f>
        <v>278.22999999999996</v>
      </c>
      <c r="E8" s="98">
        <f>E9+E11</f>
        <v>3849.41</v>
      </c>
      <c r="F8" s="99"/>
      <c r="G8" s="99"/>
      <c r="H8" s="99"/>
      <c r="I8" s="99"/>
      <c r="J8" s="99"/>
      <c r="K8" s="99"/>
      <c r="L8" s="99"/>
    </row>
    <row r="9" spans="1:12" ht="15.75" customHeight="1">
      <c r="A9" s="100" t="s">
        <v>515</v>
      </c>
      <c r="B9" s="101" t="s">
        <v>516</v>
      </c>
      <c r="C9" s="102">
        <v>3862</v>
      </c>
      <c r="D9" s="102">
        <v>12.59</v>
      </c>
      <c r="E9" s="103">
        <v>3849.41</v>
      </c>
      <c r="F9" s="104"/>
      <c r="G9" s="104"/>
      <c r="H9" s="104"/>
      <c r="I9" s="104"/>
      <c r="J9" s="104"/>
      <c r="K9" s="104"/>
      <c r="L9" s="104"/>
    </row>
    <row r="10" spans="1:12" ht="15.75" customHeight="1">
      <c r="A10" s="100" t="s">
        <v>517</v>
      </c>
      <c r="B10" s="101" t="s">
        <v>518</v>
      </c>
      <c r="C10" s="102">
        <v>3862</v>
      </c>
      <c r="D10" s="102">
        <v>12.59</v>
      </c>
      <c r="E10" s="105">
        <v>3849.41</v>
      </c>
      <c r="F10" s="104"/>
      <c r="G10" s="104"/>
      <c r="H10" s="104"/>
      <c r="I10" s="104"/>
      <c r="J10" s="104"/>
      <c r="K10" s="104"/>
      <c r="L10" s="104"/>
    </row>
    <row r="11" spans="1:12" ht="15.75" customHeight="1">
      <c r="A11" s="100" t="s">
        <v>519</v>
      </c>
      <c r="B11" s="101" t="s">
        <v>520</v>
      </c>
      <c r="C11" s="102">
        <v>265.64</v>
      </c>
      <c r="D11" s="102">
        <v>265.64</v>
      </c>
      <c r="E11" s="103"/>
      <c r="F11" s="104"/>
      <c r="G11" s="104"/>
      <c r="H11" s="104"/>
      <c r="I11" s="104"/>
      <c r="J11" s="104"/>
      <c r="K11" s="104"/>
      <c r="L11" s="104"/>
    </row>
    <row r="12" spans="1:12" ht="15.75" customHeight="1">
      <c r="A12" s="100" t="s">
        <v>521</v>
      </c>
      <c r="B12" s="101" t="s">
        <v>522</v>
      </c>
      <c r="C12" s="102">
        <v>51</v>
      </c>
      <c r="D12" s="102">
        <v>51</v>
      </c>
      <c r="E12" s="103"/>
      <c r="F12" s="104"/>
      <c r="G12" s="104"/>
      <c r="H12" s="104"/>
      <c r="I12" s="104"/>
      <c r="J12" s="104"/>
      <c r="K12" s="104"/>
      <c r="L12" s="104"/>
    </row>
    <row r="13" spans="1:12" ht="15.75" customHeight="1">
      <c r="A13" s="100" t="s">
        <v>523</v>
      </c>
      <c r="B13" s="101" t="s">
        <v>524</v>
      </c>
      <c r="C13" s="102">
        <v>214.64</v>
      </c>
      <c r="D13" s="102">
        <v>214.64</v>
      </c>
      <c r="E13" s="106"/>
      <c r="F13" s="104"/>
      <c r="G13" s="104"/>
      <c r="H13" s="104"/>
      <c r="I13" s="104"/>
      <c r="J13" s="104"/>
      <c r="K13" s="104"/>
      <c r="L13" s="104"/>
    </row>
    <row r="14" spans="1:12" ht="15.75" customHeight="1">
      <c r="A14" s="107" t="s">
        <v>355</v>
      </c>
      <c r="B14" s="108" t="s">
        <v>327</v>
      </c>
      <c r="C14" s="102">
        <v>11.86</v>
      </c>
      <c r="D14" s="102"/>
      <c r="E14" s="109">
        <v>11.86</v>
      </c>
      <c r="F14" s="110"/>
      <c r="G14" s="110"/>
      <c r="H14" s="110"/>
      <c r="I14" s="104"/>
      <c r="J14" s="104"/>
      <c r="K14" s="104"/>
      <c r="L14" s="104"/>
    </row>
    <row r="15" spans="1:12" ht="15.75" customHeight="1">
      <c r="A15" s="100" t="s">
        <v>525</v>
      </c>
      <c r="B15" s="101" t="s">
        <v>526</v>
      </c>
      <c r="C15" s="102">
        <v>11.86</v>
      </c>
      <c r="D15" s="102"/>
      <c r="E15" s="109">
        <v>11.86</v>
      </c>
      <c r="F15" s="110"/>
      <c r="G15" s="110"/>
      <c r="H15" s="110"/>
      <c r="I15" s="110"/>
      <c r="J15" s="104"/>
      <c r="K15" s="104"/>
      <c r="L15" s="110"/>
    </row>
    <row r="16" spans="1:12" ht="15.75" customHeight="1">
      <c r="A16" s="100" t="s">
        <v>527</v>
      </c>
      <c r="B16" s="101" t="s">
        <v>528</v>
      </c>
      <c r="C16" s="102">
        <v>7.91</v>
      </c>
      <c r="D16" s="102"/>
      <c r="E16" s="109">
        <v>7.91</v>
      </c>
      <c r="F16" s="110"/>
      <c r="G16" s="110"/>
      <c r="H16" s="110"/>
      <c r="I16" s="110"/>
      <c r="J16" s="104"/>
      <c r="K16" s="104"/>
      <c r="L16" s="104"/>
    </row>
    <row r="17" spans="1:12" ht="15.75" customHeight="1">
      <c r="A17" s="100" t="s">
        <v>529</v>
      </c>
      <c r="B17" s="101" t="s">
        <v>530</v>
      </c>
      <c r="C17" s="102">
        <v>3.95</v>
      </c>
      <c r="D17" s="102"/>
      <c r="E17" s="109">
        <v>3.95</v>
      </c>
      <c r="F17" s="110"/>
      <c r="G17" s="110"/>
      <c r="H17" s="110"/>
      <c r="I17" s="110"/>
      <c r="J17" s="104"/>
      <c r="K17" s="110"/>
      <c r="L17" s="110"/>
    </row>
    <row r="18" spans="1:12" ht="15.75" customHeight="1">
      <c r="A18" s="107" t="s">
        <v>362</v>
      </c>
      <c r="B18" s="108" t="s">
        <v>329</v>
      </c>
      <c r="C18" s="102">
        <v>5.5</v>
      </c>
      <c r="D18" s="102"/>
      <c r="E18" s="109">
        <v>5.5</v>
      </c>
      <c r="F18" s="110"/>
      <c r="G18" s="110"/>
      <c r="H18" s="110"/>
      <c r="I18" s="104"/>
      <c r="J18" s="104"/>
      <c r="K18" s="110"/>
      <c r="L18" s="110"/>
    </row>
    <row r="19" spans="1:12" ht="15.75" customHeight="1">
      <c r="A19" s="100" t="s">
        <v>531</v>
      </c>
      <c r="B19" s="101" t="s">
        <v>532</v>
      </c>
      <c r="C19" s="102">
        <v>5.5</v>
      </c>
      <c r="D19" s="102"/>
      <c r="E19" s="109">
        <v>5.5</v>
      </c>
      <c r="F19" s="110"/>
      <c r="G19" s="110"/>
      <c r="H19" s="110"/>
      <c r="I19" s="104"/>
      <c r="J19" s="110"/>
      <c r="K19" s="110"/>
      <c r="L19" s="110"/>
    </row>
    <row r="20" spans="1:12" ht="15.75" customHeight="1">
      <c r="A20" s="100" t="s">
        <v>533</v>
      </c>
      <c r="B20" s="101" t="s">
        <v>534</v>
      </c>
      <c r="C20" s="102">
        <v>4.7</v>
      </c>
      <c r="D20" s="102"/>
      <c r="E20" s="109">
        <v>4.7</v>
      </c>
      <c r="F20" s="110"/>
      <c r="G20" s="110"/>
      <c r="H20" s="110"/>
      <c r="I20" s="104"/>
      <c r="J20" s="110"/>
      <c r="K20" s="104"/>
      <c r="L20" s="110"/>
    </row>
    <row r="21" spans="1:12" ht="15.75" customHeight="1">
      <c r="A21" s="100" t="s">
        <v>535</v>
      </c>
      <c r="B21" s="101" t="s">
        <v>536</v>
      </c>
      <c r="C21" s="102">
        <v>0.8</v>
      </c>
      <c r="D21" s="102"/>
      <c r="E21" s="109">
        <v>0.8</v>
      </c>
      <c r="F21" s="110"/>
      <c r="G21" s="110"/>
      <c r="H21" s="110"/>
      <c r="I21" s="110"/>
      <c r="J21" s="110"/>
      <c r="K21" s="110"/>
      <c r="L21" s="110"/>
    </row>
    <row r="22" spans="1:12" ht="15.75" customHeight="1">
      <c r="A22" s="107" t="s">
        <v>369</v>
      </c>
      <c r="B22" s="108" t="s">
        <v>331</v>
      </c>
      <c r="C22" s="102">
        <v>5.93</v>
      </c>
      <c r="D22" s="102"/>
      <c r="E22" s="109">
        <v>5.93</v>
      </c>
      <c r="F22" s="104"/>
      <c r="G22" s="110"/>
      <c r="H22" s="110"/>
      <c r="I22" s="110"/>
      <c r="J22" s="110"/>
      <c r="K22" s="110"/>
      <c r="L22" s="110"/>
    </row>
    <row r="23" spans="1:12" ht="15.75" customHeight="1">
      <c r="A23" s="100" t="s">
        <v>537</v>
      </c>
      <c r="B23" s="101" t="s">
        <v>538</v>
      </c>
      <c r="C23" s="102">
        <v>5.93</v>
      </c>
      <c r="D23" s="102"/>
      <c r="E23" s="109">
        <v>5.93</v>
      </c>
      <c r="F23" s="110"/>
      <c r="G23" s="110"/>
      <c r="H23" s="110"/>
      <c r="I23" s="110"/>
      <c r="J23" s="110"/>
      <c r="K23" s="110"/>
      <c r="L23" s="110"/>
    </row>
    <row r="24" spans="1:12" ht="15.75" customHeight="1">
      <c r="A24" s="100" t="s">
        <v>539</v>
      </c>
      <c r="B24" s="101" t="s">
        <v>540</v>
      </c>
      <c r="C24" s="102">
        <v>5.93</v>
      </c>
      <c r="D24" s="102"/>
      <c r="E24" s="109">
        <v>5.93</v>
      </c>
      <c r="F24" s="110"/>
      <c r="G24" s="110"/>
      <c r="H24" s="110"/>
      <c r="I24" s="110"/>
      <c r="J24" s="110"/>
      <c r="K24" s="110"/>
      <c r="L24" s="110"/>
    </row>
    <row r="25" spans="2:11" ht="12.75" customHeight="1">
      <c r="B25" s="69"/>
      <c r="C25" s="111"/>
      <c r="D25" s="111"/>
      <c r="E25" s="111"/>
      <c r="K25" s="69"/>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842519685039371" bottom="0.9842519685039371" header="0.5118110236220472" footer="0.5118110236220472"/>
  <pageSetup fitToHeight="1" fitToWidth="1" horizontalDpi="600" verticalDpi="600" orientation="landscape" paperSize="9" scale="71"/>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showGridLines="0" showZeros="0" workbookViewId="0" topLeftCell="A1">
      <selection activeCell="C8" sqref="C8"/>
    </sheetView>
  </sheetViews>
  <sheetFormatPr defaultColWidth="6.875" defaultRowHeight="12.75" customHeight="1"/>
  <cols>
    <col min="1" max="1" width="13.625" style="68" customWidth="1"/>
    <col min="2" max="2" width="29.00390625" style="68" customWidth="1"/>
    <col min="3" max="6" width="18.00390625" style="68" customWidth="1"/>
    <col min="7" max="7" width="19.50390625" style="68" customWidth="1"/>
    <col min="8" max="8" width="21.00390625" style="68" customWidth="1"/>
    <col min="9" max="16384" width="6.875" style="68" customWidth="1"/>
  </cols>
  <sheetData>
    <row r="1" spans="1:2" ht="19.5" customHeight="1">
      <c r="A1" s="2" t="s">
        <v>541</v>
      </c>
      <c r="B1" s="69"/>
    </row>
    <row r="2" spans="1:8" ht="44.25" customHeight="1">
      <c r="A2" s="70" t="s">
        <v>542</v>
      </c>
      <c r="B2" s="71"/>
      <c r="C2" s="71"/>
      <c r="D2" s="71"/>
      <c r="E2" s="71"/>
      <c r="F2" s="71"/>
      <c r="G2" s="71"/>
      <c r="H2" s="71"/>
    </row>
    <row r="3" spans="1:8" ht="19.5" customHeight="1">
      <c r="A3" s="72"/>
      <c r="B3" s="73"/>
      <c r="C3" s="74"/>
      <c r="D3" s="74"/>
      <c r="E3" s="74"/>
      <c r="F3" s="74"/>
      <c r="G3" s="74"/>
      <c r="H3" s="75"/>
    </row>
    <row r="4" spans="1:8" ht="25.5" customHeight="1">
      <c r="A4" s="76"/>
      <c r="B4" s="77"/>
      <c r="C4" s="76"/>
      <c r="D4" s="76"/>
      <c r="E4" s="76"/>
      <c r="F4" s="76"/>
      <c r="G4" s="76"/>
      <c r="H4" s="78" t="s">
        <v>313</v>
      </c>
    </row>
    <row r="5" spans="1:8" ht="29.25" customHeight="1">
      <c r="A5" s="64" t="s">
        <v>339</v>
      </c>
      <c r="B5" s="64" t="s">
        <v>340</v>
      </c>
      <c r="C5" s="64" t="s">
        <v>318</v>
      </c>
      <c r="D5" s="79" t="s">
        <v>342</v>
      </c>
      <c r="E5" s="64" t="s">
        <v>343</v>
      </c>
      <c r="F5" s="64" t="s">
        <v>543</v>
      </c>
      <c r="G5" s="64" t="s">
        <v>544</v>
      </c>
      <c r="H5" s="64" t="s">
        <v>545</v>
      </c>
    </row>
    <row r="6" spans="1:8" ht="21.75" customHeight="1">
      <c r="A6" s="80" t="s">
        <v>318</v>
      </c>
      <c r="B6" s="81"/>
      <c r="C6" s="82">
        <f>C7+C13+C17+C21</f>
        <v>4150.93</v>
      </c>
      <c r="D6" s="82">
        <f>D7+D13+D17+D21</f>
        <v>132.04</v>
      </c>
      <c r="E6" s="82">
        <f>E7+E13+E17+E21</f>
        <v>4018.89</v>
      </c>
      <c r="F6" s="64"/>
      <c r="G6" s="64"/>
      <c r="H6" s="64"/>
    </row>
    <row r="7" spans="1:8" ht="19.5" customHeight="1">
      <c r="A7" s="83" t="s">
        <v>344</v>
      </c>
      <c r="B7" s="84" t="s">
        <v>325</v>
      </c>
      <c r="C7" s="85">
        <f>C8+C10</f>
        <v>4127.64</v>
      </c>
      <c r="D7" s="85">
        <f>D8+D10</f>
        <v>108.75</v>
      </c>
      <c r="E7" s="85">
        <f>E8+E10</f>
        <v>4018.89</v>
      </c>
      <c r="F7" s="85"/>
      <c r="G7" s="85"/>
      <c r="H7" s="85"/>
    </row>
    <row r="8" spans="1:8" ht="19.5" customHeight="1">
      <c r="A8" s="86" t="s">
        <v>515</v>
      </c>
      <c r="B8" s="86" t="s">
        <v>516</v>
      </c>
      <c r="C8" s="86">
        <v>3862</v>
      </c>
      <c r="D8" s="86">
        <v>108.75</v>
      </c>
      <c r="E8" s="86">
        <v>3753.25</v>
      </c>
      <c r="F8" s="86"/>
      <c r="G8" s="86"/>
      <c r="H8" s="86"/>
    </row>
    <row r="9" spans="1:8" ht="19.5" customHeight="1">
      <c r="A9" s="86" t="s">
        <v>517</v>
      </c>
      <c r="B9" s="86" t="s">
        <v>518</v>
      </c>
      <c r="C9" s="86">
        <v>3862</v>
      </c>
      <c r="D9" s="86">
        <v>108.75</v>
      </c>
      <c r="E9" s="86">
        <v>3753.25</v>
      </c>
      <c r="F9" s="86"/>
      <c r="G9" s="86"/>
      <c r="H9" s="86"/>
    </row>
    <row r="10" spans="1:8" ht="19.5" customHeight="1">
      <c r="A10" s="86" t="s">
        <v>519</v>
      </c>
      <c r="B10" s="86" t="s">
        <v>520</v>
      </c>
      <c r="C10" s="87">
        <v>265.64</v>
      </c>
      <c r="D10" s="86"/>
      <c r="E10" s="86">
        <v>265.64</v>
      </c>
      <c r="F10" s="86"/>
      <c r="G10" s="86"/>
      <c r="H10" s="86"/>
    </row>
    <row r="11" spans="1:9" ht="19.5" customHeight="1">
      <c r="A11" s="86" t="s">
        <v>521</v>
      </c>
      <c r="B11" s="86" t="s">
        <v>522</v>
      </c>
      <c r="C11" s="87">
        <v>51</v>
      </c>
      <c r="D11" s="86"/>
      <c r="E11" s="86">
        <v>51</v>
      </c>
      <c r="F11" s="86"/>
      <c r="G11" s="86"/>
      <c r="H11" s="86"/>
      <c r="I11" s="69"/>
    </row>
    <row r="12" spans="1:8" ht="19.5" customHeight="1">
      <c r="A12" s="86" t="s">
        <v>523</v>
      </c>
      <c r="B12" s="86" t="s">
        <v>524</v>
      </c>
      <c r="C12" s="87">
        <v>214.64</v>
      </c>
      <c r="D12" s="86"/>
      <c r="E12" s="86">
        <v>214.64</v>
      </c>
      <c r="F12" s="86"/>
      <c r="G12" s="86"/>
      <c r="H12" s="86"/>
    </row>
    <row r="13" spans="1:8" ht="19.5" customHeight="1">
      <c r="A13" s="86" t="s">
        <v>355</v>
      </c>
      <c r="B13" s="86" t="s">
        <v>327</v>
      </c>
      <c r="C13" s="87">
        <v>11.86</v>
      </c>
      <c r="D13" s="86">
        <v>11.86</v>
      </c>
      <c r="E13" s="86"/>
      <c r="F13" s="86"/>
      <c r="G13" s="86"/>
      <c r="H13" s="87"/>
    </row>
    <row r="14" spans="1:9" ht="19.5" customHeight="1">
      <c r="A14" s="86" t="s">
        <v>525</v>
      </c>
      <c r="B14" s="86" t="s">
        <v>526</v>
      </c>
      <c r="C14" s="86">
        <v>11.86</v>
      </c>
      <c r="D14" s="86">
        <v>11.86</v>
      </c>
      <c r="E14" s="86"/>
      <c r="F14" s="86"/>
      <c r="G14" s="86"/>
      <c r="H14" s="87"/>
      <c r="I14" s="69"/>
    </row>
    <row r="15" spans="1:8" ht="19.5" customHeight="1">
      <c r="A15" s="87" t="s">
        <v>527</v>
      </c>
      <c r="B15" s="86" t="s">
        <v>528</v>
      </c>
      <c r="C15" s="87">
        <v>7.91</v>
      </c>
      <c r="D15" s="87">
        <v>7.91</v>
      </c>
      <c r="E15" s="87"/>
      <c r="F15" s="86"/>
      <c r="G15" s="86"/>
      <c r="H15" s="86"/>
    </row>
    <row r="16" spans="1:8" ht="19.5" customHeight="1">
      <c r="A16" s="86" t="s">
        <v>529</v>
      </c>
      <c r="B16" s="86" t="s">
        <v>530</v>
      </c>
      <c r="C16" s="87">
        <v>3.95</v>
      </c>
      <c r="D16" s="87">
        <v>3.95</v>
      </c>
      <c r="E16" s="87"/>
      <c r="F16" s="86"/>
      <c r="G16" s="86"/>
      <c r="H16" s="87"/>
    </row>
    <row r="17" spans="1:8" ht="19.5" customHeight="1">
      <c r="A17" s="87" t="s">
        <v>362</v>
      </c>
      <c r="B17" s="86" t="s">
        <v>329</v>
      </c>
      <c r="C17" s="87">
        <v>5.5</v>
      </c>
      <c r="D17" s="87">
        <v>5.5</v>
      </c>
      <c r="E17" s="87"/>
      <c r="F17" s="86"/>
      <c r="G17" s="87"/>
      <c r="H17" s="87"/>
    </row>
    <row r="18" spans="1:8" ht="19.5" customHeight="1">
      <c r="A18" s="86" t="s">
        <v>531</v>
      </c>
      <c r="B18" s="86" t="s">
        <v>532</v>
      </c>
      <c r="C18" s="87">
        <v>5.5</v>
      </c>
      <c r="D18" s="87">
        <v>5.5</v>
      </c>
      <c r="E18" s="87"/>
      <c r="F18" s="87"/>
      <c r="G18" s="87"/>
      <c r="H18" s="86"/>
    </row>
    <row r="19" spans="1:8" ht="19.5" customHeight="1">
      <c r="A19" s="86" t="s">
        <v>533</v>
      </c>
      <c r="B19" s="86" t="s">
        <v>534</v>
      </c>
      <c r="C19" s="87">
        <v>4.7</v>
      </c>
      <c r="D19" s="87">
        <v>4.7</v>
      </c>
      <c r="E19" s="86"/>
      <c r="F19" s="87"/>
      <c r="G19" s="87"/>
      <c r="H19" s="87"/>
    </row>
    <row r="20" spans="1:8" ht="19.5" customHeight="1">
      <c r="A20" s="87" t="s">
        <v>535</v>
      </c>
      <c r="B20" s="87" t="s">
        <v>536</v>
      </c>
      <c r="C20" s="86">
        <v>0.8</v>
      </c>
      <c r="D20" s="87">
        <v>0.8</v>
      </c>
      <c r="E20" s="87"/>
      <c r="F20" s="86"/>
      <c r="G20" s="87"/>
      <c r="H20" s="87"/>
    </row>
    <row r="21" spans="1:8" ht="19.5" customHeight="1">
      <c r="A21" s="87" t="s">
        <v>369</v>
      </c>
      <c r="B21" s="86" t="s">
        <v>331</v>
      </c>
      <c r="C21" s="87">
        <v>5.93</v>
      </c>
      <c r="D21" s="87">
        <v>5.93</v>
      </c>
      <c r="E21" s="87"/>
      <c r="F21" s="87"/>
      <c r="G21" s="87"/>
      <c r="H21" s="87"/>
    </row>
    <row r="22" spans="1:8" ht="19.5" customHeight="1">
      <c r="A22" s="87" t="s">
        <v>537</v>
      </c>
      <c r="B22" s="86" t="s">
        <v>538</v>
      </c>
      <c r="C22" s="87">
        <v>5.93</v>
      </c>
      <c r="D22" s="87">
        <v>5.93</v>
      </c>
      <c r="E22" s="87"/>
      <c r="F22" s="87"/>
      <c r="G22" s="87"/>
      <c r="H22" s="87"/>
    </row>
    <row r="23" spans="1:8" ht="19.5" customHeight="1">
      <c r="A23" s="87" t="s">
        <v>539</v>
      </c>
      <c r="B23" s="87" t="s">
        <v>540</v>
      </c>
      <c r="C23" s="87">
        <v>5.93</v>
      </c>
      <c r="D23" s="87">
        <v>5.93</v>
      </c>
      <c r="E23" s="87"/>
      <c r="F23" s="87"/>
      <c r="G23" s="86"/>
      <c r="H23" s="87"/>
    </row>
  </sheetData>
  <sheetProtection/>
  <mergeCells count="2">
    <mergeCell ref="A2:H2"/>
    <mergeCell ref="A6:B6"/>
  </mergeCells>
  <printOptions horizontalCentered="1"/>
  <pageMargins left="0" right="0" top="0.9842519685039371" bottom="0.9842519685039371" header="0.5118110236220472" footer="0.5118110236220472"/>
  <pageSetup fitToHeight="1" fitToWidth="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李科</cp:lastModifiedBy>
  <cp:lastPrinted>2023-03-09T06:25:57Z</cp:lastPrinted>
  <dcterms:created xsi:type="dcterms:W3CDTF">2015-06-05T18:19:34Z</dcterms:created>
  <dcterms:modified xsi:type="dcterms:W3CDTF">2023-04-04T08:31:19Z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4EF759B8BC7F43C68615BED2B6EA302D_13</vt:lpwstr>
  </property>
</Properties>
</file>