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6"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<sst xmlns="http://schemas.openxmlformats.org/spreadsheetml/2006/main" count="4541" uniqueCount="1053">
  <si>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</si>
  <si>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</si>
  <si>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</si>
  <si>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</si>
  <si>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</si>
  <si>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</si>
  <si>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</si>
  <si>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</si>
  <si>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</si>
  <si>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</si>
  <si>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</si>
  <si>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</si>
  <si>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</si>
  <si>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</si>
  <si>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</si>
  <si>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</si>
  <si>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</si>
  <si>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</si>
  <si>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</si>
  <si>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</si>
  <si>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</si>
  <si>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</si>
  <si>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</si>
  <si>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</si>
  <si>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</si>
  <si>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</si>
  <si>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</si>
  <si>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</si>
  <si>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</si>
  <si>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</si>
  <si>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</si>
  <si>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</si>
  <si>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</si>
  <si>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</si>
  <si>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</si>
  <si>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</si>
  <si>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</si>
  <si>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</si>
  <si>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</si>
  <si>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</si>
  <si>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</si>
  <si>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</si>
  <si>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</si>
  <si>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</si>
  <si>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</si>
  <si>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</si>
  <si>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</si>
  <si>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</si>
  <si>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</si>
  <si>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</si>
  <si>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</si>
  <si>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</si>
  <si>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</si>
  <si>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</si>
  <si>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</si>
  <si>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</si>
  <si>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</si>
  <si>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</si>
  <si>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</si>
  <si>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</si>
  <si>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</si>
  <si>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</si>
  <si>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</si>
  <si>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</si>
  <si>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</si>
  <si>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</si>
  <si>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</si>
  <si>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</si>
  <si>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</si>
  <si>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</si>
  <si>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</si>
  <si>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</si>
  <si>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</si>
  <si>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</si>
  <si>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</si>
  <si>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</si>
  <si>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</si>
  <si>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</si>
  <si>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</si>
  <si>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</si>
  <si>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</si>
  <si>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</si>
  <si>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</si>
  <si>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</si>
  <si>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</si>
  <si>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</si>
  <si>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</si>
  <si>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</si>
  <si>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</si>
  <si>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</si>
  <si>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</si>
  <si>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</si>
  <si>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</si>
  <si>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</si>
  <si>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</si>
  <si>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</si>
  <si>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</si>
  <si>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</si>
  <si>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</si>
  <si>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</si>
  <si>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</si>
  <si>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</si>
  <si>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</si>
  <si>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</si>
  <si>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</si>
  <si>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</si>
  <si>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</si>
  <si>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</si>
  <si>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</si>
  <si>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</si>
  <si>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</si>
  <si>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</si>
  <si>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</si>
  <si>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</si>
  <si>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</si>
  <si>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</si>
  <si>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</si>
  <si>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</si>
  <si>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</si>
  <si>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</si>
  <si>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</si>
  <si>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</si>
  <si>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</si>
  <si>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</si>
  <si>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</si>
  <si>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</si>
  <si>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</si>
  <si>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</si>
  <si>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</si>
  <si>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</si>
  <si>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</si>
  <si>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</si>
  <si>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</si>
  <si>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</si>
  <si>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</si>
  <si>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</si>
  <si>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</si>
  <si>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</si>
  <si>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</si>
  <si>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</si>
  <si>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</si>
  <si>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</si>
  <si>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</si>
  <si>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</si>
  <si>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</si>
  <si>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</si>
  <si>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</si>
  <si>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</si>
  <si>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</si>
  <si>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</si>
  <si>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</si>
  <si>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</si>
  <si>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</si>
  <si>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</si>
  <si>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</si>
  <si>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</si>
  <si>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</si>
  <si>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</si>
  <si>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</si>
  <si>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</si>
  <si>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</si>
  <si>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</si>
  <si>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</si>
  <si>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</si>
  <si>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</si>
  <si>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</si>
  <si>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</si>
  <si>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</si>
  <si>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</si>
  <si>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</si>
  <si>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</si>
  <si>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</si>
  <si>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</si>
  <si>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</si>
  <si>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</si>
  <si>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</si>
  <si>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</si>
  <si>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</si>
  <si>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</si>
  <si>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</si>
  <si>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</si>
  <si>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</si>
  <si>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</si>
  <si>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</si>
  <si>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</si>
  <si>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</si>
  <si>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</si>
  <si>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</si>
  <si>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</si>
  <si>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</si>
  <si>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</si>
  <si>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</si>
  <si>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</si>
  <si>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</si>
  <si>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</si>
  <si>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</si>
  <si>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</si>
  <si>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</si>
  <si>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</si>
  <si>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</si>
  <si>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</si>
  <si>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</si>
  <si>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</si>
  <si>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</si>
  <si>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</si>
  <si>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</si>
  <si>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</si>
  <si>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</si>
  <si>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</si>
  <si>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</si>
  <si>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</si>
  <si>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</si>
  <si>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</si>
  <si>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</si>
  <si>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</si>
  <si>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</si>
  <si>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</si>
  <si>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</si>
  <si>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</si>
  <si>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</si>
  <si>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</si>
  <si>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</si>
  <si>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</si>
  <si>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</si>
  <si>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</si>
  <si>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</si>
  <si>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</si>
  <si>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</si>
  <si>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</si>
  <si>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</si>
  <si>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</si>
  <si>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</si>
  <si>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</si>
  <si>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</si>
  <si>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</si>
  <si>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</si>
  <si>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</si>
  <si>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</si>
  <si>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</si>
  <si>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</si>
  <si>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</si>
  <si>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</si>
  <si>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</si>
  <si>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</si>
  <si>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</si>
  <si>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</si>
  <si>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</si>
  <si>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</si>
  <si>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</si>
  <si>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</si>
  <si>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</si>
  <si>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</si>
  <si>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</si>
  <si>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</si>
  <si>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</si>
  <si>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</si>
  <si>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</si>
  <si>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</si>
  <si>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</si>
  <si>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</si>
  <si>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</si>
  <si>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</si>
  <si>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</si>
  <si>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</si>
  <si>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</si>
  <si>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</si>
  <si>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</si>
  <si>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</si>
  <si>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</si>
  <si>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</si>
  <si>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</si>
  <si>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</si>
  <si>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</si>
  <si>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</si>
  <si>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</si>
  <si>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</si>
  <si>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</si>
  <si>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</si>
  <si>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</si>
  <si>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</si>
  <si>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</si>
  <si>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</si>
  <si>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</si>
  <si>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</si>
  <si>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</si>
  <si>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</si>
  <si>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</si>
  <si>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</si>
  <si>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</si>
  <si>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</si>
  <si>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</si>
  <si>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</si>
  <si>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</si>
  <si>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</si>
  <si>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</si>
  <si>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</si>
  <si>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</si>
  <si>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</si>
  <si>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</si>
  <si>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</si>
  <si>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</si>
  <si>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</si>
  <si>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</si>
  <si>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</si>
  <si>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</si>
  <si>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</si>
  <si>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</si>
  <si>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</si>
  <si>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</si>
  <si>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</si>
  <si>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</si>
  <si>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</si>
  <si>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</si>
  <si>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</si>
  <si>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</si>
  <si>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</si>
  <si>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</si>
  <si>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</si>
  <si>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</si>
  <si>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</si>
  <si>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</si>
  <si>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</si>
  <si>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</si>
  <si>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</si>
  <si>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</si>
  <si>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</si>
  <si>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</si>
  <si>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</si>
  <si>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</si>
  <si>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</si>
  <si>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</si>
  <si>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其他支出</t>
  </si>
  <si>
    <t>二、结转下年</t>
  </si>
  <si>
    <t>收入总数</t>
  </si>
  <si>
    <t>支出总数</t>
  </si>
  <si>
    <t>附件4-2</t>
  </si>
  <si>
    <t>綦江区民政局一般公共预算财政拨款支出预算表</t>
  </si>
  <si>
    <t>功能分类科目</t>
  </si>
  <si>
    <t>2023年预算数</t>
  </si>
  <si>
    <t>科目编码</t>
  </si>
  <si>
    <t>科目名称</t>
  </si>
  <si>
    <t>小计</t>
  </si>
  <si>
    <t>基本支出</t>
  </si>
  <si>
    <t>项目支出</t>
  </si>
  <si>
    <t>208</t>
  </si>
  <si>
    <r>
      <rPr>
        <sz val="10"/>
        <rFont val="方正仿宋_GBK"/>
        <family val="4"/>
      </rPr>
      <t> 20802</t>
    </r>
  </si>
  <si>
    <r>
      <rPr>
        <sz val="10"/>
        <rFont val="方正仿宋_GBK"/>
        <family val="4"/>
      </rPr>
      <t> 民政管理事务</t>
    </r>
  </si>
  <si>
    <r>
      <rPr>
        <sz val="10"/>
        <rFont val="方正仿宋_GBK"/>
        <family val="4"/>
      </rPr>
      <t>  2080201</t>
    </r>
  </si>
  <si>
    <r>
      <rPr>
        <sz val="10"/>
        <rFont val="方正仿宋_GBK"/>
        <family val="4"/>
      </rPr>
      <t>  行政运行</t>
    </r>
  </si>
  <si>
    <r>
      <rPr>
        <sz val="10"/>
        <rFont val="方正仿宋_GBK"/>
        <family val="4"/>
      </rPr>
      <t>  2080202</t>
    </r>
  </si>
  <si>
    <r>
      <rPr>
        <sz val="10"/>
        <rFont val="方正仿宋_GBK"/>
        <family val="4"/>
      </rPr>
      <t>  一般行政管理事务</t>
    </r>
  </si>
  <si>
    <r>
      <rPr>
        <sz val="10"/>
        <rFont val="方正仿宋_GBK"/>
        <family val="4"/>
      </rPr>
      <t>  2080206</t>
    </r>
  </si>
  <si>
    <r>
      <rPr>
        <sz val="10"/>
        <rFont val="方正仿宋_GBK"/>
        <family val="4"/>
      </rPr>
      <t>  社会组织管理</t>
    </r>
  </si>
  <si>
    <r>
      <rPr>
        <sz val="10"/>
        <rFont val="方正仿宋_GBK"/>
        <family val="4"/>
      </rPr>
      <t>  2080207</t>
    </r>
  </si>
  <si>
    <r>
      <rPr>
        <sz val="10"/>
        <rFont val="方正仿宋_GBK"/>
        <family val="4"/>
      </rPr>
      <t>  行政区划和地名管理</t>
    </r>
  </si>
  <si>
    <r>
      <rPr>
        <sz val="10"/>
        <rFont val="方正仿宋_GBK"/>
        <family val="4"/>
      </rPr>
      <t>  2080208</t>
    </r>
  </si>
  <si>
    <r>
      <rPr>
        <sz val="10"/>
        <rFont val="方正仿宋_GBK"/>
        <family val="4"/>
      </rPr>
      <t>  基层政权建设和社区治理</t>
    </r>
  </si>
  <si>
    <r>
      <rPr>
        <sz val="10"/>
        <rFont val="方正仿宋_GBK"/>
        <family val="4"/>
      </rPr>
      <t>  2080299</t>
    </r>
  </si>
  <si>
    <r>
      <rPr>
        <sz val="10"/>
        <rFont val="方正仿宋_GBK"/>
        <family val="4"/>
      </rPr>
      <t>  其他民政管理事务支出</t>
    </r>
  </si>
  <si>
    <r>
      <rPr>
        <sz val="10"/>
        <rFont val="方正仿宋_GBK"/>
        <family val="4"/>
      </rPr>
      <t> 20805</t>
    </r>
  </si>
  <si>
    <r>
      <rPr>
        <sz val="10"/>
        <rFont val="方正仿宋_GBK"/>
        <family val="4"/>
      </rPr>
      <t> 行政事业单位养老支出</t>
    </r>
  </si>
  <si>
    <r>
      <rPr>
        <sz val="10"/>
        <rFont val="方正仿宋_GBK"/>
        <family val="4"/>
      </rPr>
      <t>  2080501</t>
    </r>
  </si>
  <si>
    <r>
      <rPr>
        <sz val="10"/>
        <rFont val="方正仿宋_GBK"/>
        <family val="4"/>
      </rPr>
      <t>  行政单位离退休</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</si>
  <si>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</si>
  <si>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</si>
  <si>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</si>
  <si>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</si>
  <si>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2080599</t>
    </r>
  </si>
  <si>
    <r>
      <rPr>
        <sz val="10"/>
        <rFont val="方正仿宋_GBK"/>
        <family val="4"/>
      </rPr>
      <t>  其他行政事业单位养老支出</t>
    </r>
  </si>
  <si>
    <r>
      <rPr>
        <sz val="10"/>
        <rFont val="方正仿宋_GBK"/>
        <family val="4"/>
      </rPr>
      <t> 20810</t>
    </r>
  </si>
  <si>
    <r>
      <rPr>
        <sz val="10"/>
        <rFont val="方正仿宋_GBK"/>
        <family val="4"/>
      </rPr>
      <t> 社会福利</t>
    </r>
  </si>
  <si>
    <r>
      <rPr>
        <sz val="10"/>
        <rFont val="方正仿宋_GBK"/>
        <family val="4"/>
      </rPr>
      <t>  2081001</t>
    </r>
  </si>
  <si>
    <r>
      <rPr>
        <sz val="10"/>
        <rFont val="方正仿宋_GBK"/>
        <family val="4"/>
      </rPr>
      <t>  儿童福利</t>
    </r>
  </si>
  <si>
    <r>
      <rPr>
        <sz val="10"/>
        <rFont val="方正仿宋_GBK"/>
        <family val="4"/>
      </rPr>
      <t>  2081002</t>
    </r>
  </si>
  <si>
    <r>
      <rPr>
        <sz val="10"/>
        <rFont val="方正仿宋_GBK"/>
        <family val="4"/>
      </rPr>
      <t>  老年福利</t>
    </r>
  </si>
  <si>
    <r>
      <rPr>
        <sz val="10"/>
        <rFont val="方正仿宋_GBK"/>
        <family val="4"/>
      </rPr>
      <t>  2081005</t>
    </r>
  </si>
  <si>
    <r>
      <rPr>
        <sz val="10"/>
        <rFont val="方正仿宋_GBK"/>
        <family val="4"/>
      </rPr>
      <t>  社会福利事业单位</t>
    </r>
  </si>
  <si>
    <r>
      <rPr>
        <sz val="10"/>
        <rFont val="方正仿宋_GBK"/>
        <family val="4"/>
      </rPr>
      <t>  2081006</t>
    </r>
  </si>
  <si>
    <r>
      <rPr>
        <sz val="10"/>
        <rFont val="方正仿宋_GBK"/>
        <family val="4"/>
      </rPr>
      <t>  养老服务</t>
    </r>
  </si>
  <si>
    <r>
      <rPr>
        <sz val="10"/>
        <rFont val="方正仿宋_GBK"/>
        <family val="4"/>
      </rPr>
      <t>  2081099</t>
    </r>
  </si>
  <si>
    <r>
      <rPr>
        <sz val="10"/>
        <rFont val="方正仿宋_GBK"/>
        <family val="4"/>
      </rPr>
      <t>  其他社会福利支出</t>
    </r>
  </si>
  <si>
    <r>
      <rPr>
        <sz val="10"/>
        <rFont val="方正仿宋_GBK"/>
        <family val="4"/>
      </rPr>
      <t> 20811</t>
    </r>
  </si>
  <si>
    <r>
      <rPr>
        <sz val="10"/>
        <rFont val="方正仿宋_GBK"/>
        <family val="4"/>
      </rPr>
      <t> 残疾人事业</t>
    </r>
  </si>
  <si>
    <r>
      <rPr>
        <sz val="10"/>
        <rFont val="方正仿宋_GBK"/>
        <family val="4"/>
      </rPr>
      <t>  2081107</t>
    </r>
  </si>
  <si>
    <r>
      <rPr>
        <sz val="10"/>
        <rFont val="方正仿宋_GBK"/>
        <family val="4"/>
      </rPr>
      <t>  残疾人生活和护理补贴</t>
    </r>
  </si>
  <si>
    <r>
      <rPr>
        <sz val="10"/>
        <rFont val="方正仿宋_GBK"/>
        <family val="4"/>
      </rPr>
      <t> 20819</t>
    </r>
  </si>
  <si>
    <r>
      <rPr>
        <sz val="10"/>
        <rFont val="方正仿宋_GBK"/>
        <family val="4"/>
      </rPr>
      <t> 最低生活保障</t>
    </r>
  </si>
  <si>
    <r>
      <rPr>
        <sz val="10"/>
        <rFont val="方正仿宋_GBK"/>
        <family val="4"/>
      </rPr>
      <t>  2081901</t>
    </r>
  </si>
  <si>
    <r>
      <rPr>
        <sz val="10"/>
        <rFont val="方正仿宋_GBK"/>
        <family val="4"/>
      </rPr>
      <t>  城市最低生活保障金支出</t>
    </r>
  </si>
  <si>
    <r>
      <rPr>
        <sz val="10"/>
        <rFont val="方正仿宋_GBK"/>
        <family val="4"/>
      </rPr>
      <t>  2081902</t>
    </r>
  </si>
  <si>
    <r>
      <rPr>
        <sz val="10"/>
        <rFont val="方正仿宋_GBK"/>
        <family val="4"/>
      </rPr>
      <t>  农村最低生活保障金支出</t>
    </r>
  </si>
  <si>
    <r>
      <rPr>
        <sz val="10"/>
        <rFont val="方正仿宋_GBK"/>
        <family val="4"/>
      </rPr>
      <t> 20820</t>
    </r>
  </si>
  <si>
    <r>
      <rPr>
        <sz val="10"/>
        <rFont val="方正仿宋_GBK"/>
        <family val="4"/>
      </rPr>
      <t> 临时救助</t>
    </r>
  </si>
  <si>
    <r>
      <rPr>
        <sz val="10"/>
        <rFont val="方正仿宋_GBK"/>
        <family val="4"/>
      </rPr>
      <t>  2082001</t>
    </r>
  </si>
  <si>
    <r>
      <rPr>
        <sz val="10"/>
        <rFont val="方正仿宋_GBK"/>
        <family val="4"/>
      </rPr>
      <t>  临时救助支出</t>
    </r>
  </si>
  <si>
    <r>
      <rPr>
        <sz val="10"/>
        <rFont val="方正仿宋_GBK"/>
        <family val="4"/>
      </rPr>
      <t>  2082002</t>
    </r>
  </si>
  <si>
    <r>
      <rPr>
        <sz val="10"/>
        <rFont val="方正仿宋_GBK"/>
        <family val="4"/>
      </rPr>
      <t>  流浪乞讨人员救助支出</t>
    </r>
  </si>
  <si>
    <r>
      <rPr>
        <sz val="10"/>
        <rFont val="方正仿宋_GBK"/>
        <family val="4"/>
      </rPr>
      <t> 20821</t>
    </r>
  </si>
  <si>
    <r>
      <rPr>
        <sz val="10"/>
        <rFont val="方正仿宋_GBK"/>
        <family val="4"/>
      </rPr>
      <t> 特困人员救助供养</t>
    </r>
  </si>
  <si>
    <r>
      <rPr>
        <sz val="10"/>
        <rFont val="方正仿宋_GBK"/>
        <family val="4"/>
      </rPr>
      <t>  2082102</t>
    </r>
  </si>
  <si>
    <r>
      <rPr>
        <sz val="10"/>
        <rFont val="方正仿宋_GBK"/>
        <family val="4"/>
      </rPr>
      <t>  农村特困人员救助供养支出</t>
    </r>
  </si>
  <si>
    <r>
      <rPr>
        <sz val="10"/>
        <rFont val="方正仿宋_GBK"/>
        <family val="4"/>
      </rPr>
      <t> 20825</t>
    </r>
  </si>
  <si>
    <r>
      <rPr>
        <sz val="10"/>
        <rFont val="方正仿宋_GBK"/>
        <family val="4"/>
      </rPr>
      <t> 其他生活救助</t>
    </r>
  </si>
  <si>
    <r>
      <rPr>
        <sz val="10"/>
        <rFont val="方正仿宋_GBK"/>
        <family val="4"/>
      </rPr>
      <t>  2082502</t>
    </r>
  </si>
  <si>
    <r>
      <rPr>
        <sz val="10"/>
        <rFont val="方正仿宋_GBK"/>
        <family val="4"/>
      </rPr>
      <t>  其他农村生活救助</t>
    </r>
  </si>
  <si>
    <t>210</t>
  </si>
  <si>
    <r>
      <rPr>
        <sz val="10"/>
        <rFont val="方正仿宋_GBK"/>
        <family val="4"/>
      </rPr>
      <t> 21011</t>
    </r>
  </si>
  <si>
    <r>
      <rPr>
        <sz val="10"/>
        <rFont val="方正仿宋_GBK"/>
        <family val="4"/>
      </rPr>
      <t> 行政事业单位医疗</t>
    </r>
  </si>
  <si>
    <r>
      <rPr>
        <sz val="10"/>
        <rFont val="方正仿宋_GBK"/>
        <family val="4"/>
      </rPr>
      <t>  2101101</t>
    </r>
  </si>
  <si>
    <r>
      <rPr>
        <sz val="10"/>
        <rFont val="方正仿宋_GBK"/>
        <family val="4"/>
      </rPr>
      <t>  行政单位医疗</t>
    </r>
  </si>
  <si>
    <r>
      <rPr>
        <sz val="10"/>
        <rFont val="方正仿宋_GBK"/>
        <family val="4"/>
      </rPr>
      <t>  2101102</t>
    </r>
  </si>
  <si>
    <r>
      <rPr>
        <sz val="10"/>
        <rFont val="方正仿宋_GBK"/>
        <family val="4"/>
      </rPr>
      <t>  事业单位医疗</t>
    </r>
  </si>
  <si>
    <r>
      <rPr>
        <sz val="10"/>
        <rFont val="方正仿宋_GBK"/>
        <family val="4"/>
      </rPr>
      <t>  2101103</t>
    </r>
  </si>
  <si>
    <r>
      <rPr>
        <sz val="10"/>
        <rFont val="方正仿宋_GBK"/>
        <family val="4"/>
      </rPr>
      <t>  公务员医疗补助</t>
    </r>
  </si>
  <si>
    <r>
      <rPr>
        <sz val="10"/>
        <rFont val="方正仿宋_GBK"/>
        <family val="4"/>
      </rPr>
      <t>  2101199</t>
    </r>
  </si>
  <si>
    <r>
      <rPr>
        <sz val="10"/>
        <rFont val="方正仿宋_GBK"/>
        <family val="4"/>
      </rPr>
      <t>  其他行政事业单位医疗支出</t>
    </r>
  </si>
  <si>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</si>
  <si>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</si>
  <si>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</si>
  <si>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</si>
  <si>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</si>
  <si>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附件4-3</t>
  </si>
  <si>
    <t>綦江区民政局一般公共预算财政拨款基本支出预算表</t>
  </si>
  <si>
    <t>经济分类科目</t>
  </si>
  <si>
    <t>2023年基本支出</t>
  </si>
  <si>
    <t>人员经费</t>
  </si>
  <si>
    <t>公用经费</t>
  </si>
  <si>
    <t xml:space="preserve">  </t>
  </si>
  <si>
    <t xml:space="preserve"> 合计  </t>
  </si>
  <si>
    <t>301</t>
  </si>
  <si>
    <t>工资福利支出</t>
  </si>
  <si>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</si>
  <si>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</si>
  <si>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</si>
  <si>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</si>
  <si>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30103</t>
    </r>
  </si>
  <si>
    <r>
      <rPr>
        <sz val="10"/>
        <rFont val="方正仿宋_GBK"/>
        <family val="4"/>
      </rPr>
      <t> 奖金</t>
    </r>
  </si>
  <si>
    <r>
      <rPr>
        <sz val="10"/>
        <rFont val="方正仿宋_GBK"/>
        <family val="4"/>
      </rPr>
      <t> 30107</t>
    </r>
  </si>
  <si>
    <r>
      <rPr>
        <sz val="10"/>
        <rFont val="方正仿宋_GBK"/>
        <family val="4"/>
      </rPr>
      <t> 绩效工资</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</si>
  <si>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</si>
  <si>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</si>
  <si>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</si>
  <si>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</si>
  <si>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</si>
  <si>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</si>
  <si>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</si>
  <si>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</si>
  <si>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</si>
  <si>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</si>
  <si>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</si>
  <si>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</si>
  <si>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r>
      <rPr>
        <sz val="10"/>
        <rFont val="方正仿宋_GBK"/>
        <family val="4"/>
      </rPr>
      <t> 30199</t>
    </r>
  </si>
  <si>
    <r>
      <rPr>
        <sz val="10"/>
        <rFont val="方正仿宋_GBK"/>
        <family val="4"/>
      </rPr>
      <t> 其他工资福利支出</t>
    </r>
  </si>
  <si>
    <t>302</t>
  </si>
  <si>
    <t>商品和服务支出</t>
  </si>
  <si>
    <r>
      <rPr>
        <sz val="10"/>
        <rFont val="方正仿宋_GBK"/>
        <family val="4"/>
      </rPr>
      <t> 30201</t>
    </r>
  </si>
  <si>
    <r>
      <rPr>
        <sz val="10"/>
        <rFont val="方正仿宋_GBK"/>
        <family val="4"/>
      </rPr>
      <t> 办公费</t>
    </r>
  </si>
  <si>
    <r>
      <rPr>
        <sz val="10"/>
        <rFont val="方正仿宋_GBK"/>
        <family val="4"/>
      </rPr>
      <t> 30205</t>
    </r>
  </si>
  <si>
    <r>
      <rPr>
        <sz val="10"/>
        <rFont val="方正仿宋_GBK"/>
        <family val="4"/>
      </rPr>
      <t> 水费</t>
    </r>
  </si>
  <si>
    <r>
      <rPr>
        <sz val="10"/>
        <rFont val="方正仿宋_GBK"/>
        <family val="4"/>
      </rPr>
      <t> 30206</t>
    </r>
  </si>
  <si>
    <r>
      <rPr>
        <sz val="10"/>
        <rFont val="方正仿宋_GBK"/>
        <family val="4"/>
      </rPr>
      <t> 电费</t>
    </r>
  </si>
  <si>
    <r>
      <rPr>
        <sz val="10"/>
        <rFont val="方正仿宋_GBK"/>
        <family val="4"/>
      </rPr>
      <t> 30207</t>
    </r>
  </si>
  <si>
    <r>
      <rPr>
        <sz val="10"/>
        <rFont val="方正仿宋_GBK"/>
        <family val="4"/>
      </rPr>
      <t> 邮电费</t>
    </r>
  </si>
  <si>
    <r>
      <rPr>
        <sz val="10"/>
        <rFont val="方正仿宋_GBK"/>
        <family val="4"/>
      </rPr>
      <t> 30213</t>
    </r>
  </si>
  <si>
    <r>
      <rPr>
        <sz val="10"/>
        <rFont val="方正仿宋_GBK"/>
        <family val="4"/>
      </rPr>
      <t> 维修（护）费</t>
    </r>
  </si>
  <si>
    <r>
      <rPr>
        <sz val="10"/>
        <rFont val="方正仿宋_GBK"/>
        <family val="4"/>
      </rPr>
      <t> 30215</t>
    </r>
  </si>
  <si>
    <r>
      <rPr>
        <sz val="10"/>
        <rFont val="方正仿宋_GBK"/>
        <family val="4"/>
      </rPr>
      <t> 会议费</t>
    </r>
  </si>
  <si>
    <r>
      <rPr>
        <sz val="10"/>
        <rFont val="方正仿宋_GBK"/>
        <family val="4"/>
      </rPr>
      <t> 30216</t>
    </r>
  </si>
  <si>
    <r>
      <rPr>
        <sz val="10"/>
        <rFont val="方正仿宋_GBK"/>
        <family val="4"/>
      </rPr>
      <t> 培训费</t>
    </r>
  </si>
  <si>
    <r>
      <rPr>
        <sz val="10"/>
        <rFont val="方正仿宋_GBK"/>
        <family val="4"/>
      </rPr>
      <t> 30217</t>
    </r>
  </si>
  <si>
    <r>
      <rPr>
        <sz val="10"/>
        <rFont val="方正仿宋_GBK"/>
        <family val="4"/>
      </rPr>
      <t> 公务接待费</t>
    </r>
  </si>
  <si>
    <r>
      <rPr>
        <sz val="10"/>
        <rFont val="方正仿宋_GBK"/>
        <family val="4"/>
      </rPr>
      <t> 30226</t>
    </r>
  </si>
  <si>
    <r>
      <rPr>
        <sz val="10"/>
        <rFont val="方正仿宋_GBK"/>
        <family val="4"/>
      </rPr>
      <t> 劳务费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</si>
  <si>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</si>
  <si>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</si>
  <si>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</si>
  <si>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</si>
  <si>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30231</t>
    </r>
  </si>
  <si>
    <r>
      <rPr>
        <sz val="10"/>
        <rFont val="方正仿宋_GBK"/>
        <family val="4"/>
      </rPr>
      <t> 公务用车运行维护费</t>
    </r>
  </si>
  <si>
    <r>
      <rPr>
        <sz val="10"/>
        <rFont val="方正仿宋_GBK"/>
        <family val="4"/>
      </rPr>
      <t> 30239</t>
    </r>
  </si>
  <si>
    <r>
      <rPr>
        <sz val="10"/>
        <rFont val="方正仿宋_GBK"/>
        <family val="4"/>
      </rPr>
      <t> 其他交通费用</t>
    </r>
  </si>
  <si>
    <r>
      <rPr>
        <sz val="10"/>
        <rFont val="方正仿宋_GBK"/>
        <family val="4"/>
      </rPr>
      <t> 30299</t>
    </r>
  </si>
  <si>
    <r>
      <rPr>
        <sz val="10"/>
        <rFont val="方正仿宋_GBK"/>
        <family val="4"/>
      </rPr>
      <t> 其他商品和服务支出</t>
    </r>
  </si>
  <si>
    <t>303</t>
  </si>
  <si>
    <t>对个人和家庭的补助</t>
  </si>
  <si>
    <r>
      <rPr>
        <sz val="10"/>
        <rFont val="方正仿宋_GBK"/>
        <family val="4"/>
      </rPr>
      <t> 30301</t>
    </r>
  </si>
  <si>
    <r>
      <rPr>
        <sz val="10"/>
        <rFont val="方正仿宋_GBK"/>
        <family val="4"/>
      </rPr>
      <t> 离休费</t>
    </r>
  </si>
  <si>
    <r>
      <rPr>
        <sz val="10"/>
        <rFont val="方正仿宋_GBK"/>
        <family val="4"/>
      </rPr>
      <t> 30307</t>
    </r>
  </si>
  <si>
    <r>
      <rPr>
        <sz val="10"/>
        <rFont val="方正仿宋_GBK"/>
        <family val="4"/>
      </rPr>
      <t> 医疗费补助</t>
    </r>
  </si>
  <si>
    <r>
      <rPr>
        <sz val="10"/>
        <rFont val="方正仿宋_GBK"/>
        <family val="4"/>
      </rPr>
      <t> 30309</t>
    </r>
  </si>
  <si>
    <r>
      <rPr>
        <sz val="10"/>
        <rFont val="方正仿宋_GBK"/>
        <family val="4"/>
      </rPr>
      <t> 奖励金</t>
    </r>
  </si>
  <si>
    <r>
      <rPr>
        <sz val="10"/>
        <rFont val="方正仿宋_GBK"/>
        <family val="4"/>
      </rPr>
      <t> 30399</t>
    </r>
  </si>
  <si>
    <r>
      <rPr>
        <sz val="10"/>
        <rFont val="方正仿宋_GBK"/>
        <family val="4"/>
      </rPr>
      <t> 其他对个人和家庭的补助</t>
    </r>
  </si>
  <si>
    <t>附件3-4</t>
  </si>
  <si>
    <t>附件4-4</t>
  </si>
  <si>
    <t>XXXXX（单位全称）一般公共预算“三公”经费支出表</t>
  </si>
  <si>
    <t>重庆市綦江区民政局一般公共预算“三公”经费支出表</t>
  </si>
  <si>
    <t>2020年预算数</t>
  </si>
  <si>
    <t>2022年预算数</t>
  </si>
  <si>
    <t>因公出国（境）费</t>
  </si>
  <si>
    <t>公务用车购置及运行费</t>
  </si>
  <si>
    <t>公务接待费</t>
  </si>
  <si>
    <t>公务用车购置费</t>
  </si>
  <si>
    <t>公务用车运行费</t>
  </si>
  <si>
    <t>附件4-5</t>
  </si>
  <si>
    <t>綦江区民政局政府性基金预算支出表</t>
  </si>
  <si>
    <t>本年政府性基金预算财政拨款支出</t>
  </si>
  <si>
    <t>229</t>
  </si>
  <si>
    <r>
      <rPr>
        <sz val="10"/>
        <rFont val="方正仿宋_GBK"/>
        <family val="4"/>
      </rPr>
      <t> 22960</t>
    </r>
  </si>
  <si>
    <r>
      <rPr>
        <sz val="10"/>
        <rFont val="方正仿宋_GBK"/>
        <family val="4"/>
      </rPr>
      <t> 彩票公益金安排的支出</t>
    </r>
  </si>
  <si>
    <r>
      <rPr>
        <sz val="10"/>
        <rFont val="方正仿宋_GBK"/>
        <family val="4"/>
      </rPr>
      <t>  2296002</t>
    </r>
  </si>
  <si>
    <r>
      <rPr>
        <sz val="10"/>
        <rFont val="方正仿宋_GBK"/>
        <family val="4"/>
      </rPr>
      <t>  用于社会福利的彩票公益金支出</t>
    </r>
  </si>
  <si>
    <r>
      <rPr>
        <sz val="10"/>
        <rFont val="方正仿宋_GBK"/>
        <family val="4"/>
      </rPr>
      <t>  2296099</t>
    </r>
  </si>
  <si>
    <r>
      <rPr>
        <sz val="10"/>
        <rFont val="方正仿宋_GBK"/>
        <family val="4"/>
      </rPr>
      <t>  用于其他社会公益事业的彩票公益金支出</t>
    </r>
  </si>
  <si>
    <t>（备注：本单位无政府性基金收支，故此表无数据。）</t>
  </si>
  <si>
    <t>附件4-6</t>
  </si>
  <si>
    <t>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</si>
  <si>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</si>
  <si>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</si>
  <si>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</si>
  <si>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</si>
  <si>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</si>
  <si>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</si>
  <si>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</si>
  <si>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</si>
  <si>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</si>
  <si>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</si>
  <si>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</si>
  <si>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</si>
  <si>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</si>
  <si>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</si>
  <si>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綦江区民政局部门收入总表</t>
  </si>
  <si>
    <t>科目</t>
  </si>
  <si>
    <t>非教育收费收入预算</t>
  </si>
  <si>
    <t>教育收费收预算入</t>
  </si>
  <si>
    <r>
      <rPr>
        <sz val="9"/>
        <rFont val="方正仿宋_GBK"/>
        <family val="4"/>
      </rPr>
      <t> 20802</t>
    </r>
  </si>
  <si>
    <r>
      <rPr>
        <sz val="9"/>
        <rFont val="方正仿宋_GBK"/>
        <family val="4"/>
      </rPr>
      <t> 民政管理事务</t>
    </r>
  </si>
  <si>
    <r>
      <rPr>
        <sz val="9"/>
        <rFont val="方正仿宋_GBK"/>
        <family val="4"/>
      </rPr>
      <t>  2080201</t>
    </r>
  </si>
  <si>
    <r>
      <rPr>
        <sz val="9"/>
        <rFont val="方正仿宋_GBK"/>
        <family val="4"/>
      </rPr>
      <t>  行政运行</t>
    </r>
  </si>
  <si>
    <r>
      <rPr>
        <sz val="9"/>
        <rFont val="方正仿宋_GBK"/>
        <family val="4"/>
      </rPr>
      <t>  2080202</t>
    </r>
  </si>
  <si>
    <r>
      <rPr>
        <sz val="9"/>
        <rFont val="方正仿宋_GBK"/>
        <family val="4"/>
      </rPr>
      <t>  一般行政管理事务</t>
    </r>
  </si>
  <si>
    <r>
      <rPr>
        <sz val="9"/>
        <rFont val="方正仿宋_GBK"/>
        <family val="4"/>
      </rPr>
      <t>  2080206</t>
    </r>
  </si>
  <si>
    <r>
      <rPr>
        <sz val="9"/>
        <rFont val="方正仿宋_GBK"/>
        <family val="4"/>
      </rPr>
      <t>  社会组织管理</t>
    </r>
  </si>
  <si>
    <r>
      <rPr>
        <sz val="9"/>
        <rFont val="方正仿宋_GBK"/>
        <family val="4"/>
      </rPr>
      <t>  2080207</t>
    </r>
  </si>
  <si>
    <r>
      <rPr>
        <sz val="9"/>
        <rFont val="方正仿宋_GBK"/>
        <family val="4"/>
      </rPr>
      <t>  行政区划和地名管理</t>
    </r>
  </si>
  <si>
    <r>
      <rPr>
        <sz val="9"/>
        <rFont val="方正仿宋_GBK"/>
        <family val="4"/>
      </rPr>
      <t>  2080208</t>
    </r>
  </si>
  <si>
    <r>
      <rPr>
        <sz val="9"/>
        <rFont val="方正仿宋_GBK"/>
        <family val="4"/>
      </rPr>
      <t>  基层政权建设和社区治理</t>
    </r>
  </si>
  <si>
    <r>
      <rPr>
        <sz val="9"/>
        <rFont val="方正仿宋_GBK"/>
        <family val="4"/>
      </rPr>
      <t>  2080299</t>
    </r>
  </si>
  <si>
    <r>
      <rPr>
        <sz val="9"/>
        <rFont val="方正仿宋_GBK"/>
        <family val="4"/>
      </rPr>
      <t>  其他民政管理事务支出</t>
    </r>
  </si>
  <si>
    <r>
      <rPr>
        <sz val="9"/>
        <rFont val="方正仿宋_GBK"/>
        <family val="4"/>
      </rPr>
      <t> 20805</t>
    </r>
  </si>
  <si>
    <r>
      <rPr>
        <sz val="9"/>
        <rFont val="方正仿宋_GBK"/>
        <family val="4"/>
      </rPr>
      <t> 行政事业单位养老支出</t>
    </r>
  </si>
  <si>
    <r>
      <rPr>
        <sz val="9"/>
        <rFont val="方正仿宋_GBK"/>
        <family val="4"/>
      </rPr>
      <t>  2080501</t>
    </r>
  </si>
  <si>
    <r>
      <rPr>
        <sz val="9"/>
        <rFont val="方正仿宋_GBK"/>
        <family val="4"/>
      </rPr>
      <t>  行政单位离退休</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</si>
  <si>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</si>
  <si>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</si>
  <si>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</si>
  <si>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</si>
  <si>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</si>
  <si>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</si>
  <si>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r>
      <rPr>
        <sz val="9"/>
        <rFont val="方正仿宋_GBK"/>
        <family val="4"/>
      </rPr>
      <t> 20810</t>
    </r>
  </si>
  <si>
    <r>
      <rPr>
        <sz val="9"/>
        <rFont val="方正仿宋_GBK"/>
        <family val="4"/>
      </rPr>
      <t> 社会福利</t>
    </r>
  </si>
  <si>
    <r>
      <rPr>
        <sz val="9"/>
        <rFont val="方正仿宋_GBK"/>
        <family val="4"/>
      </rPr>
      <t>  2081001</t>
    </r>
  </si>
  <si>
    <r>
      <rPr>
        <sz val="9"/>
        <rFont val="方正仿宋_GBK"/>
        <family val="4"/>
      </rPr>
      <t>  儿童福利</t>
    </r>
  </si>
  <si>
    <r>
      <rPr>
        <sz val="9"/>
        <rFont val="方正仿宋_GBK"/>
        <family val="4"/>
      </rPr>
      <t>  2081002</t>
    </r>
  </si>
  <si>
    <r>
      <rPr>
        <sz val="9"/>
        <rFont val="方正仿宋_GBK"/>
        <family val="4"/>
      </rPr>
      <t>  老年福利</t>
    </r>
  </si>
  <si>
    <r>
      <rPr>
        <sz val="9"/>
        <rFont val="方正仿宋_GBK"/>
        <family val="4"/>
      </rPr>
      <t>  2081005</t>
    </r>
  </si>
  <si>
    <r>
      <rPr>
        <sz val="9"/>
        <rFont val="方正仿宋_GBK"/>
        <family val="4"/>
      </rPr>
      <t>  社会福利事业单位</t>
    </r>
  </si>
  <si>
    <r>
      <rPr>
        <sz val="9"/>
        <rFont val="方正仿宋_GBK"/>
        <family val="4"/>
      </rPr>
      <t>  2081006</t>
    </r>
  </si>
  <si>
    <r>
      <rPr>
        <sz val="9"/>
        <rFont val="方正仿宋_GBK"/>
        <family val="4"/>
      </rPr>
      <t>  养老服务</t>
    </r>
  </si>
  <si>
    <r>
      <rPr>
        <sz val="9"/>
        <rFont val="方正仿宋_GBK"/>
        <family val="4"/>
      </rPr>
      <t>  2081099</t>
    </r>
  </si>
  <si>
    <r>
      <rPr>
        <sz val="9"/>
        <rFont val="方正仿宋_GBK"/>
        <family val="4"/>
      </rPr>
      <t>  其他社会福利支出</t>
    </r>
  </si>
  <si>
    <r>
      <rPr>
        <sz val="9"/>
        <rFont val="方正仿宋_GBK"/>
        <family val="4"/>
      </rPr>
      <t> 20811</t>
    </r>
  </si>
  <si>
    <r>
      <rPr>
        <sz val="9"/>
        <rFont val="方正仿宋_GBK"/>
        <family val="4"/>
      </rPr>
      <t> 残疾人事业</t>
    </r>
  </si>
  <si>
    <r>
      <rPr>
        <sz val="9"/>
        <rFont val="方正仿宋_GBK"/>
        <family val="4"/>
      </rPr>
      <t>  2081107</t>
    </r>
  </si>
  <si>
    <r>
      <rPr>
        <sz val="9"/>
        <rFont val="方正仿宋_GBK"/>
        <family val="4"/>
      </rPr>
      <t>  残疾人生活和护理补贴</t>
    </r>
  </si>
  <si>
    <r>
      <rPr>
        <sz val="9"/>
        <rFont val="方正仿宋_GBK"/>
        <family val="4"/>
      </rPr>
      <t> 20819</t>
    </r>
  </si>
  <si>
    <r>
      <rPr>
        <sz val="9"/>
        <rFont val="方正仿宋_GBK"/>
        <family val="4"/>
      </rPr>
      <t> 最低生活保障</t>
    </r>
  </si>
  <si>
    <r>
      <rPr>
        <sz val="9"/>
        <rFont val="方正仿宋_GBK"/>
        <family val="4"/>
      </rPr>
      <t>  2081901</t>
    </r>
  </si>
  <si>
    <r>
      <rPr>
        <sz val="9"/>
        <rFont val="方正仿宋_GBK"/>
        <family val="4"/>
      </rPr>
      <t>  城市最低生活保障金支出</t>
    </r>
  </si>
  <si>
    <r>
      <rPr>
        <sz val="9"/>
        <rFont val="方正仿宋_GBK"/>
        <family val="4"/>
      </rPr>
      <t>  2081902</t>
    </r>
  </si>
  <si>
    <r>
      <rPr>
        <sz val="9"/>
        <rFont val="方正仿宋_GBK"/>
        <family val="4"/>
      </rPr>
      <t>  农村最低生活保障金支出</t>
    </r>
  </si>
  <si>
    <r>
      <rPr>
        <sz val="9"/>
        <rFont val="方正仿宋_GBK"/>
        <family val="4"/>
      </rPr>
      <t> 20820</t>
    </r>
  </si>
  <si>
    <r>
      <rPr>
        <sz val="9"/>
        <rFont val="方正仿宋_GBK"/>
        <family val="4"/>
      </rPr>
      <t> 临时救助</t>
    </r>
  </si>
  <si>
    <r>
      <rPr>
        <sz val="9"/>
        <rFont val="方正仿宋_GBK"/>
        <family val="4"/>
      </rPr>
      <t>  2082001</t>
    </r>
  </si>
  <si>
    <r>
      <rPr>
        <sz val="9"/>
        <rFont val="方正仿宋_GBK"/>
        <family val="4"/>
      </rPr>
      <t>  临时救助支出</t>
    </r>
  </si>
  <si>
    <r>
      <rPr>
        <sz val="9"/>
        <rFont val="方正仿宋_GBK"/>
        <family val="4"/>
      </rPr>
      <t>  2082002</t>
    </r>
  </si>
  <si>
    <r>
      <rPr>
        <sz val="9"/>
        <rFont val="方正仿宋_GBK"/>
        <family val="4"/>
      </rPr>
      <t>  流浪乞讨人员救助支出</t>
    </r>
  </si>
  <si>
    <r>
      <rPr>
        <sz val="9"/>
        <rFont val="方正仿宋_GBK"/>
        <family val="4"/>
      </rPr>
      <t> 20821</t>
    </r>
  </si>
  <si>
    <r>
      <rPr>
        <sz val="9"/>
        <rFont val="方正仿宋_GBK"/>
        <family val="4"/>
      </rPr>
      <t> 特困人员救助供养</t>
    </r>
  </si>
  <si>
    <r>
      <rPr>
        <sz val="9"/>
        <rFont val="方正仿宋_GBK"/>
        <family val="4"/>
      </rPr>
      <t>  2082102</t>
    </r>
  </si>
  <si>
    <r>
      <rPr>
        <sz val="9"/>
        <rFont val="方正仿宋_GBK"/>
        <family val="4"/>
      </rPr>
      <t>  农村特困人员救助供养支出</t>
    </r>
  </si>
  <si>
    <r>
      <rPr>
        <sz val="9"/>
        <rFont val="方正仿宋_GBK"/>
        <family val="4"/>
      </rPr>
      <t> 20825</t>
    </r>
  </si>
  <si>
    <r>
      <rPr>
        <sz val="9"/>
        <rFont val="方正仿宋_GBK"/>
        <family val="4"/>
      </rPr>
      <t> 其他生活救助</t>
    </r>
  </si>
  <si>
    <r>
      <rPr>
        <sz val="9"/>
        <rFont val="方正仿宋_GBK"/>
        <family val="4"/>
      </rPr>
      <t>  2082502</t>
    </r>
  </si>
  <si>
    <r>
      <rPr>
        <sz val="9"/>
        <rFont val="方正仿宋_GBK"/>
        <family val="4"/>
      </rPr>
      <t>  其他农村生活救助</t>
    </r>
  </si>
  <si>
    <r>
      <rPr>
        <sz val="9"/>
        <rFont val="方正仿宋_GBK"/>
        <family val="4"/>
      </rPr>
      <t> 21011</t>
    </r>
  </si>
  <si>
    <r>
      <rPr>
        <sz val="9"/>
        <rFont val="方正仿宋_GBK"/>
        <family val="4"/>
      </rPr>
      <t> 行政事业单位医疗</t>
    </r>
  </si>
  <si>
    <r>
      <rPr>
        <sz val="9"/>
        <rFont val="方正仿宋_GBK"/>
        <family val="4"/>
      </rPr>
      <t>  2101101</t>
    </r>
  </si>
  <si>
    <r>
      <rPr>
        <sz val="9"/>
        <rFont val="方正仿宋_GBK"/>
        <family val="4"/>
      </rPr>
      <t>  行政单位医疗</t>
    </r>
  </si>
  <si>
    <r>
      <rPr>
        <sz val="9"/>
        <rFont val="方正仿宋_GBK"/>
        <family val="4"/>
      </rPr>
      <t>  2101102</t>
    </r>
  </si>
  <si>
    <r>
      <rPr>
        <sz val="9"/>
        <rFont val="方正仿宋_GBK"/>
        <family val="4"/>
      </rPr>
      <t>  事业单位医疗</t>
    </r>
  </si>
  <si>
    <r>
      <rPr>
        <sz val="9"/>
        <rFont val="方正仿宋_GBK"/>
        <family val="4"/>
      </rPr>
      <t>  2101103</t>
    </r>
  </si>
  <si>
    <r>
      <rPr>
        <sz val="9"/>
        <rFont val="方正仿宋_GBK"/>
        <family val="4"/>
      </rPr>
      <t>  公务员医疗补助</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</si>
  <si>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</si>
  <si>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</si>
  <si>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</si>
  <si>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</si>
  <si>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</si>
  <si>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</si>
  <si>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r>
      <rPr>
        <sz val="9"/>
        <rFont val="方正仿宋_GBK"/>
        <family val="4"/>
      </rPr>
      <t> 22960</t>
    </r>
  </si>
  <si>
    <r>
      <rPr>
        <sz val="9"/>
        <rFont val="方正仿宋_GBK"/>
        <family val="4"/>
      </rPr>
      <t> 彩票公益金安排的支出</t>
    </r>
  </si>
  <si>
    <r>
      <rPr>
        <sz val="9"/>
        <rFont val="方正仿宋_GBK"/>
        <family val="4"/>
      </rPr>
      <t>  2296002</t>
    </r>
  </si>
  <si>
    <r>
      <rPr>
        <sz val="9"/>
        <rFont val="方正仿宋_GBK"/>
        <family val="4"/>
      </rPr>
      <t>  用于社会福利的彩票公益金支出</t>
    </r>
  </si>
  <si>
    <r>
      <rPr>
        <sz val="9"/>
        <rFont val="方正仿宋_GBK"/>
        <family val="4"/>
      </rPr>
      <t>  2296099</t>
    </r>
  </si>
  <si>
    <r>
      <rPr>
        <sz val="9"/>
        <rFont val="方正仿宋_GBK"/>
        <family val="4"/>
      </rPr>
      <t>  用于其他社会公益事业的彩票公益金支出</t>
    </r>
  </si>
  <si>
    <t>附件4-8</t>
  </si>
  <si>
    <t>綦江区民政局部门支出总表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</si>
  <si>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</si>
  <si>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</si>
  <si>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</si>
  <si>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</si>
  <si>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</si>
  <si>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</si>
  <si>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</si>
  <si>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2080202</t>
    </r>
  </si>
  <si>
    <r>
      <rPr>
        <sz val="12"/>
        <color indexed="8"/>
        <rFont val="方正仿宋_GBK"/>
        <family val="4"/>
      </rPr>
      <t>  一般行政管理事务</t>
    </r>
  </si>
  <si>
    <r>
      <rPr>
        <sz val="12"/>
        <color indexed="8"/>
        <rFont val="方正仿宋_GBK"/>
        <family val="4"/>
      </rPr>
      <t>  2080206</t>
    </r>
  </si>
  <si>
    <r>
      <rPr>
        <sz val="12"/>
        <color indexed="8"/>
        <rFont val="方正仿宋_GBK"/>
        <family val="4"/>
      </rPr>
      <t>  社会组织管理</t>
    </r>
  </si>
  <si>
    <r>
      <rPr>
        <sz val="12"/>
        <color indexed="8"/>
        <rFont val="方正仿宋_GBK"/>
        <family val="4"/>
      </rPr>
      <t>  2080207</t>
    </r>
  </si>
  <si>
    <r>
      <rPr>
        <sz val="12"/>
        <color indexed="8"/>
        <rFont val="方正仿宋_GBK"/>
        <family val="4"/>
      </rPr>
      <t>  行政区划和地名管理</t>
    </r>
  </si>
  <si>
    <r>
      <rPr>
        <sz val="12"/>
        <color indexed="8"/>
        <rFont val="方正仿宋_GBK"/>
        <family val="4"/>
      </rPr>
      <t>  2080208</t>
    </r>
  </si>
  <si>
    <r>
      <rPr>
        <sz val="12"/>
        <color indexed="8"/>
        <rFont val="方正仿宋_GBK"/>
        <family val="4"/>
      </rPr>
      <t>  基层政权建设和社区治理</t>
    </r>
  </si>
  <si>
    <r>
      <rPr>
        <sz val="12"/>
        <color indexed="8"/>
        <rFont val="方正仿宋_GBK"/>
        <family val="4"/>
      </rPr>
      <t>  2080299</t>
    </r>
  </si>
  <si>
    <r>
      <rPr>
        <sz val="12"/>
        <color indexed="8"/>
        <rFont val="方正仿宋_GBK"/>
        <family val="4"/>
      </rPr>
      <t>  其他民政管理事务支出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</si>
  <si>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</si>
  <si>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</si>
  <si>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2080501</t>
    </r>
  </si>
  <si>
    <r>
      <rPr>
        <sz val="12"/>
        <color indexed="8"/>
        <rFont val="方正仿宋_GBK"/>
        <family val="4"/>
      </rPr>
      <t>  行政单位离退休</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</si>
  <si>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</si>
  <si>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</si>
  <si>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</si>
  <si>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</si>
  <si>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</si>
  <si>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</si>
  <si>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20810</t>
    </r>
  </si>
  <si>
    <r>
      <rPr>
        <sz val="12"/>
        <color indexed="8"/>
        <rFont val="方正仿宋_GBK"/>
        <family val="4"/>
      </rPr>
      <t> 社会福利</t>
    </r>
  </si>
  <si>
    <r>
      <rPr>
        <sz val="12"/>
        <color indexed="8"/>
        <rFont val="方正仿宋_GBK"/>
        <family val="4"/>
      </rPr>
      <t>  2081001</t>
    </r>
  </si>
  <si>
    <r>
      <rPr>
        <sz val="12"/>
        <color indexed="8"/>
        <rFont val="方正仿宋_GBK"/>
        <family val="4"/>
      </rPr>
      <t>  儿童福利</t>
    </r>
  </si>
  <si>
    <r>
      <rPr>
        <sz val="12"/>
        <color indexed="8"/>
        <rFont val="方正仿宋_GBK"/>
        <family val="4"/>
      </rPr>
      <t>  2081002</t>
    </r>
  </si>
  <si>
    <r>
      <rPr>
        <sz val="12"/>
        <color indexed="8"/>
        <rFont val="方正仿宋_GBK"/>
        <family val="4"/>
      </rPr>
      <t>  老年福利</t>
    </r>
  </si>
  <si>
    <r>
      <rPr>
        <sz val="12"/>
        <color indexed="8"/>
        <rFont val="方正仿宋_GBK"/>
        <family val="4"/>
      </rPr>
      <t>  2081005</t>
    </r>
  </si>
  <si>
    <r>
      <rPr>
        <sz val="12"/>
        <color indexed="8"/>
        <rFont val="方正仿宋_GBK"/>
        <family val="4"/>
      </rPr>
      <t>  社会福利事业单位</t>
    </r>
  </si>
  <si>
    <r>
      <rPr>
        <sz val="12"/>
        <color indexed="8"/>
        <rFont val="方正仿宋_GBK"/>
        <family val="4"/>
      </rPr>
      <t>  2081006</t>
    </r>
  </si>
  <si>
    <r>
      <rPr>
        <sz val="12"/>
        <color indexed="8"/>
        <rFont val="方正仿宋_GBK"/>
        <family val="4"/>
      </rPr>
      <t>  养老服务</t>
    </r>
  </si>
  <si>
    <r>
      <rPr>
        <sz val="12"/>
        <color indexed="8"/>
        <rFont val="方正仿宋_GBK"/>
        <family val="4"/>
      </rPr>
      <t>  2081099</t>
    </r>
  </si>
  <si>
    <r>
      <rPr>
        <sz val="12"/>
        <color indexed="8"/>
        <rFont val="方正仿宋_GBK"/>
        <family val="4"/>
      </rPr>
      <t>  其他社会福利支出</t>
    </r>
  </si>
  <si>
    <r>
      <rPr>
        <sz val="12"/>
        <color indexed="8"/>
        <rFont val="方正仿宋_GBK"/>
        <family val="4"/>
      </rPr>
      <t> 20811</t>
    </r>
  </si>
  <si>
    <r>
      <rPr>
        <sz val="12"/>
        <color indexed="8"/>
        <rFont val="方正仿宋_GBK"/>
        <family val="4"/>
      </rPr>
      <t> 残疾人事业</t>
    </r>
  </si>
  <si>
    <r>
      <rPr>
        <sz val="12"/>
        <color indexed="8"/>
        <rFont val="方正仿宋_GBK"/>
        <family val="4"/>
      </rPr>
      <t>  2081107</t>
    </r>
  </si>
  <si>
    <r>
      <rPr>
        <sz val="12"/>
        <color indexed="8"/>
        <rFont val="方正仿宋_GBK"/>
        <family val="4"/>
      </rPr>
      <t>  残疾人生活和护理补贴</t>
    </r>
  </si>
  <si>
    <r>
      <rPr>
        <sz val="12"/>
        <color indexed="8"/>
        <rFont val="方正仿宋_GBK"/>
        <family val="4"/>
      </rPr>
      <t> 20819</t>
    </r>
  </si>
  <si>
    <r>
      <rPr>
        <sz val="12"/>
        <color indexed="8"/>
        <rFont val="方正仿宋_GBK"/>
        <family val="4"/>
      </rPr>
      <t> 最低生活保障</t>
    </r>
  </si>
  <si>
    <r>
      <rPr>
        <sz val="12"/>
        <color indexed="8"/>
        <rFont val="方正仿宋_GBK"/>
        <family val="4"/>
      </rPr>
      <t>  2081901</t>
    </r>
  </si>
  <si>
    <r>
      <rPr>
        <sz val="12"/>
        <color indexed="8"/>
        <rFont val="方正仿宋_GBK"/>
        <family val="4"/>
      </rPr>
      <t>  城市最低生活保障金支出</t>
    </r>
  </si>
  <si>
    <r>
      <rPr>
        <sz val="12"/>
        <color indexed="8"/>
        <rFont val="方正仿宋_GBK"/>
        <family val="4"/>
      </rPr>
      <t>  2081902</t>
    </r>
  </si>
  <si>
    <r>
      <rPr>
        <sz val="12"/>
        <color indexed="8"/>
        <rFont val="方正仿宋_GBK"/>
        <family val="4"/>
      </rPr>
      <t>  农村最低生活保障金支出</t>
    </r>
  </si>
  <si>
    <r>
      <rPr>
        <sz val="12"/>
        <color indexed="8"/>
        <rFont val="方正仿宋_GBK"/>
        <family val="4"/>
      </rPr>
      <t> 20820</t>
    </r>
  </si>
  <si>
    <r>
      <rPr>
        <sz val="12"/>
        <color indexed="8"/>
        <rFont val="方正仿宋_GBK"/>
        <family val="4"/>
      </rPr>
      <t> 临时救助</t>
    </r>
  </si>
  <si>
    <r>
      <rPr>
        <sz val="12"/>
        <color indexed="8"/>
        <rFont val="方正仿宋_GBK"/>
        <family val="4"/>
      </rPr>
      <t>  2082001</t>
    </r>
  </si>
  <si>
    <r>
      <rPr>
        <sz val="12"/>
        <color indexed="8"/>
        <rFont val="方正仿宋_GBK"/>
        <family val="4"/>
      </rPr>
      <t>  临时救助支出</t>
    </r>
  </si>
  <si>
    <r>
      <rPr>
        <sz val="12"/>
        <color indexed="8"/>
        <rFont val="方正仿宋_GBK"/>
        <family val="4"/>
      </rPr>
      <t>  2082002</t>
    </r>
  </si>
  <si>
    <r>
      <rPr>
        <sz val="12"/>
        <color indexed="8"/>
        <rFont val="方正仿宋_GBK"/>
        <family val="4"/>
      </rPr>
      <t>  流浪乞讨人员救助支出</t>
    </r>
  </si>
  <si>
    <r>
      <rPr>
        <sz val="12"/>
        <color indexed="8"/>
        <rFont val="方正仿宋_GBK"/>
        <family val="4"/>
      </rPr>
      <t> 20821</t>
    </r>
  </si>
  <si>
    <r>
      <rPr>
        <sz val="12"/>
        <color indexed="8"/>
        <rFont val="方正仿宋_GBK"/>
        <family val="4"/>
      </rPr>
      <t> 特困人员救助供养</t>
    </r>
  </si>
  <si>
    <r>
      <rPr>
        <sz val="12"/>
        <color indexed="8"/>
        <rFont val="方正仿宋_GBK"/>
        <family val="4"/>
      </rPr>
      <t>  2082102</t>
    </r>
  </si>
  <si>
    <r>
      <rPr>
        <sz val="12"/>
        <color indexed="8"/>
        <rFont val="方正仿宋_GBK"/>
        <family val="4"/>
      </rPr>
      <t>  农村特困人员救助供养支出</t>
    </r>
  </si>
  <si>
    <r>
      <rPr>
        <sz val="12"/>
        <color indexed="8"/>
        <rFont val="方正仿宋_GBK"/>
        <family val="4"/>
      </rPr>
      <t> 20825</t>
    </r>
  </si>
  <si>
    <r>
      <rPr>
        <sz val="12"/>
        <color indexed="8"/>
        <rFont val="方正仿宋_GBK"/>
        <family val="4"/>
      </rPr>
      <t> 其他生活救助</t>
    </r>
  </si>
  <si>
    <r>
      <rPr>
        <sz val="12"/>
        <color indexed="8"/>
        <rFont val="方正仿宋_GBK"/>
        <family val="4"/>
      </rPr>
      <t>  2082502</t>
    </r>
  </si>
  <si>
    <r>
      <rPr>
        <sz val="12"/>
        <color indexed="8"/>
        <rFont val="方正仿宋_GBK"/>
        <family val="4"/>
      </rPr>
      <t>  其他农村生活救助</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</si>
  <si>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</si>
  <si>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</si>
  <si>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</si>
  <si>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</si>
  <si>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</si>
  <si>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</si>
  <si>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</si>
  <si>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</si>
  <si>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</si>
  <si>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</si>
  <si>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</si>
  <si>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</si>
  <si>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</si>
  <si>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</si>
  <si>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22960</t>
    </r>
  </si>
  <si>
    <r>
      <rPr>
        <sz val="12"/>
        <color indexed="8"/>
        <rFont val="方正仿宋_GBK"/>
        <family val="4"/>
      </rPr>
      <t> 彩票公益金安排的支出</t>
    </r>
  </si>
  <si>
    <r>
      <rPr>
        <sz val="12"/>
        <color indexed="8"/>
        <rFont val="方正仿宋_GBK"/>
        <family val="4"/>
      </rPr>
      <t>  2296002</t>
    </r>
  </si>
  <si>
    <r>
      <rPr>
        <sz val="12"/>
        <color indexed="8"/>
        <rFont val="方正仿宋_GBK"/>
        <family val="4"/>
      </rPr>
      <t>  用于社会福利的彩票公益金支出</t>
    </r>
  </si>
  <si>
    <r>
      <rPr>
        <sz val="12"/>
        <color indexed="8"/>
        <rFont val="方正仿宋_GBK"/>
        <family val="4"/>
      </rPr>
      <t>  2296099</t>
    </r>
  </si>
  <si>
    <r>
      <rPr>
        <sz val="12"/>
        <color indexed="8"/>
        <rFont val="方正仿宋_GBK"/>
        <family val="4"/>
      </rPr>
      <t>  用于其他社会公益事业的彩票公益金支出</t>
    </r>
  </si>
  <si>
    <t>附件4-9</t>
  </si>
  <si>
    <t>綦江区民政局政府采购预算明细表</t>
  </si>
  <si>
    <t>教育收费收入预算</t>
  </si>
  <si>
    <t>货物类</t>
  </si>
  <si>
    <t>服务类</t>
  </si>
  <si>
    <t>工程类</t>
  </si>
  <si>
    <t>表十</t>
  </si>
  <si>
    <t>部门（单位）整体绩效目标表</t>
  </si>
  <si>
    <t>部门(单位)名称</t>
  </si>
  <si>
    <t>207-重庆市綦江区民政局</t>
  </si>
  <si>
    <t>部门支出预算数</t>
  </si>
  <si>
    <t>当年整体绩效目标</t>
  </si>
  <si>
    <t>根据中共重庆市綦江区委办公室 重庆市綦江区人民政府办公室《重庆市綦江区民政局职能配置、内设机构和人员编制规定》的通知（綦江委办发〔2019〕33号）和中共重庆市綦江区委机构编制委员会关于调整《重庆市綦江区民政局所属事业单位机构编制方案》的通知（綦委编〔2019〕94号）文件精神，重庆市綦江区民政局应强化基本民生保障职能，为困难群众、孤老孤残孤儿等特殊群体提供基本社会服务，促进资源向薄弱地区、领域、环节倾斜。积极培育社会组织、社会工作者等多元参与主体，推动搭建基层社会治理和社区公共服务平台。整体绩效目标如下：
1、社会救助更加精准；2、基层政权更加巩固；3、福利事业更加惠民；4、殡葬改革更加有效；5、婚俗民约更加文明。</t>
  </si>
  <si>
    <t>绩效指标</t>
  </si>
  <si>
    <t>一级指标</t>
  </si>
  <si>
    <t>二级指标</t>
  </si>
  <si>
    <t>三级指标</t>
  </si>
  <si>
    <t>指标权重</t>
  </si>
  <si>
    <t>计量单位</t>
  </si>
  <si>
    <t>指标性质</t>
  </si>
  <si>
    <t>指标值</t>
  </si>
  <si>
    <t>是否核心指标</t>
  </si>
  <si>
    <t>产出指标</t>
  </si>
  <si>
    <t>时效指标</t>
  </si>
  <si>
    <t>资金及时发放率</t>
  </si>
  <si>
    <t>%</t>
  </si>
  <si>
    <t>≥</t>
  </si>
  <si>
    <t>90</t>
  </si>
  <si>
    <t>否</t>
  </si>
  <si>
    <t>效益指标</t>
  </si>
  <si>
    <t>可持续发展指标</t>
  </si>
  <si>
    <t>民政政策知晓率</t>
  </si>
  <si>
    <t>80</t>
  </si>
  <si>
    <t>满意度指标</t>
  </si>
  <si>
    <t>服务对象满意度指标</t>
  </si>
  <si>
    <t>职工满意度</t>
  </si>
  <si>
    <t>85</t>
  </si>
  <si>
    <t>民政对象满意度</t>
  </si>
  <si>
    <t>社会效益指标</t>
  </si>
  <si>
    <t>社会公众满意度</t>
  </si>
  <si>
    <t>质量指标</t>
  </si>
  <si>
    <t>百岁老人生日慰问金发放标准</t>
  </si>
  <si>
    <t>元/人</t>
  </si>
  <si>
    <t>＝</t>
  </si>
  <si>
    <t>1000</t>
  </si>
  <si>
    <t>城市低保补助标准</t>
  </si>
  <si>
    <t>元/人*月</t>
  </si>
  <si>
    <t>717</t>
  </si>
  <si>
    <t>高龄补贴标准</t>
  </si>
  <si>
    <t>300</t>
  </si>
  <si>
    <t>农村低保补助标准</t>
  </si>
  <si>
    <t>581</t>
  </si>
  <si>
    <t>孤儿生活补助标准</t>
  </si>
  <si>
    <t>1382</t>
  </si>
  <si>
    <t>残疾人补贴补助标准</t>
  </si>
  <si>
    <t>70</t>
  </si>
  <si>
    <t>特困人员生活补助标准</t>
  </si>
  <si>
    <t>932</t>
  </si>
  <si>
    <t>数量指标</t>
  </si>
  <si>
    <t>职工人数</t>
  </si>
  <si>
    <t>人</t>
  </si>
  <si>
    <t>60</t>
  </si>
  <si>
    <t>三项补贴救助人数</t>
  </si>
  <si>
    <t>16550</t>
  </si>
  <si>
    <t>城乡低保救助人数</t>
  </si>
  <si>
    <t>22902</t>
  </si>
  <si>
    <t>城乡特困救助人数</t>
  </si>
  <si>
    <t>6800</t>
  </si>
  <si>
    <t>孤儿、事实无人抚养儿童救助人数</t>
  </si>
  <si>
    <t>370</t>
  </si>
  <si>
    <t>新增百岁老人</t>
  </si>
  <si>
    <t>孵化社会组织</t>
  </si>
  <si>
    <t>个</t>
  </si>
  <si>
    <t>1</t>
  </si>
  <si>
    <t>表十三</t>
  </si>
  <si>
    <t>2023年项目支出绩效目标表</t>
  </si>
  <si>
    <t>编制单位：</t>
  </si>
  <si>
    <t>207001-重庆市綦江区民政局（本级）</t>
  </si>
  <si>
    <t>项目名称</t>
  </si>
  <si>
    <t>50011023T000003175737-2023年运转性项目-人员补丁</t>
  </si>
  <si>
    <t>业务主管部门</t>
  </si>
  <si>
    <t>重庆市綦江区民政局</t>
  </si>
  <si>
    <t>预算执行率权重</t>
  </si>
  <si>
    <t>项目分类</t>
  </si>
  <si>
    <t>一般性项目</t>
  </si>
  <si>
    <t>当年预算（万元)</t>
  </si>
  <si>
    <t>本级安排（万元)</t>
  </si>
  <si>
    <t>上级补助（万元)</t>
  </si>
  <si>
    <t>项目概述</t>
  </si>
  <si>
    <t>2023年运转性项目-人员补丁</t>
  </si>
  <si>
    <t>立项依据</t>
  </si>
  <si>
    <t>现役退役拥军优属</t>
  </si>
  <si>
    <t>当年绩效目标</t>
  </si>
  <si>
    <t>保证机关正常运转。</t>
  </si>
  <si>
    <t xml:space="preserve">三级指标 </t>
  </si>
  <si>
    <t>办事群众满意度</t>
  </si>
  <si>
    <t>10</t>
  </si>
  <si>
    <t>20</t>
  </si>
  <si>
    <t>资金及时支付率</t>
  </si>
  <si>
    <t>使用合理性</t>
  </si>
  <si>
    <t>办公用品</t>
  </si>
  <si>
    <t>件</t>
  </si>
  <si>
    <t>2000</t>
  </si>
  <si>
    <t>50011023T000003176409-2023年运转性项目-独立运行补丁</t>
  </si>
  <si>
    <t>2023年运转性项目-独立运行补丁</t>
  </si>
  <si>
    <t>烈士纪念设施保护</t>
  </si>
  <si>
    <t>500</t>
  </si>
  <si>
    <t>50011023T000003176741-2023年运转性项目-非在编人员（限额10%）</t>
  </si>
  <si>
    <t>2023年运转性项目-非在编人员（限额10%），2名驾驶员，3名行政辅助性人员。</t>
  </si>
  <si>
    <t>驾驶员</t>
  </si>
  <si>
    <t>2</t>
  </si>
  <si>
    <t>行政辅助人员</t>
  </si>
  <si>
    <t>3</t>
  </si>
  <si>
    <t>行政辅助人员工资标准</t>
  </si>
  <si>
    <t>万元/人</t>
  </si>
  <si>
    <t>5.2</t>
  </si>
  <si>
    <t>驾驶员工资标准</t>
  </si>
  <si>
    <t>5.75</t>
  </si>
  <si>
    <t>50011023T000003385145-城市低保经费（街镇）</t>
  </si>
  <si>
    <t>按2022年5月数据分析，目前城市低保对象7398人，1-5月支出城市最低生活保障金2140万元，到12月底大概需要支出城市最低生活保障金5300万元。根据分析预计2023年城市低保对象约8779人，按当前人均补差542元/人.月计算，发放城市最低生活保障金5635万元，加上调标预计增加105万元，共计需要5740万元，按照中央、市级补助资金4：3：3比例，初步测算上级财政4182.5万元，区级财政需要配套1557.5万元。</t>
  </si>
  <si>
    <t>綦江委办发〔2019〕33号中共重庆市綦江区委办公室重庆市綦江区人民政府办公室关于印发《重庆市綦江区民政局职能配置、
内设机构和人员编制规定》的通知。</t>
  </si>
  <si>
    <t>通过实施城市低保保障项目，保证城市困难群众基本生活，解决城市困难群众生活困难。</t>
  </si>
  <si>
    <t>低保标准</t>
  </si>
  <si>
    <t>元/月</t>
  </si>
  <si>
    <t>对象满意度</t>
  </si>
  <si>
    <t>低保人数</t>
  </si>
  <si>
    <t>8779</t>
  </si>
  <si>
    <t>50011023T000003385163-农村低保经费（街镇）</t>
  </si>
  <si>
    <t>按2022年5月数据分析，目前农村低保对象12745人，1-5月支出农村最低生活保障金2689万元，到12月底大概需要支出农村最低生活保障金6,684万元左右。根据分析预计2023年农村低保对象约14123人，按当前人均补差397元/人.月计算，发放农村最低生活保障金6728万元，加上调标预计增加173.8万元，共计需要6901.8万元，按照中央、市级补助资金4：3：3比例，初步测算上级财政4957.26万元，区级财政需要配套1944.54万元。</t>
  </si>
  <si>
    <t>通过实施农村低保保障项目，保证农村困难群众基本生活，解决农村困难群众生活困难。</t>
  </si>
  <si>
    <t>14123</t>
  </si>
  <si>
    <t>50011023T000003385175-特困人员救助供养经费（街镇）</t>
  </si>
  <si>
    <t>按2022年5月数据分析，目前特困人员6750人，1-5月支出基本生活费2783万元、照料护理补贴224万元、丧葬补贴75万元，共计支出3082万元（其中5月支出基本生活费、照料护理补贴和丧葬补贴616万元），预计到12月底全年需支出基本生活费、照料护理补贴和丧葬补贴约7530万元。根据分析预计2023年纳入特困人员约6800人，全年预计需要发放基本生活费、照料护理补贴和丧葬补贴7153万元，加上调标预计增加140万元，共计需要7293万元，按照中央、市级补助资金4：3：3比例，初步测算上级财政5348万元，区级财政需要配套1945万元。</t>
  </si>
  <si>
    <t>对纳入特困人员救助供养范围的特困人员按时发放基本生活费，对特困人员开展生活自理能力评估后，符合享受照料护理补贴的，按时发放照料护理补贴。</t>
  </si>
  <si>
    <t>特困供养标准</t>
  </si>
  <si>
    <t>特困供养人数</t>
  </si>
  <si>
    <t>50011023T000003385312-节日送温暖经费补助</t>
  </si>
  <si>
    <t>1、低保23520人、特困7000人、孤儿100人、事实无人抚养儿童250人，共计30870人，（①低保对象按每人每年慰问标准130元预算：元旦春节50元/人；五一端午40元/人；中秋国庆40元/人23500人*130元/人.年=305.5万元。②特困人员、孤儿、事实无人抚养儿童按每人每年慰问标准150元预算：元旦春节70元/人；五一端午40元/人；中秋国庆40元/人，7350人*150元/人.年=110.25万元），需慰问经费415.75万元；2、区级领导元旦春节走访慰问，目前区领导33人，每位区领导慰问5户困难群众，每户慰问标准500元，慰问经费约9万元。全年共计慰问经费424.75万元。（备注：按照财政一体化平台要求，根据各部门职责自行编制经费预算，减少乡村振兴局慰问的脱贫对象22700余人，慰问标准130元/人.年，减少295.1万元；减少组织部慰问的贫困党员1714人，慰问标准300元/人.年，减少51.42万元；减少妇联慰问的贫困妇女及儿童381人，慰问标准200元/人.年，减少7.62万元。）</t>
  </si>
  <si>
    <t>及时划拨、发放节日慰问金，通过慰问缓解困难群众生活压力，祥和过节。</t>
  </si>
  <si>
    <t>慰问人数</t>
  </si>
  <si>
    <t>30870</t>
  </si>
  <si>
    <t>困难群众满意度</t>
  </si>
  <si>
    <t>慰问金及时发放率</t>
  </si>
  <si>
    <t>慰问标准</t>
  </si>
  <si>
    <t>元/人年</t>
  </si>
  <si>
    <t>130</t>
  </si>
  <si>
    <t>50011023T000003385349-困难群众商业保险费补助</t>
  </si>
  <si>
    <t>全年城乡低保、特困人员、孤儿共计30870人，按每人每年投保标准120元预算，全年需保险经费约370.44万元（其中：城乡低保约23520人，全年需保险经费约282.24万元；特困人员、孤儿约7350人，全年需保险经费约88.2万元）。资金按市级财政和区财政1:1比例匹配，区级财政部为185.22万元。</t>
  </si>
  <si>
    <t>通过实施惠民济困保项目，关注民生、关心群众，增强困难群众风险抵御能力，减轻困难群众遭遇意外或疾病而造成的生活负担。</t>
  </si>
  <si>
    <t>参保标准</t>
  </si>
  <si>
    <t>120</t>
  </si>
  <si>
    <t>参保对象</t>
  </si>
  <si>
    <t>23520</t>
  </si>
  <si>
    <t>50011023T000003385382-困难群众救助项目（社会救助购买服务）经费补助</t>
  </si>
  <si>
    <t>购买53名社会救助工作人员每人每年约5.6万元。包括基本工资2500元/月·人；月考核为称职以上500元/月·人；年度考核2000元；“五险一金”每月1400元左右；第三方服务机构管理费每人每年600元。共计需53人*5.6万元/人=296.8万元。本次预算243.8万元。</t>
  </si>
  <si>
    <t>綦江委办发〔2019〕33号中共重庆市綦江区委办公室重庆市綦江区人民政府办公室关于印发《重庆市綦江区民政局职能配置、内设机构和人员编制规定》的通知。</t>
  </si>
  <si>
    <t>转变政府职能，提高政府公共服务供给水平和财政资金使用效益，全面加强基层社会救助经办服务能力。</t>
  </si>
  <si>
    <t>服务人员满意度</t>
  </si>
  <si>
    <t>购买人数</t>
  </si>
  <si>
    <t>53</t>
  </si>
  <si>
    <t>购买标准</t>
  </si>
  <si>
    <t>万元/年</t>
  </si>
  <si>
    <t>4.77</t>
  </si>
  <si>
    <t>50011023T000003385453-残疾人两项补贴补助（街镇）</t>
  </si>
  <si>
    <t>按照《重庆市民政局重庆市财政局重庆市残疾人联合会关于调整重庆市困难残疾人生活补贴和重度残疾人护理补贴标准的通知》（渝民发（2019）4号）文件精神要求，全区贫困残疾人生活补贴按6,000人测算，每人每月70元，预算资金504万元；全区重度残疾人护理补贴按8,500人测算，每人每月一级80元、二级70元，预算资金约787万元；共计约1,291万元，按市级承担20%，需预算258.2万元；区级承担80%计算，需预算资金1,032.8万元。</t>
  </si>
  <si>
    <t>充分发挥困难残疾人生活补贴和重度残疾人护理补贴基本民生兜底保障等功能,全面提升残疾人两项补贴管理服务水平,落实贫困残疾人生活补贴发放到位，落实困难残疾人生活补贴和重度残疾人护理补贴发放到位。</t>
  </si>
  <si>
    <t>发放标准</t>
  </si>
  <si>
    <t>元</t>
  </si>
  <si>
    <t>资金发放及时率</t>
  </si>
  <si>
    <t>发放残疾人</t>
  </si>
  <si>
    <t>14500</t>
  </si>
  <si>
    <t>50011023T000003385596-经济困难的高龄和失能老年人养老服务补贴补助（街镇）</t>
  </si>
  <si>
    <t>平均每月有2050个高龄失能老人，按每人每月200元标准测算，全年约需资金500万元，上级资金250万元，区级配套资金250万元。</t>
  </si>
  <si>
    <t>保障高龄失能老年人养老服务水平</t>
  </si>
  <si>
    <t>补贴标准</t>
  </si>
  <si>
    <t>200</t>
  </si>
  <si>
    <t>老人人数</t>
  </si>
  <si>
    <t>2050</t>
  </si>
  <si>
    <t>50011023T000003385627-孤儿生活补助经费</t>
  </si>
  <si>
    <t>1、全区孤儿（包含艾滋病）按100人测算，标准为集中供养每人每月1,477元，散居孤儿每人每月1,277元，全年共需约150万元。按上级承担70%计算，需预算105万元；区级承担30%计算，需预算45万元。2、全区事实无人抚养儿童按270人测算，标准为集中供养每人每月1,477元，散居事实无人抚养儿童每人每月1,225元，全年共需约397万元,因与低保、特困进行补差发放，按补差60%测算，实际全年只需238万元。按上级承担70%计算，需预算166.6万元；区级承担30%计算，需预算71.4万元。3.全年共需预算388万元，其中上级271.6万元，区级116.4万元。</t>
  </si>
  <si>
    <t>充分发挥孤儿，事实无人抚养儿童和艾滋病感染儿童基本生活保障功能，实现应保尽保，100%足额发放</t>
  </si>
  <si>
    <t>孤儿、事实无人抚养儿童人数</t>
  </si>
  <si>
    <t>资金发放及时性</t>
  </si>
  <si>
    <t>50011023T000003385665-麻风病艾滋病及老工商业者救济补助费</t>
  </si>
  <si>
    <t>1、老工商业者1人，每人每月生活费636元（按照城市低保标准），全年需经费0.8万元；2、全年接待来访困难群众、从綦江境内经过的麻风病人、上访艾滋病患者及其他困难群众1,900余人次，资助返乡路费、生活费和临时救助费用9.2万元。合计共需要10万元。</t>
  </si>
  <si>
    <t>确保部门的正常工作秩序和社会安定，接待来访困难群众、从綦江境内经过的麻风病人、上访艾滋病患者及其他困难群众，资助返乡路费、生活费和临时救助费用等。</t>
  </si>
  <si>
    <t>老工商业者</t>
  </si>
  <si>
    <t>接待上访麻风病、艾滋病等困难群众</t>
  </si>
  <si>
    <t>1800</t>
  </si>
  <si>
    <t>50011023T000003385697-百岁老人生日慰问金</t>
  </si>
  <si>
    <t>预计2023年新增70名百岁老人，每人慰问7,000元，共计需要7万元。</t>
  </si>
  <si>
    <t>保障百岁老人福利。</t>
  </si>
  <si>
    <t>慰问金标准</t>
  </si>
  <si>
    <t>50011023T000003385712-机关办公楼租赁经费</t>
  </si>
  <si>
    <t>区民政局租用重庆南州投资有限责任公司大楼（市民服务中心）B栋三楼作为日常办公地点，租用面积约3,405平方米，每月每平米租金30元（其中：区民政局自筹每平米租金3元，财政预算每平米租金27元），每月租金10.21万元（其中：区民政局自筹租金1.02万元，财政预算租金9.19万元），年度租金为10.21万元*12个月=122.52万元，其中区财政预算110.32万元，区民政局公用经费支付12.2万元。</t>
  </si>
  <si>
    <t>办事百姓满意度</t>
  </si>
  <si>
    <t>每平方米租金</t>
  </si>
  <si>
    <t>30</t>
  </si>
  <si>
    <t>租用面积</t>
  </si>
  <si>
    <t>平方米</t>
  </si>
  <si>
    <t>3405</t>
  </si>
  <si>
    <t>50011023T000003385731-违建墓地专项整治项目经费</t>
  </si>
  <si>
    <t>按照民发【2020】94号文件要求，为深入贯彻习近平总书记关于殡葬管理、耕地、林地保护等重要指示批示精神，认真落实党中央、国务院有关决策部署，结合2021年5月市委巡视组对我区违建墓地巡查要求和2022年市政府办公厅关于开展违规私建活人墓硬化大墓专项摸排工作的要求，对违建硬化大墓、活人墓依法进行专项整治，以“零容忍”态度制止新增问题，坚决遏制墓地违建乱象。需支出经费如下：1.制作殡葬管理宣传横幅100副，每副150元，需100副*150元/副=1.5万元。2.印刷殡葬政策宣传单页资料20万份，每份0.2元，需20万份*0.2元/份=4万元；印刷殡葬政策宣传汇编0.4万本，每本5元，需0.4万本*5元/本=2万元，小计6万元。3.清明节、春节及城区文明治丧租用LED宣传车50天，每天1500元，需50天*1500元/天=7.5万元。合计15万元。</t>
  </si>
  <si>
    <t>坚决遏制违建墓地乱建现象，切实转变群众丧葬观念，推动殡葬事业健康发展，为乡村振兴打下坚实基础。</t>
  </si>
  <si>
    <t>宣传手册</t>
  </si>
  <si>
    <t>元/套</t>
  </si>
  <si>
    <t>5</t>
  </si>
  <si>
    <t>涉及街镇</t>
  </si>
  <si>
    <t>21</t>
  </si>
  <si>
    <t>宣传车辆价格</t>
  </si>
  <si>
    <t>元/天</t>
  </si>
  <si>
    <t>1500</t>
  </si>
  <si>
    <t>50011023T000003385774-行政区划地名界线管理相关经费</t>
  </si>
  <si>
    <t>1.根据《重庆市人民政府关于加强和改进新时代民政工作的意见》（渝府发〔2019〕22号）文件要求，需完成全区约750公里镇级界线勘定工作，2023年预计勘定30公里，参照重庆市乡镇行政区域界线勘界工作指南（第四版）要求，按每公里价格不超过3,850元计算，需预算资金约10万元；2.根据国务院《地名管理条例》及民政部要求，开展地名信息质量提升专项行动和地名信息公共服务，对全区15000余个地名进行标准化处理，需预算资金10万元；3.为认真做好全区行政区划图册保障工作，需印制各类地图及图册，需预算资金10万元。4.根据国务院《地名管理条例》地名标示设置要求，对全区地名标示牌进行维护管理，需预算资金约10万元。合计40万元。</t>
  </si>
  <si>
    <t>完成行政区域界线联合检查任务，开展约100公里乡镇行政区域勘界，排除边界纠纷隐患，创建平安边界建设；建立城乡统一规范的地名标志服务体系和长效管理机制。为我区经济建设提供服务保障。</t>
  </si>
  <si>
    <t>每公里价格</t>
  </si>
  <si>
    <t>3850</t>
  </si>
  <si>
    <t>开展街镇勘界</t>
  </si>
  <si>
    <t>公里</t>
  </si>
  <si>
    <t>50011023T000003385794-社工人才队伍建设经费补助</t>
  </si>
  <si>
    <t>测算依据：1.社工考前公益培训：为增加社工考试通过率，举办社会工作考前公益培训，根据报考人数合理设置班次，邀请市级社工讲师团队来我区授课，按1000人进行测算，讲课费、场地费、学员午餐费等共计6万元。2.区级社会工作发展指导中心运营管理经费：购买专业社工机构服务项目11万元，指导全区社会工作，协助建立社会工作三级服务体系建设并发挥作用，打造特色服务品牌，培育社工人才队伍，孵化社区社会组织，督导管理社会工作项目，加强社会工作宣传，扩大社会工作影响。3.示范社区社工室打造。根据市局文件要求，选取3个社区打造示范社工室，每个1万元，小计3万元。</t>
  </si>
  <si>
    <t>通过建立社会工作三级服务体系、购买专业社工机构服务、加大社工考前公益培训力度，建设一支高素质的社会工作专业人才队伍，通过社会工作三级服务平台的横向融合、纵向联动，形成完整、有效的服务体系。</t>
  </si>
  <si>
    <t>建设示范社会工作室</t>
  </si>
  <si>
    <t>社工考试培训人数</t>
  </si>
  <si>
    <t>考生满意度</t>
  </si>
  <si>
    <t>开展社工主题宣传周活动</t>
  </si>
  <si>
    <t>场</t>
  </si>
  <si>
    <t>50011023T000003385829-未成年人保护专项经费补助</t>
  </si>
  <si>
    <t>根据《根据未成年人保护法》和《国务院未成年人保护工作领导小组关于加强未成年人保护工作的意见》规定，由各级民政部门承担未成年人保护工作领导小组办公室日常工作。为全面夯实我区未成年人“六大保护”基础，2023年需从以下4个方面进行经费预算。1.福利院三无人员和弃婴费用5万元；2.收养评估费及回访15万元；3.对21个街镇儿童督导员及381个村（居）儿童主任培训10万元；4.加强未成年人保护体系建设10万。共计40万元。详细测算依据：1.临时收养弃婴产生伙食费以及工作人员工资等费用。临时收养弃婴办理相关手续转送到市福利院需间隔1-2月。按每人每月1500元的生活标准测算，全年按5人测算。1500元/月*5人*2月=1.5万元。工作人员每月工资按3000月测算，全年共需3000月*12月=3.6万元，小计约5万元。2.按照往年办理量及民法典规定:“有一名子女也可以收养，无子女的可以收养两名子女。生父母一方不明或者查找不到的，可以单方送养”等收养条件变更的实际情况,预估全年开展收养评估10件，共需要5,000元/件*10=5万元，开展送养人调查、收养评估审核等上门服务费用5万元/年，开展收养回访调查5万元/年，小计15万元。3.对全区21名儿童督导员、381名村居儿童主任开展培训及发放宣传资料。其中：场地费用：2400元/天×2天=0.48万元；讲课费：1,000元/节×6节=0.6万元；资料费：25元/本×420本=1.05万元；餐费：60元/人.天×401人=2.41万元；宣传资料：为全区约7690名困境及留守儿童开展宣传，按每名儿童7元计算，需7690人×7元=5.38万元。小计10万元。4.加强未成年人保护体系建设10万。其中：加强未保站建设，为21个街镇未保站印制未成年人宣传资料（宣传单、折页）：21个街镇*5000份*0.5元=5300元；开展“未成年人保护宣传月活动”，走访关心慰问困境儿童、农村留守儿童：300人*200元=6万元；打造未成年人关爱保护试点建设3万，小计10万元。</t>
  </si>
  <si>
    <t>1.儿童福利机构对对符合条件的未成年人做好临时监护、长期监护工作，实现应兜尽兜、尽保尽保；2.开展儿童收养评估，实现应评尽评；3.对全区21个街镇儿童督导员、381个村居儿童主任开始业务培训，培训率达100%。4.通过政府购买服务，为未成年人提供专业服务，孤儿、事实无人抚养儿童、特困儿童入户走访率达100%，其他困境儿童入户走访率不低于10%；农村留守儿童入户走访率达5%以上；全年入户走访不少于600人；为5个街镇设立未成年人保护工作站</t>
  </si>
  <si>
    <t>培训村居儿童主任</t>
  </si>
  <si>
    <t>381</t>
  </si>
  <si>
    <t>培训督导员</t>
  </si>
  <si>
    <t>50011023T000003385858-社区居家养老服务设施运营经费补助</t>
  </si>
  <si>
    <t>綦江区已建成街道养老服务中心5个、镇养老服务中心16个、社区养老服务站77个，按照全额补助标准测算，全区每年需补助金额615万元（30万元/年×5街道中心+5万元/年×16镇中心+5万元/年×77站=615万元）。鉴于财力和运营效果多方面考虑，拟实施社会化运营示范点，完成市政府考核的同时，示范带动全区养老服务设施社会化高质量发展。经研究，重点补助2个街道养老服务中心（10万元/个），1个社区养老服务站，因此，2023年该项目预算25万元（10万元/年×2街道中心+5万元/年=25万元）。</t>
  </si>
  <si>
    <t>确保养老服务中心（站）实施可持续的社会化运营，为老年人提供优质周到的社区养老服务。</t>
  </si>
  <si>
    <t>涉及社区服务站</t>
  </si>
  <si>
    <t>涉及街镇养老服务中心</t>
  </si>
  <si>
    <t>50011023T000003386154-社会救助以奖代补补助经费</t>
  </si>
  <si>
    <t>根据《重庆市民政工作以奖代补资金管理办法》（渝财社〔2016〕235号）文件要求，用于保障区和街镇社会救助相关工作的开展，重点用于救助对象的调查核实、信访稳定、政策宣传(宣传小册子2万份*3元/份=6万元）、业务培训（救助政策汇编600册*17元/册=1万元）、印制低保证和特困证（3000本*5元/本=1.5万元）、印制低保、特困、临时救助档案袋（1万个*2元/个=2万元）及必要的业务办理设备（如执法记录仪、高拍仪等）支出15万元；用于21个街镇及村居社会救助救助服务窗口（站）建设,制作服务标识(402块*100元/块=4.02万元）、救助政策公开公示、调查核实、群众评议,低保、特困审批权限下放无纸化办公移动终端设备（21个*1000元/个=21万元）等经费30万元，共计45万元。</t>
  </si>
  <si>
    <t>用于社会救助政策宣传、信访稳定、业务培训、办公设备、社会救助服务窗口建设。</t>
  </si>
  <si>
    <t>印刷救助手册</t>
  </si>
  <si>
    <t>册</t>
  </si>
  <si>
    <t>600</t>
  </si>
  <si>
    <t>50011023T000003386163-社会救助综合改革试点“一门受理、协同办理”救助信息平台建设补助经费</t>
  </si>
  <si>
    <t>涉及实施、维护、服务运营等经费共计14万元：一是运行维护费用3.15万元，主要是历史信息清理、采集、数据对接、安装调试、培训等（街镇一个点0.15万元，21个街镇3.15万元）；二是配套设施费用3万元，（主要是租用服务器及短信服务费）；三是三级等保测评费8万元年。</t>
  </si>
  <si>
    <t>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t>
  </si>
  <si>
    <t>每个街镇补助</t>
  </si>
  <si>
    <t>万元</t>
  </si>
  <si>
    <t>0.15</t>
  </si>
  <si>
    <t>50011023T000003386169-社会组织登记管理经费</t>
  </si>
  <si>
    <t>聘请中介公司对社会组织进行审计，每个组织审计费用每年0.4万元，预计审计20个（包括双随机--一公开抽查审计、变更法定代表人离任审计、注销、撤销清算审计），此项共计需0.4万元*20个=8万元；对社会组织进行等级评估，预计12个，每评估一个社会组织需专家费0.5万元，此项共计需0.5万元*12个=6万元，小计需14万元。2、与重庆市乾晋中小企业创业服务有限公司（青创park）签订场地租赁协议，从2020年10月1日起租用，一年一签，约定租期三年，需支付固定场地租金每年约5万元，除此之外公共会议室、公共培训场地、茶水间等的公摊使用费按照入驻组织人数核算，每年合计约1.5万元，水电费、后勤保障、管理维修费用每年约1.5万元；邀请专业学者教授到孵化中心开展短期培训、讲座或指导活动，每季度至少一次，合计约2万元,小计需10万元。两项合计24万元。</t>
  </si>
  <si>
    <t>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t>
  </si>
  <si>
    <t>评估社会组织</t>
  </si>
  <si>
    <t>审计社会组织</t>
  </si>
  <si>
    <t>孵化中心场地租用费用</t>
  </si>
  <si>
    <t>50011023T000003386181-村（社区）干部培训相关经费</t>
  </si>
  <si>
    <t>1、村（居）务监督委员会主任专题培训班。开展村居务监督委员会主任线上培训，分两期共计培训381人，每期集中培训5天，场地费：3000元/天*5天*2期=3万元，资料费：30元/人*381人=1.1万元，讲课费:5天*4场/天*1000元/场*2期=4万元，小计8.1万元。2.村（社区）专职干部培训班。培训村（社区）专职干部1600人，分3期培训，每期集中培训5天，场地费：2000元/天*5天*3期=3万元，资料费：30元/人*1600人=4.8万元，讲课费:5天*4场/天*1000元/场*3期=6万元，小计13.8万元。3.区外交流学习。组织城乡社区示范村创建的村居主任约20人到周边区县交流学习，租车费、餐费等小计2.1万元。</t>
  </si>
  <si>
    <t>通过集中培训，促使村（居）民委员会主任、村居务监督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t>
  </si>
  <si>
    <t>村（居）民委员会主任</t>
  </si>
  <si>
    <t>培训天数</t>
  </si>
  <si>
    <t>天</t>
  </si>
  <si>
    <t>50011023T000003386195-婚姻登记群众服务经费</t>
  </si>
  <si>
    <t>1.按照《重庆市民政局关于采取有效措施进一步提升婚姻登记信息化、智能化水平的通知》（渝民〔2021〕131号）要求，完成1950年以来婚姻历史数据补录核验工作，为实施婚姻登记“跨省通办”和“全市通办”提供数据支持,以及电子证件照的要求。全区共有数据50万余条，按照2021年及2022年已核实的数据情况，预计2023年核实数据条数据11万余条，补录数据需要0.62元/条，11.5*0.62=7万元。2.按照《重庆市民政局办公室关于试运行新版婚姻登记管理信息系统的通知》要求，婚姻登记配备智能照相设备，该设备的运行维护、检修、耗材等费用。婚姻登记处每年的办证量为1万对左右，按照每对5元/份，智能照相设备每年费用为1*5=5万元。项目合计费用12万元。</t>
  </si>
  <si>
    <t>开展“我为群众办实事”活动，免费为当事人提供照片。进一步提升婚姻登记信息化水平，完善历史数据，为跨省通办提供数据支持，为推行电子证件照做好准备。</t>
  </si>
  <si>
    <t>补录婚姻数据</t>
  </si>
  <si>
    <t>条</t>
  </si>
  <si>
    <t>110000</t>
  </si>
  <si>
    <t>补录数据价格</t>
  </si>
  <si>
    <t>元/个</t>
  </si>
  <si>
    <t>0.62</t>
  </si>
  <si>
    <t>50011023T000003386213-遗属生活补助经费</t>
  </si>
  <si>
    <t>目前共有遗属5人，生活补助约5000元/月，全年共需5000*12=6万元。</t>
  </si>
  <si>
    <t>保障遗属基本生活</t>
  </si>
  <si>
    <t>发放合格率</t>
  </si>
  <si>
    <t>遗属人数</t>
  </si>
  <si>
    <t>50011023T000003386240-民政服务机构安全监管标准化市级示范创建经费</t>
  </si>
  <si>
    <t>每年每个服务机构购买服务费用4.5万元，綦江区共40个民政服务机构，共需180万元。一期实施10个机构，服务期限3年，每年45万元。通过物联网、视频AI技术、手机工作站等信息化手段，搭建区级、街镇、机构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2022年6月28日，全市民政领域防范化解风险工作座谈会在我区召开，綦江区在会上做了交流发言，并获得了但彦铮副市长的高度肯定。</t>
  </si>
  <si>
    <t>该项目通过物联网、视频AI技术、手机工作站等信息化手段，搭建区级、机构、服务人员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在全市具有示范意义。</t>
  </si>
  <si>
    <t>办公养老机构</t>
  </si>
  <si>
    <t>机构购买服务标准</t>
  </si>
  <si>
    <t>万元/个</t>
  </si>
  <si>
    <t>4.5</t>
  </si>
  <si>
    <t>50011023T000003394176-临时救助补助经费</t>
  </si>
  <si>
    <t>临时救助补助经费。</t>
  </si>
  <si>
    <t>坚持应救尽救，确保符合条件、有困难的群众都能得到及时救助；坚持适度救助，着眼于解决基本生活困难、摆脱临时困境。</t>
  </si>
  <si>
    <t>救助人次</t>
  </si>
  <si>
    <t>人次</t>
  </si>
  <si>
    <t>3400</t>
  </si>
  <si>
    <t>次均救助</t>
  </si>
  <si>
    <t>2399</t>
  </si>
  <si>
    <t>50011023T000003520940-孤儿助学金补助</t>
  </si>
  <si>
    <t>孤儿助学金项目。</t>
  </si>
  <si>
    <t>保障孤儿顺利完成学习。</t>
  </si>
  <si>
    <t>孤儿助学金申请人数</t>
  </si>
  <si>
    <t>35</t>
  </si>
  <si>
    <t>50011023T000003520949-事实无人抚养儿童助学金补助</t>
  </si>
  <si>
    <t>事实无人抚养儿童助学金补助</t>
  </si>
  <si>
    <t>保障事实无人抚养儿童顺利完成学业。</t>
  </si>
  <si>
    <t>8000</t>
  </si>
  <si>
    <t>事实无人抚养儿童申请人数</t>
  </si>
  <si>
    <t>50011023T000003520983-养老服务业发展补助资金</t>
  </si>
  <si>
    <t>养老服务业发展补助资金</t>
  </si>
  <si>
    <t>保障养老服务事业发展</t>
  </si>
  <si>
    <t>老人满意度</t>
  </si>
  <si>
    <t>城乡社区养老服务覆盖率</t>
  </si>
  <si>
    <t>补助养老服务中心</t>
  </si>
  <si>
    <t>50011023T000003521001-政府购买社会工作服务补助</t>
  </si>
  <si>
    <t>政府购买社会工作服务补助</t>
  </si>
  <si>
    <t>保障社会工作三级服务体系建设项目顺利完成。</t>
  </si>
  <si>
    <t>社区居民</t>
  </si>
  <si>
    <t>社会工作室</t>
  </si>
  <si>
    <t>50011023T000003521306-养老服务业发展补助资金（区县分成）</t>
  </si>
  <si>
    <t>服务业发展补助资金（区县分成）。</t>
  </si>
  <si>
    <t>保障养老服务业发展。</t>
  </si>
  <si>
    <t>补助街镇养老服务中心</t>
  </si>
  <si>
    <t>50011023T000003521356-民政体系社工项目</t>
  </si>
  <si>
    <t>按照“一年起步、三年覆盖、五年提升”的思路，通过政府购买社会工作服务项目、整合现有资源等方式，有序推进社会工作三级服务体系建设；为关爱农村留守儿童和困境儿童提供社工服务，开展入户走访、培训讲座、心理辅导、个案服务等；按照“统筹推进、重点突破、精准服务”的原则，通过购买社会工作机构服务的方式，整合现有资源，围绕“积极推进婚俗改革、加强婚姻家庭建设引领示范作用和促进幸福婚姻家庭的养成”三个目标，提供优质的婚姻家庭社会工作服务，充分发挥婚姻登记机关在婚姻家庭建设中的重要作用。</t>
  </si>
  <si>
    <t>1、加快推进区镇村三级社会工作平台建设，打造示范村（社区）社会工作室，构建横向融合、纵向联动的三级服务体系，发展壮大社会工作人才队伍，切实提升社会工作服务水平，充分发挥社会工作专业优势。2、关爱保护留守儿童身心健康。3、围绕“积极推进婚俗改革、加强婚姻家庭建设引领示范作用和促进幸福婚姻家庭的养成”三个目标，提供优质的婚姻家庭社会工作服务，充分发挥婚姻登记机关在婚姻家庭建设中的重要作用。</t>
  </si>
  <si>
    <t>关爱儿童人数</t>
  </si>
  <si>
    <t>建设示范社区社会工作室</t>
  </si>
  <si>
    <t>咨询个案</t>
  </si>
  <si>
    <t>100</t>
  </si>
  <si>
    <t>50011023T000003521378-残疾人事业发展补助资金</t>
  </si>
  <si>
    <t>残疾人事业发展补助资金</t>
  </si>
  <si>
    <t>保障残疾人事业发展。</t>
  </si>
  <si>
    <t>支出残疾人事业发展</t>
  </si>
  <si>
    <t>社会公众认可度</t>
  </si>
  <si>
    <t>提取本级福彩公益金部分</t>
  </si>
  <si>
    <t>50011023T000003526025-原襄渝铁路建设伤残民兵民工救济补助资金</t>
  </si>
  <si>
    <t>原襄渝铁路建设伤残民兵民工救济补助资金。</t>
  </si>
  <si>
    <t>原襄渝铁路建设伤残民兵民工救济补助资金</t>
  </si>
  <si>
    <t>政策知晓率</t>
  </si>
  <si>
    <t>救济补助人数</t>
  </si>
  <si>
    <t>26</t>
  </si>
  <si>
    <t>50011023T000003526039-社区阵地建设专项</t>
  </si>
  <si>
    <t>社区阵地建设专项</t>
  </si>
  <si>
    <t xml:space="preserve">2022年，每百户居民拥有综合服务设施面积不低于30平方米的城乡社区力争达到80%。   </t>
  </si>
  <si>
    <t>居民满意度</t>
  </si>
  <si>
    <t>新建或改扩建社区数量</t>
  </si>
  <si>
    <t>50011023T000003526050-养老服务中心（站）建设补助</t>
  </si>
  <si>
    <t>养老服务中心（站）建设补助</t>
  </si>
  <si>
    <t>老人知晓率</t>
  </si>
  <si>
    <t>补助街镇养老服务中心（站）</t>
  </si>
  <si>
    <t>207003-重庆市綦江区救助管理站</t>
  </si>
  <si>
    <t>保证站内正常运转。</t>
  </si>
  <si>
    <t>安排合理性</t>
  </si>
  <si>
    <t>50011023T000003394250-流浪乞讨救助经费</t>
  </si>
  <si>
    <t>流浪乞讨救助经费。</t>
  </si>
  <si>
    <t>严格做好应急演练，应急物资储备，协调医疗机构，共同做好滞留观察人员的身体健康以及生活保障等工作，持续加大流浪乞讨人员特别是流浪未成年人的巡查、寻访等工作，持续开展夏季送清凉以及冬季送温暖活动，同时利用缘梦寻人救助群、公安查询系统以及DNA比对等，确保2023年救助站流浪乞讨救助工作能够顺利开展。切实解决城市生活无着的流浪乞讨人员基本生活、医疗、返乡等需求。</t>
  </si>
  <si>
    <t>救助标准</t>
  </si>
  <si>
    <t>23.9</t>
  </si>
  <si>
    <t>573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</si>
</sst>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83">
    <font>
      <sz val="11"/>
      <color theme="1"/>
      <name val="等线"/>
      <family val="0"/>
    </font>
    <font>
      <sz val="11"/>
      <name val="宋体"/>
      <family val="0"/>
    </font>
    <font>
      <sz val="11"/>
      <color indexed="8"/>
      <name val="等线"/>
      <family val="0"/>
    </font>
    <font>
      <sz val="9"/>
      <color indexed="8"/>
      <name val="WenQuanYi Micro Hei"/>
      <family val="2"/>
    </font>
    <font>
      <b/>
      <sz val="15"/>
      <color indexed="8"/>
      <name val="SimSun"/>
      <family val="0"/>
    </font>
    <font>
      <sz val="9"/>
      <color indexed="8"/>
      <name val="SimSun"/>
      <family val="0"/>
    </font>
    <font>
      <sz val="9"/>
      <name val="SimSun"/>
      <family val="0"/>
    </font>
    <font>
      <sz val="10"/>
      <color indexed="8"/>
      <name val="方正楷体_GBK"/>
      <family val="4"/>
    </font>
    <font>
      <sz val="19"/>
      <color indexed="8"/>
      <name val="方正小标宋_GBK"/>
      <family val="4"/>
    </font>
    <font>
      <b/>
      <sz val="12"/>
      <color indexed="8"/>
      <name val="方正仿宋_GBK"/>
      <family val="4"/>
    </font>
    <font>
      <sz val="10"/>
      <color indexed="8"/>
      <name val="Times New Roman"/>
      <family val="1"/>
    </font>
    <font>
      <sz val="10"/>
      <color indexed="8"/>
      <name val="方正仿宋_GBK"/>
      <family val="4"/>
    </font>
    <font>
      <b/>
      <sz val="10"/>
      <name val="宋体"/>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2"/>
      <color indexed="8"/>
      <name val="方正仿宋_GBK"/>
      <family val="4"/>
    </font>
    <font>
      <sz val="12"/>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0"/>
      <name val="Arial"/>
      <family val="2"/>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sz val="11"/>
      <color indexed="53"/>
      <name val="等线"/>
      <family val="0"/>
    </font>
    <font>
      <b/>
      <sz val="11"/>
      <color indexed="53"/>
      <name val="等线"/>
      <family val="0"/>
    </font>
    <font>
      <sz val="9"/>
      <name val="方正仿宋_GBK"/>
      <family val="4"/>
    </font>
    <font>
      <sz val="10"/>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9"/>
      <color rgb="FF000000"/>
      <name val="WenQuanYi Micro Hei"/>
      <family val="2"/>
    </font>
    <font>
      <b/>
      <sz val="15"/>
      <color rgb="FF000000"/>
      <name val="SimSun"/>
      <family val="0"/>
    </font>
    <font>
      <sz val="9"/>
      <color rgb="FF000000"/>
      <name val="SimSun"/>
      <family val="0"/>
    </font>
    <font>
      <sz val="10"/>
      <color rgb="FF000000"/>
      <name val="方正楷体_GBK"/>
      <family val="4"/>
    </font>
    <font>
      <sz val="19"/>
      <color rgb="FF000000"/>
      <name val="方正小标宋_GBK"/>
      <family val="4"/>
    </font>
    <font>
      <b/>
      <sz val="12"/>
      <color rgb="FF000000"/>
      <name val="方正仿宋_GBK"/>
      <family val="4"/>
    </font>
    <font>
      <sz val="10"/>
      <color rgb="FF000000"/>
      <name val="Times New Roman"/>
      <family val="1"/>
    </font>
    <font>
      <sz val="10"/>
      <color rgb="FF000000"/>
      <name val="方正仿宋_GBK"/>
      <family val="4"/>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color indexed="63"/>
      </left>
      <right>
        <color indexed="63"/>
      </right>
      <top/>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2"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2"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35" fillId="0" borderId="0">
      <alignment/>
      <protection/>
    </xf>
    <xf numFmtId="0" fontId="17" fillId="0" borderId="0">
      <alignment/>
      <protection/>
    </xf>
    <xf numFmtId="0" fontId="17" fillId="0" borderId="0">
      <alignment/>
      <protection/>
    </xf>
  </cellStyleXfs>
  <cellXfs count="187">
    <xf numFmtId="0" fontId="0" fillId="0" borderId="0" xfId="0" applyAlignment="1">
      <alignment/>
    </xf>
    <xf numFmtId="0" fontId="70" fillId="0" borderId="0" xfId="0" applyFont="1" applyFill="1" applyBorder="1" applyAlignment="1">
      <alignment vertical="center"/>
    </xf>
    <xf numFmtId="0" fontId="71" fillId="0" borderId="0"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left" vertical="center" wrapText="1"/>
    </xf>
    <xf numFmtId="4" fontId="73" fillId="0" borderId="10" xfId="0" applyNumberFormat="1" applyFont="1" applyFill="1" applyBorder="1" applyAlignment="1">
      <alignment horizontal="center" vertical="center" wrapText="1"/>
    </xf>
    <xf numFmtId="0" fontId="73" fillId="0" borderId="10" xfId="0" applyFont="1" applyFill="1" applyBorder="1" applyAlignment="1">
      <alignment vertical="center" wrapText="1"/>
    </xf>
    <xf numFmtId="0" fontId="73"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6" fillId="0" borderId="10" xfId="0" applyFont="1" applyFill="1" applyBorder="1" applyAlignment="1">
      <alignment horizontal="left" vertical="center" wrapText="1"/>
    </xf>
    <xf numFmtId="0" fontId="76" fillId="0" borderId="10" xfId="0" applyFont="1" applyFill="1" applyBorder="1" applyAlignment="1">
      <alignment horizontal="left" vertical="center"/>
    </xf>
    <xf numFmtId="0" fontId="76" fillId="0" borderId="10" xfId="0" applyFont="1" applyFill="1" applyBorder="1" applyAlignment="1">
      <alignment horizontal="center" vertical="center" wrapText="1"/>
    </xf>
    <xf numFmtId="4" fontId="77" fillId="0" borderId="10" xfId="0" applyNumberFormat="1" applyFont="1" applyFill="1" applyBorder="1" applyAlignment="1">
      <alignment horizontal="center" vertical="center" wrapText="1"/>
    </xf>
    <xf numFmtId="0" fontId="78" fillId="0" borderId="10" xfId="0" applyFont="1" applyFill="1" applyBorder="1" applyAlignment="1">
      <alignment vertical="center" wrapText="1"/>
    </xf>
    <xf numFmtId="0" fontId="78" fillId="0" borderId="10" xfId="0" applyFont="1" applyFill="1" applyBorder="1" applyAlignment="1">
      <alignment horizontal="left" vertical="center" wrapText="1"/>
    </xf>
    <xf numFmtId="0"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0" xfId="0" applyFont="1" applyFill="1" applyBorder="1" applyAlignment="1">
      <alignment horizontal="right" vertical="center" wrapText="1"/>
    </xf>
    <xf numFmtId="0" fontId="0" fillId="0" borderId="0" xfId="0" applyFill="1" applyAlignment="1">
      <alignment/>
    </xf>
    <xf numFmtId="0" fontId="12"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65" applyNumberFormat="1" applyFont="1" applyFill="1" applyBorder="1" applyAlignment="1" applyProtection="1">
      <alignment horizontal="center" vertical="center" wrapText="1"/>
      <protection/>
    </xf>
    <xf numFmtId="0" fontId="16" fillId="0" borderId="11" xfId="64" applyFont="1" applyFill="1" applyBorder="1" applyAlignment="1">
      <alignment horizontal="left" vertical="center"/>
      <protection/>
    </xf>
    <xf numFmtId="0" fontId="0" fillId="0" borderId="11" xfId="0" applyBorder="1" applyAlignment="1">
      <alignment/>
    </xf>
    <xf numFmtId="0" fontId="16" fillId="0" borderId="11" xfId="64" applyFont="1" applyFill="1" applyBorder="1" applyAlignment="1">
      <alignment horizontal="left" vertical="center" indent="2"/>
      <protection/>
    </xf>
    <xf numFmtId="0" fontId="17" fillId="0" borderId="0" xfId="65">
      <alignment/>
      <protection/>
    </xf>
    <xf numFmtId="0" fontId="12" fillId="0" borderId="0" xfId="65" applyNumberFormat="1" applyFont="1" applyFill="1" applyAlignment="1" applyProtection="1">
      <alignment horizontal="left" vertical="center"/>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49" fontId="16" fillId="0" borderId="13" xfId="65" applyNumberFormat="1" applyFont="1" applyFill="1" applyBorder="1" applyAlignment="1" applyProtection="1">
      <alignment vertical="center"/>
      <protection/>
    </xf>
    <xf numFmtId="176" fontId="16" fillId="0" borderId="14" xfId="65" applyNumberFormat="1" applyFont="1" applyFill="1" applyBorder="1" applyAlignment="1" applyProtection="1">
      <alignment horizontal="center" vertical="center"/>
      <protection/>
    </xf>
    <xf numFmtId="4" fontId="16" fillId="0" borderId="11" xfId="65" applyNumberFormat="1" applyFont="1" applyFill="1" applyBorder="1" applyAlignment="1" applyProtection="1">
      <alignment horizontal="center" vertical="center" wrapText="1"/>
      <protection/>
    </xf>
    <xf numFmtId="4" fontId="16" fillId="0" borderId="13" xfId="65" applyNumberFormat="1" applyFont="1" applyFill="1" applyBorder="1" applyAlignment="1" applyProtection="1">
      <alignment horizontal="right" vertical="center" wrapText="1"/>
      <protection/>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4" fontId="80" fillId="0" borderId="15" xfId="0" applyNumberFormat="1" applyFont="1" applyFill="1" applyBorder="1" applyAlignment="1">
      <alignment horizontal="center" vertical="center" wrapText="1"/>
    </xf>
    <xf numFmtId="0" fontId="17" fillId="0" borderId="11" xfId="65" applyFill="1" applyBorder="1">
      <alignment/>
      <protection/>
    </xf>
    <xf numFmtId="0" fontId="79" fillId="0" borderId="10" xfId="0" applyFont="1" applyFill="1" applyBorder="1" applyAlignment="1">
      <alignment horizontal="left" vertical="center" wrapText="1"/>
    </xf>
    <xf numFmtId="0" fontId="79" fillId="0" borderId="10" xfId="0" applyFont="1" applyFill="1" applyBorder="1" applyAlignment="1">
      <alignment vertical="center" wrapText="1"/>
    </xf>
    <xf numFmtId="4" fontId="80" fillId="0" borderId="10" xfId="0" applyNumberFormat="1" applyFont="1" applyFill="1" applyBorder="1" applyAlignment="1">
      <alignment horizontal="center" vertical="center" wrapText="1"/>
    </xf>
    <xf numFmtId="4" fontId="80" fillId="0" borderId="16" xfId="0" applyNumberFormat="1" applyFont="1" applyFill="1" applyBorder="1" applyAlignment="1">
      <alignment horizontal="center" vertical="center" wrapText="1"/>
    </xf>
    <xf numFmtId="4" fontId="80" fillId="0" borderId="11" xfId="0" applyNumberFormat="1" applyFont="1" applyFill="1" applyBorder="1" applyAlignment="1">
      <alignment horizontal="center" vertical="center" wrapText="1"/>
    </xf>
    <xf numFmtId="0" fontId="17" fillId="0" borderId="11" xfId="65" applyBorder="1">
      <alignment/>
      <protection/>
    </xf>
    <xf numFmtId="0" fontId="18"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1"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wrapText="1"/>
      <protection/>
    </xf>
    <xf numFmtId="0" fontId="15" fillId="0" borderId="18" xfId="65" applyNumberFormat="1" applyFont="1" applyFill="1" applyBorder="1" applyAlignment="1" applyProtection="1">
      <alignment horizontal="center" vertical="center" wrapText="1"/>
      <protection/>
    </xf>
    <xf numFmtId="0" fontId="15" fillId="0" borderId="19" xfId="65" applyFont="1" applyBorder="1" applyAlignment="1">
      <alignment horizontal="center" vertical="center" wrapText="1"/>
      <protection/>
    </xf>
    <xf numFmtId="0" fontId="15" fillId="0" borderId="19" xfId="65" applyFont="1" applyFill="1" applyBorder="1" applyAlignment="1">
      <alignment horizontal="center" vertical="center" wrapText="1"/>
      <protection/>
    </xf>
    <xf numFmtId="49" fontId="16" fillId="0" borderId="18" xfId="65" applyNumberFormat="1" applyFont="1" applyFill="1" applyBorder="1" applyAlignment="1" applyProtection="1">
      <alignment vertical="center"/>
      <protection/>
    </xf>
    <xf numFmtId="176" fontId="16" fillId="0" borderId="11" xfId="65" applyNumberFormat="1" applyFont="1" applyFill="1" applyBorder="1" applyAlignment="1" applyProtection="1">
      <alignment horizontal="center" vertical="center"/>
      <protection/>
    </xf>
    <xf numFmtId="4" fontId="16" fillId="0" borderId="17" xfId="65" applyNumberFormat="1" applyFont="1" applyFill="1" applyBorder="1" applyAlignment="1" applyProtection="1">
      <alignment horizontal="center" vertical="center" wrapText="1"/>
      <protection/>
    </xf>
    <xf numFmtId="4" fontId="16" fillId="0" borderId="20" xfId="65" applyNumberFormat="1" applyFont="1" applyFill="1" applyBorder="1" applyAlignment="1" applyProtection="1">
      <alignment horizontal="right" vertical="center" wrapText="1"/>
      <protection/>
    </xf>
    <xf numFmtId="4" fontId="16" fillId="0" borderId="18" xfId="65" applyNumberFormat="1" applyFont="1" applyFill="1" applyBorder="1" applyAlignment="1" applyProtection="1">
      <alignment horizontal="right" vertical="center" wrapText="1"/>
      <protection/>
    </xf>
    <xf numFmtId="0" fontId="81" fillId="0" borderId="10" xfId="0" applyFont="1" applyFill="1" applyBorder="1" applyAlignment="1">
      <alignment horizontal="left" vertical="center"/>
    </xf>
    <xf numFmtId="0" fontId="81" fillId="0" borderId="10" xfId="0" applyFont="1" applyFill="1" applyBorder="1" applyAlignment="1">
      <alignment vertical="center"/>
    </xf>
    <xf numFmtId="4" fontId="82" fillId="0" borderId="10" xfId="0" applyNumberFormat="1" applyFont="1" applyFill="1" applyBorder="1" applyAlignment="1">
      <alignment horizontal="center" vertical="center"/>
    </xf>
    <xf numFmtId="0" fontId="17" fillId="0" borderId="11" xfId="65" applyFill="1" applyBorder="1" applyAlignment="1">
      <alignment horizontal="center"/>
      <protection/>
    </xf>
    <xf numFmtId="0" fontId="81" fillId="0" borderId="10" xfId="0" applyFont="1" applyFill="1" applyBorder="1" applyAlignment="1">
      <alignment horizontal="left" vertical="center" wrapText="1"/>
    </xf>
    <xf numFmtId="0" fontId="81" fillId="0" borderId="10" xfId="0" applyFont="1" applyFill="1" applyBorder="1" applyAlignment="1">
      <alignment vertical="center" wrapText="1"/>
    </xf>
    <xf numFmtId="0" fontId="17" fillId="0" borderId="11" xfId="65" applyBorder="1" applyAlignment="1">
      <alignment horizontal="center"/>
      <protection/>
    </xf>
    <xf numFmtId="0" fontId="24" fillId="0" borderId="0" xfId="65" applyFont="1" applyFill="1" applyAlignment="1">
      <alignment horizontal="right"/>
      <protection/>
    </xf>
    <xf numFmtId="0" fontId="16" fillId="0" borderId="21" xfId="65" applyNumberFormat="1" applyFont="1" applyFill="1" applyBorder="1" applyAlignment="1" applyProtection="1">
      <alignment horizontal="right"/>
      <protection/>
    </xf>
    <xf numFmtId="0" fontId="15" fillId="0" borderId="13" xfId="65" applyNumberFormat="1" applyFont="1" applyFill="1" applyBorder="1" applyAlignment="1" applyProtection="1">
      <alignment horizontal="center" vertical="center" wrapText="1"/>
      <protection/>
    </xf>
    <xf numFmtId="4" fontId="16" fillId="0" borderId="11" xfId="65" applyNumberFormat="1" applyFont="1" applyFill="1" applyBorder="1" applyAlignment="1" applyProtection="1">
      <alignment horizontal="right"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18"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3" xfId="65" applyNumberFormat="1" applyFont="1" applyFill="1" applyBorder="1" applyAlignment="1" applyProtection="1">
      <alignment horizontal="center" vertical="center"/>
      <protection/>
    </xf>
    <xf numFmtId="0" fontId="15" fillId="0" borderId="13" xfId="65" applyNumberFormat="1" applyFont="1" applyFill="1" applyBorder="1" applyAlignment="1" applyProtection="1">
      <alignment horizontal="centerContinuous" vertical="center" wrapText="1"/>
      <protection/>
    </xf>
    <xf numFmtId="0" fontId="16" fillId="0" borderId="22" xfId="65" applyFont="1" applyFill="1" applyBorder="1" applyAlignment="1">
      <alignment vertical="center"/>
      <protection/>
    </xf>
    <xf numFmtId="4" fontId="80" fillId="0" borderId="10" xfId="0" applyNumberFormat="1" applyFont="1" applyFill="1" applyBorder="1" applyAlignment="1">
      <alignment horizontal="center" vertical="center"/>
    </xf>
    <xf numFmtId="0" fontId="16" fillId="0" borderId="18" xfId="65" applyFont="1" applyBorder="1" applyAlignment="1">
      <alignment vertical="center"/>
      <protection/>
    </xf>
    <xf numFmtId="0" fontId="16" fillId="0" borderId="18" xfId="65" applyFont="1" applyBorder="1" applyAlignment="1">
      <alignment horizontal="left" vertical="center"/>
      <protection/>
    </xf>
    <xf numFmtId="4" fontId="16" fillId="0" borderId="19" xfId="65" applyNumberFormat="1" applyFont="1" applyFill="1" applyBorder="1" applyAlignment="1" applyProtection="1">
      <alignment horizontal="center" vertical="center" wrapText="1"/>
      <protection/>
    </xf>
    <xf numFmtId="0" fontId="16" fillId="0" borderId="18" xfId="65" applyFont="1" applyFill="1" applyBorder="1" applyAlignment="1">
      <alignment vertical="center"/>
      <protection/>
    </xf>
    <xf numFmtId="4" fontId="16" fillId="0" borderId="12" xfId="65" applyNumberFormat="1" applyFont="1" applyFill="1" applyBorder="1" applyAlignment="1" applyProtection="1">
      <alignment horizontal="center" vertical="center" wrapText="1"/>
      <protection/>
    </xf>
    <xf numFmtId="0" fontId="16" fillId="0" borderId="17" xfId="65" applyFont="1" applyBorder="1" applyAlignment="1">
      <alignment vertical="center" wrapText="1"/>
      <protection/>
    </xf>
    <xf numFmtId="4" fontId="16" fillId="0" borderId="17" xfId="65" applyNumberFormat="1" applyFont="1" applyBorder="1" applyAlignment="1">
      <alignment horizontal="center" vertical="center" wrapText="1"/>
      <protection/>
    </xf>
    <xf numFmtId="0" fontId="16" fillId="0" borderId="17" xfId="65" applyFont="1" applyFill="1" applyBorder="1" applyAlignment="1">
      <alignment vertical="center" wrapText="1"/>
      <protection/>
    </xf>
    <xf numFmtId="4" fontId="16" fillId="0" borderId="13" xfId="65" applyNumberFormat="1" applyFont="1" applyFill="1" applyBorder="1" applyAlignment="1" applyProtection="1">
      <alignment horizontal="center" vertical="center" wrapText="1"/>
      <protection/>
    </xf>
    <xf numFmtId="0" fontId="16" fillId="0" borderId="11" xfId="65" applyNumberFormat="1" applyFont="1" applyFill="1" applyBorder="1" applyAlignment="1" applyProtection="1">
      <alignment horizontal="center" vertical="center"/>
      <protection/>
    </xf>
    <xf numFmtId="4" fontId="16" fillId="0" borderId="12" xfId="65" applyNumberFormat="1" applyFont="1" applyFill="1" applyBorder="1" applyAlignment="1">
      <alignment horizontal="center" vertical="center" wrapText="1"/>
      <protection/>
    </xf>
    <xf numFmtId="0" fontId="16" fillId="0" borderId="11" xfId="65" applyNumberFormat="1" applyFont="1" applyFill="1" applyBorder="1" applyAlignment="1" applyProtection="1">
      <alignment horizontal="center" vertical="center" wrapText="1"/>
      <protection/>
    </xf>
    <xf numFmtId="4" fontId="16" fillId="0" borderId="11" xfId="65" applyNumberFormat="1" applyFont="1" applyBorder="1" applyAlignment="1">
      <alignment horizontal="center" vertical="center" wrapText="1"/>
      <protection/>
    </xf>
    <xf numFmtId="0" fontId="16" fillId="0" borderId="11" xfId="65" applyFont="1" applyFill="1" applyBorder="1" applyAlignment="1">
      <alignment horizontal="center" vertical="center"/>
      <protection/>
    </xf>
    <xf numFmtId="4" fontId="16" fillId="0" borderId="11" xfId="65" applyNumberFormat="1" applyFont="1" applyFill="1" applyBorder="1" applyAlignment="1">
      <alignment horizontal="center" vertical="center" wrapText="1"/>
      <protection/>
    </xf>
    <xf numFmtId="0" fontId="16" fillId="0" borderId="11" xfId="65" applyFont="1" applyFill="1" applyBorder="1" applyAlignment="1">
      <alignment vertical="center" wrapText="1"/>
      <protection/>
    </xf>
    <xf numFmtId="0" fontId="25" fillId="0" borderId="0" xfId="65" applyFont="1" applyFill="1">
      <alignment/>
      <protection/>
    </xf>
    <xf numFmtId="0" fontId="18" fillId="0" borderId="0" xfId="65" applyFont="1" applyFill="1" applyAlignment="1">
      <alignment horizontal="centerContinuous"/>
      <protection/>
    </xf>
    <xf numFmtId="0" fontId="27"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8" xfId="65" applyNumberFormat="1" applyFont="1" applyFill="1" applyBorder="1" applyAlignment="1" applyProtection="1">
      <alignment horizontal="center" vertical="center"/>
      <protection/>
    </xf>
    <xf numFmtId="0" fontId="15" fillId="0" borderId="12"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protection/>
    </xf>
    <xf numFmtId="49" fontId="16" fillId="0" borderId="18" xfId="65" applyNumberFormat="1" applyFont="1" applyFill="1" applyBorder="1" applyAlignment="1" applyProtection="1">
      <alignment horizontal="left" vertical="center"/>
      <protection/>
    </xf>
    <xf numFmtId="176" fontId="16" fillId="0" borderId="18" xfId="65" applyNumberFormat="1" applyFont="1" applyFill="1" applyBorder="1" applyAlignment="1" applyProtection="1">
      <alignment horizontal="center" vertical="center"/>
      <protection/>
    </xf>
    <xf numFmtId="0" fontId="78" fillId="0" borderId="10" xfId="0" applyFont="1" applyFill="1" applyBorder="1" applyAlignment="1">
      <alignment horizontal="left" vertical="center"/>
    </xf>
    <xf numFmtId="0" fontId="78" fillId="0" borderId="16" xfId="0" applyFont="1" applyFill="1" applyBorder="1" applyAlignment="1">
      <alignment vertical="center"/>
    </xf>
    <xf numFmtId="4" fontId="77" fillId="0" borderId="11" xfId="0" applyNumberFormat="1" applyFont="1" applyFill="1" applyBorder="1" applyAlignment="1">
      <alignment horizontal="center" vertical="center"/>
    </xf>
    <xf numFmtId="0" fontId="78" fillId="0" borderId="16" xfId="0" applyFont="1" applyFill="1" applyBorder="1" applyAlignment="1">
      <alignment vertical="center" wrapText="1"/>
    </xf>
    <xf numFmtId="0" fontId="1" fillId="0" borderId="0" xfId="65" applyFont="1" applyFill="1">
      <alignment/>
      <protection/>
    </xf>
    <xf numFmtId="0" fontId="12" fillId="0" borderId="0" xfId="65" applyFont="1" applyAlignment="1">
      <alignment vertical="center"/>
      <protection/>
    </xf>
    <xf numFmtId="0" fontId="27" fillId="0" borderId="0" xfId="65" applyFont="1" applyFill="1" applyAlignment="1">
      <alignment horizontal="centerContinuous"/>
      <protection/>
    </xf>
    <xf numFmtId="0" fontId="25" fillId="0" borderId="0" xfId="65" applyFont="1">
      <alignment/>
      <protection/>
    </xf>
    <xf numFmtId="0" fontId="15" fillId="0" borderId="22"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wrapText="1"/>
      <protection/>
    </xf>
    <xf numFmtId="4" fontId="16" fillId="0" borderId="11" xfId="65" applyNumberFormat="1" applyFont="1" applyFill="1" applyBorder="1" applyAlignment="1" applyProtection="1">
      <alignment/>
      <protection/>
    </xf>
    <xf numFmtId="4" fontId="16" fillId="0" borderId="18" xfId="65" applyNumberFormat="1" applyFont="1" applyFill="1" applyBorder="1" applyAlignment="1" applyProtection="1">
      <alignment/>
      <protection/>
    </xf>
    <xf numFmtId="4" fontId="16" fillId="0" borderId="18" xfId="65" applyNumberFormat="1" applyFont="1" applyFill="1" applyBorder="1" applyAlignment="1" applyProtection="1">
      <alignment horizontal="center" vertical="center" wrapText="1"/>
      <protection/>
    </xf>
    <xf numFmtId="0" fontId="24" fillId="0" borderId="0" xfId="65" applyFont="1" applyAlignment="1">
      <alignment horizontal="center" vertical="center"/>
      <protection/>
    </xf>
    <xf numFmtId="4" fontId="16" fillId="0" borderId="20" xfId="65" applyNumberFormat="1" applyFont="1" applyFill="1" applyBorder="1" applyAlignment="1" applyProtection="1">
      <alignment horizontal="center" vertical="center" wrapText="1"/>
      <protection/>
    </xf>
    <xf numFmtId="0" fontId="24" fillId="0" borderId="0" xfId="65" applyFont="1" applyAlignment="1">
      <alignment horizontal="right" vertical="center"/>
      <protection/>
    </xf>
    <xf numFmtId="49" fontId="18" fillId="0" borderId="0" xfId="65" applyNumberFormat="1" applyFont="1" applyFill="1" applyAlignment="1" applyProtection="1">
      <alignment horizontal="centerContinuous"/>
      <protection/>
    </xf>
    <xf numFmtId="0" fontId="27"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1" xfId="65" applyNumberFormat="1" applyFont="1" applyFill="1" applyBorder="1" applyAlignment="1" applyProtection="1">
      <alignment/>
      <protection/>
    </xf>
    <xf numFmtId="0" fontId="78" fillId="0" borderId="10" xfId="0" applyFont="1" applyFill="1" applyBorder="1" applyAlignment="1">
      <alignment vertical="center"/>
    </xf>
    <xf numFmtId="4" fontId="77" fillId="0" borderId="10" xfId="0" applyNumberFormat="1" applyFont="1" applyFill="1" applyBorder="1" applyAlignment="1">
      <alignment horizontal="right" vertical="center"/>
    </xf>
    <xf numFmtId="0" fontId="16" fillId="0" borderId="0" xfId="65" applyNumberFormat="1" applyFont="1" applyFill="1" applyAlignment="1" applyProtection="1">
      <alignment horizontal="right"/>
      <protection/>
    </xf>
    <xf numFmtId="0" fontId="15" fillId="0" borderId="23" xfId="65" applyNumberFormat="1" applyFont="1" applyFill="1" applyBorder="1" applyAlignment="1" applyProtection="1">
      <alignment horizontal="center" vertical="center"/>
      <protection/>
    </xf>
    <xf numFmtId="0" fontId="15" fillId="0" borderId="24" xfId="65" applyNumberFormat="1" applyFont="1" applyFill="1" applyBorder="1" applyAlignment="1" applyProtection="1">
      <alignment horizontal="center" vertical="center"/>
      <protection/>
    </xf>
    <xf numFmtId="4" fontId="77" fillId="0" borderId="10" xfId="0" applyNumberFormat="1" applyFont="1" applyFill="1" applyBorder="1" applyAlignment="1">
      <alignment horizontal="right" vertical="center" wrapText="1"/>
    </xf>
    <xf numFmtId="0" fontId="25" fillId="0" borderId="0" xfId="64" applyFont="1">
      <alignment/>
      <protection/>
    </xf>
    <xf numFmtId="0" fontId="17" fillId="0" borderId="0" xfId="64" applyAlignment="1">
      <alignment wrapText="1"/>
      <protection/>
    </xf>
    <xf numFmtId="0" fontId="17" fillId="0" borderId="0" xfId="64">
      <alignment/>
      <protection/>
    </xf>
    <xf numFmtId="0" fontId="25" fillId="0" borderId="0" xfId="64" applyFont="1" applyAlignment="1">
      <alignment wrapText="1"/>
      <protection/>
    </xf>
    <xf numFmtId="0" fontId="18" fillId="0" borderId="0" xfId="64" applyNumberFormat="1" applyFont="1" applyFill="1" applyAlignment="1" applyProtection="1">
      <alignment horizontal="centerContinuous"/>
      <protection/>
    </xf>
    <xf numFmtId="0" fontId="25" fillId="0" borderId="0" xfId="64" applyFont="1" applyAlignment="1">
      <alignment horizontal="centerContinuous"/>
      <protection/>
    </xf>
    <xf numFmtId="0" fontId="25"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1" xfId="64" applyNumberFormat="1" applyFont="1" applyFill="1" applyBorder="1" applyAlignment="1" applyProtection="1">
      <alignment horizontal="center" vertical="center" wrapText="1"/>
      <protection/>
    </xf>
    <xf numFmtId="0" fontId="15" fillId="0" borderId="13" xfId="64" applyNumberFormat="1" applyFont="1" applyFill="1" applyBorder="1" applyAlignment="1" applyProtection="1">
      <alignment horizontal="center" vertical="center" wrapText="1"/>
      <protection/>
    </xf>
    <xf numFmtId="0" fontId="16" fillId="0" borderId="13" xfId="64" applyFont="1" applyBorder="1" applyAlignment="1">
      <alignment horizontal="center" vertical="center"/>
      <protection/>
    </xf>
    <xf numFmtId="4" fontId="16" fillId="0" borderId="19" xfId="64" applyNumberFormat="1" applyFont="1" applyFill="1" applyBorder="1" applyAlignment="1">
      <alignment horizontal="right" vertical="center" wrapText="1"/>
      <protection/>
    </xf>
    <xf numFmtId="4" fontId="16" fillId="0" borderId="13" xfId="64" applyNumberFormat="1" applyFont="1" applyBorder="1" applyAlignment="1">
      <alignment horizontal="left" vertical="center"/>
      <protection/>
    </xf>
    <xf numFmtId="4" fontId="16" fillId="0" borderId="13" xfId="64" applyNumberFormat="1" applyFont="1" applyBorder="1" applyAlignment="1">
      <alignment horizontal="right" vertical="center"/>
      <protection/>
    </xf>
    <xf numFmtId="0" fontId="16" fillId="0" borderId="18" xfId="64" applyFont="1" applyFill="1" applyBorder="1" applyAlignment="1">
      <alignment horizontal="left" vertical="center"/>
      <protection/>
    </xf>
    <xf numFmtId="4" fontId="80" fillId="0" borderId="10" xfId="0" applyNumberFormat="1" applyFont="1" applyFill="1" applyBorder="1" applyAlignment="1">
      <alignment horizontal="right" vertical="center"/>
    </xf>
    <xf numFmtId="4" fontId="16" fillId="0" borderId="11" xfId="64" applyNumberFormat="1" applyFont="1" applyBorder="1" applyAlignment="1">
      <alignment horizontal="right" vertical="center" wrapText="1"/>
      <protection/>
    </xf>
    <xf numFmtId="0" fontId="16" fillId="0" borderId="18" xfId="64" applyFont="1" applyBorder="1" applyAlignment="1">
      <alignment horizontal="left" vertical="center"/>
      <protection/>
    </xf>
    <xf numFmtId="4" fontId="16" fillId="0" borderId="13" xfId="64" applyNumberFormat="1" applyFont="1" applyFill="1" applyBorder="1" applyAlignment="1" applyProtection="1">
      <alignment horizontal="right" vertical="center" wrapText="1"/>
      <protection/>
    </xf>
    <xf numFmtId="0" fontId="16" fillId="0" borderId="11" xfId="64" applyFont="1" applyBorder="1" applyAlignment="1">
      <alignment horizontal="center" vertical="center"/>
      <protection/>
    </xf>
    <xf numFmtId="4" fontId="16" fillId="0" borderId="17" xfId="64" applyNumberFormat="1" applyFont="1" applyFill="1" applyBorder="1" applyAlignment="1">
      <alignment horizontal="left" vertical="center" wrapText="1"/>
      <protection/>
    </xf>
    <xf numFmtId="4" fontId="16" fillId="0" borderId="11" xfId="64" applyNumberFormat="1" applyFont="1" applyBorder="1" applyAlignment="1">
      <alignment horizontal="center" vertical="center"/>
      <protection/>
    </xf>
    <xf numFmtId="4" fontId="16" fillId="0" borderId="11" xfId="64" applyNumberFormat="1" applyFont="1" applyFill="1" applyBorder="1" applyAlignment="1">
      <alignment horizontal="left" vertical="center" wrapText="1"/>
      <protection/>
    </xf>
    <xf numFmtId="4" fontId="16" fillId="0" borderId="11" xfId="64" applyNumberFormat="1" applyFont="1" applyFill="1" applyBorder="1" applyAlignment="1">
      <alignment horizontal="right" vertical="center" wrapText="1"/>
      <protection/>
    </xf>
    <xf numFmtId="4" fontId="16" fillId="0" borderId="11" xfId="64" applyNumberFormat="1" applyFont="1" applyFill="1" applyBorder="1" applyAlignment="1" applyProtection="1">
      <alignment horizontal="right" vertical="center"/>
      <protection/>
    </xf>
    <xf numFmtId="4" fontId="16" fillId="0" borderId="11" xfId="64" applyNumberFormat="1" applyFont="1" applyBorder="1" applyAlignment="1">
      <alignment horizontal="right" vertical="center"/>
      <protection/>
    </xf>
    <xf numFmtId="4" fontId="16" fillId="0" borderId="11" xfId="64" applyNumberFormat="1" applyFont="1" applyFill="1" applyBorder="1" applyAlignment="1">
      <alignment horizontal="right" vertical="center"/>
      <protection/>
    </xf>
    <xf numFmtId="4" fontId="16" fillId="0" borderId="11" xfId="64" applyNumberFormat="1" applyFont="1" applyFill="1" applyBorder="1" applyAlignment="1">
      <alignment horizontal="center" vertical="center"/>
      <protection/>
    </xf>
    <xf numFmtId="0" fontId="17" fillId="0" borderId="25" xfId="64" applyBorder="1" applyAlignment="1">
      <alignment wrapText="1"/>
      <protection/>
    </xf>
    <xf numFmtId="0" fontId="25"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3" borderId="11" xfId="0" applyFont="1" applyFill="1" applyBorder="1" applyAlignment="1">
      <alignment horizontal="center"/>
    </xf>
    <xf numFmtId="0" fontId="30"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0" hidden="1" customWidth="1"/>
    <col min="2" max="2" width="15.375" style="180" customWidth="1"/>
    <col min="3" max="3" width="59.75390625" style="0" customWidth="1"/>
    <col min="4" max="4" width="13.00390625" style="180" customWidth="1"/>
    <col min="5" max="5" width="101.50390625" style="0" customWidth="1"/>
    <col min="6" max="6" width="29.25390625" style="0" customWidth="1"/>
    <col min="7" max="7" width="30.75390625" style="180" customWidth="1"/>
    <col min="8" max="8" width="28.50390625" style="180" customWidth="1"/>
    <col min="9" max="9" width="72.875" style="0" customWidth="1"/>
  </cols>
  <sheetData>
    <row r="2" spans="1:9" ht="24.75" customHeight="1">
      <c r="A2" s="181" t="s">
        <v>0</v>
      </c>
      <c r="B2" s="181"/>
      <c r="C2" s="181"/>
      <c r="D2" s="181"/>
      <c r="E2" s="181"/>
      <c r="F2" s="181"/>
      <c r="G2" s="181"/>
      <c r="H2" s="181"/>
      <c r="I2" s="181"/>
    </row>
    <row r="4" spans="1:9" ht="22.5">
      <c r="A4" s="182" t="s">
        <v>1</v>
      </c>
      <c r="B4" s="182" t="s">
        <v>2</v>
      </c>
      <c r="C4" s="182" t="s">
        <v>3</v>
      </c>
      <c r="D4" s="182" t="s">
        <v>4</v>
      </c>
      <c r="E4" s="182" t="s">
        <v>5</v>
      </c>
      <c r="F4" s="182" t="s">
        <v>6</v>
      </c>
      <c r="G4" s="182" t="s">
        <v>7</v>
      </c>
      <c r="H4" s="182" t="s">
        <v>8</v>
      </c>
      <c r="I4" s="182" t="s">
        <v>9</v>
      </c>
    </row>
    <row r="5" spans="1:9" ht="22.5">
      <c r="A5" s="183">
        <v>100001</v>
      </c>
      <c r="B5" s="183">
        <v>1</v>
      </c>
      <c r="C5" s="184" t="s">
        <v>10</v>
      </c>
      <c r="D5" s="183"/>
      <c r="E5" s="184" t="s">
        <v>10</v>
      </c>
      <c r="F5" s="184" t="s">
        <v>11</v>
      </c>
      <c r="G5" s="183" t="s">
        <v>12</v>
      </c>
      <c r="H5" s="183"/>
      <c r="I5" s="184"/>
    </row>
    <row r="6" spans="1:9" ht="22.5">
      <c r="A6" s="183">
        <v>102001</v>
      </c>
      <c r="B6" s="183">
        <v>2</v>
      </c>
      <c r="C6" s="184" t="s">
        <v>13</v>
      </c>
      <c r="D6" s="183"/>
      <c r="E6" s="184" t="s">
        <v>13</v>
      </c>
      <c r="F6" s="184" t="s">
        <v>11</v>
      </c>
      <c r="G6" s="183" t="s">
        <v>12</v>
      </c>
      <c r="H6" s="183"/>
      <c r="I6" s="184"/>
    </row>
    <row r="7" spans="1:9" ht="22.5">
      <c r="A7" s="183">
        <v>101001</v>
      </c>
      <c r="B7" s="183">
        <v>3</v>
      </c>
      <c r="C7" s="184" t="s">
        <v>14</v>
      </c>
      <c r="D7" s="183"/>
      <c r="E7" s="184" t="s">
        <v>14</v>
      </c>
      <c r="F7" s="184" t="s">
        <v>11</v>
      </c>
      <c r="G7" s="183" t="s">
        <v>12</v>
      </c>
      <c r="H7" s="183"/>
      <c r="I7" s="184"/>
    </row>
    <row r="8" spans="1:9" ht="22.5">
      <c r="A8" s="183">
        <v>146001</v>
      </c>
      <c r="B8" s="183">
        <v>4</v>
      </c>
      <c r="C8" s="184" t="s">
        <v>15</v>
      </c>
      <c r="D8" s="183" t="s">
        <v>16</v>
      </c>
      <c r="E8" s="184" t="s">
        <v>17</v>
      </c>
      <c r="F8" s="184" t="s">
        <v>11</v>
      </c>
      <c r="G8" s="183" t="s">
        <v>12</v>
      </c>
      <c r="H8" s="183"/>
      <c r="I8" s="184"/>
    </row>
    <row r="9" spans="1:9" ht="22.5">
      <c r="A9" s="183">
        <v>147001</v>
      </c>
      <c r="B9" s="183">
        <v>5</v>
      </c>
      <c r="C9" s="184" t="s">
        <v>18</v>
      </c>
      <c r="D9" s="183"/>
      <c r="E9" s="184" t="s">
        <v>18</v>
      </c>
      <c r="F9" s="184" t="s">
        <v>11</v>
      </c>
      <c r="G9" s="183" t="s">
        <v>12</v>
      </c>
      <c r="H9" s="183"/>
      <c r="I9" s="184"/>
    </row>
    <row r="10" spans="1:9" ht="22.5">
      <c r="A10" s="183">
        <v>148001</v>
      </c>
      <c r="B10" s="183">
        <v>6</v>
      </c>
      <c r="C10" s="184" t="s">
        <v>19</v>
      </c>
      <c r="D10" s="183"/>
      <c r="E10" s="184" t="s">
        <v>19</v>
      </c>
      <c r="F10" s="184" t="s">
        <v>20</v>
      </c>
      <c r="G10" s="183" t="s">
        <v>12</v>
      </c>
      <c r="H10" s="183"/>
      <c r="I10" s="184"/>
    </row>
    <row r="11" spans="1:9" ht="22.5">
      <c r="A11" s="183">
        <v>149001</v>
      </c>
      <c r="B11" s="183">
        <v>7</v>
      </c>
      <c r="C11" s="184" t="s">
        <v>21</v>
      </c>
      <c r="D11" s="183"/>
      <c r="E11" s="184" t="s">
        <v>21</v>
      </c>
      <c r="F11" s="184" t="s">
        <v>11</v>
      </c>
      <c r="G11" s="183" t="s">
        <v>12</v>
      </c>
      <c r="H11" s="183"/>
      <c r="I11" s="184"/>
    </row>
    <row r="12" spans="1:9" ht="22.5">
      <c r="A12" s="183">
        <v>150001</v>
      </c>
      <c r="B12" s="183">
        <v>8</v>
      </c>
      <c r="C12" s="184" t="s">
        <v>22</v>
      </c>
      <c r="D12" s="183"/>
      <c r="E12" s="184" t="s">
        <v>22</v>
      </c>
      <c r="F12" s="184" t="s">
        <v>11</v>
      </c>
      <c r="G12" s="183" t="s">
        <v>12</v>
      </c>
      <c r="H12" s="183"/>
      <c r="I12" s="184"/>
    </row>
    <row r="13" spans="1:9" ht="22.5">
      <c r="A13" s="183">
        <v>154001</v>
      </c>
      <c r="B13" s="183">
        <v>9</v>
      </c>
      <c r="C13" s="184" t="s">
        <v>23</v>
      </c>
      <c r="D13" s="183"/>
      <c r="E13" s="184" t="s">
        <v>23</v>
      </c>
      <c r="F13" s="184" t="s">
        <v>11</v>
      </c>
      <c r="G13" s="183" t="s">
        <v>12</v>
      </c>
      <c r="H13" s="183"/>
      <c r="I13" s="184"/>
    </row>
    <row r="14" spans="1:9" ht="22.5">
      <c r="A14" s="183">
        <v>153001</v>
      </c>
      <c r="B14" s="183">
        <v>10</v>
      </c>
      <c r="C14" s="184" t="s">
        <v>24</v>
      </c>
      <c r="D14" s="183"/>
      <c r="E14" s="184" t="s">
        <v>24</v>
      </c>
      <c r="F14" s="184" t="s">
        <v>11</v>
      </c>
      <c r="G14" s="183" t="s">
        <v>12</v>
      </c>
      <c r="H14" s="183"/>
      <c r="I14" s="184"/>
    </row>
    <row r="15" spans="1:9" ht="22.5">
      <c r="A15" s="183">
        <v>151001</v>
      </c>
      <c r="B15" s="183">
        <v>11</v>
      </c>
      <c r="C15" s="184" t="s">
        <v>25</v>
      </c>
      <c r="D15" s="183"/>
      <c r="E15" s="184" t="s">
        <v>25</v>
      </c>
      <c r="F15" s="184" t="s">
        <v>11</v>
      </c>
      <c r="G15" s="183" t="s">
        <v>12</v>
      </c>
      <c r="H15" s="183"/>
      <c r="I15" s="184"/>
    </row>
    <row r="16" spans="1:9" ht="22.5">
      <c r="A16" s="183">
        <v>155001</v>
      </c>
      <c r="B16" s="183">
        <v>12</v>
      </c>
      <c r="C16" s="184" t="s">
        <v>26</v>
      </c>
      <c r="D16" s="183" t="s">
        <v>16</v>
      </c>
      <c r="E16" s="184" t="s">
        <v>27</v>
      </c>
      <c r="F16" s="184" t="s">
        <v>11</v>
      </c>
      <c r="G16" s="183" t="s">
        <v>12</v>
      </c>
      <c r="H16" s="183"/>
      <c r="I16" s="184"/>
    </row>
    <row r="17" spans="1:9" ht="22.5">
      <c r="A17" s="183">
        <v>335001</v>
      </c>
      <c r="B17" s="183">
        <v>13</v>
      </c>
      <c r="C17" s="184" t="s">
        <v>28</v>
      </c>
      <c r="D17" s="183"/>
      <c r="E17" s="184" t="s">
        <v>28</v>
      </c>
      <c r="F17" s="184" t="s">
        <v>29</v>
      </c>
      <c r="G17" s="183" t="s">
        <v>12</v>
      </c>
      <c r="H17" s="183"/>
      <c r="I17" s="184"/>
    </row>
    <row r="18" spans="1:9" ht="22.5">
      <c r="A18" s="183">
        <v>400001</v>
      </c>
      <c r="B18" s="183">
        <v>14</v>
      </c>
      <c r="C18" s="184" t="s">
        <v>30</v>
      </c>
      <c r="D18" s="183"/>
      <c r="E18" s="184" t="s">
        <v>30</v>
      </c>
      <c r="F18" s="184" t="s">
        <v>31</v>
      </c>
      <c r="G18" s="183" t="s">
        <v>12</v>
      </c>
      <c r="H18" s="183"/>
      <c r="I18" s="184"/>
    </row>
    <row r="19" spans="1:9" ht="22.5">
      <c r="A19" s="183">
        <v>105001</v>
      </c>
      <c r="B19" s="183">
        <v>15</v>
      </c>
      <c r="C19" s="184" t="s">
        <v>32</v>
      </c>
      <c r="D19" s="183"/>
      <c r="E19" s="184" t="s">
        <v>32</v>
      </c>
      <c r="F19" s="184" t="s">
        <v>11</v>
      </c>
      <c r="G19" s="183" t="s">
        <v>12</v>
      </c>
      <c r="H19" s="183"/>
      <c r="I19" s="184"/>
    </row>
    <row r="20" spans="1:9" ht="22.5">
      <c r="A20" s="183">
        <v>103001</v>
      </c>
      <c r="B20" s="183">
        <v>16</v>
      </c>
      <c r="C20" s="184" t="s">
        <v>33</v>
      </c>
      <c r="D20" s="183"/>
      <c r="E20" s="184" t="s">
        <v>33</v>
      </c>
      <c r="F20" s="184" t="s">
        <v>34</v>
      </c>
      <c r="G20" s="183" t="s">
        <v>12</v>
      </c>
      <c r="H20" s="183"/>
      <c r="I20" s="184"/>
    </row>
    <row r="21" spans="1:9" ht="22.5">
      <c r="A21" s="183">
        <v>250001</v>
      </c>
      <c r="B21" s="183">
        <v>17</v>
      </c>
      <c r="C21" s="184" t="s">
        <v>35</v>
      </c>
      <c r="D21" s="183"/>
      <c r="E21" s="184" t="s">
        <v>35</v>
      </c>
      <c r="F21" s="184" t="s">
        <v>20</v>
      </c>
      <c r="G21" s="183" t="s">
        <v>12</v>
      </c>
      <c r="H21" s="183"/>
      <c r="I21" s="184"/>
    </row>
    <row r="22" spans="1:9" ht="22.5">
      <c r="A22" s="183">
        <v>254001</v>
      </c>
      <c r="B22" s="183">
        <v>18</v>
      </c>
      <c r="C22" s="184" t="s">
        <v>36</v>
      </c>
      <c r="D22" s="183" t="s">
        <v>16</v>
      </c>
      <c r="E22" s="184" t="s">
        <v>37</v>
      </c>
      <c r="F22" s="184" t="s">
        <v>20</v>
      </c>
      <c r="G22" s="183" t="s">
        <v>12</v>
      </c>
      <c r="H22" s="183"/>
      <c r="I22" s="184"/>
    </row>
    <row r="23" spans="1:9" ht="22.5">
      <c r="A23" s="183">
        <v>403001</v>
      </c>
      <c r="B23" s="183">
        <v>19</v>
      </c>
      <c r="C23" s="184" t="s">
        <v>38</v>
      </c>
      <c r="D23" s="183" t="s">
        <v>16</v>
      </c>
      <c r="E23" s="184" t="s">
        <v>39</v>
      </c>
      <c r="F23" s="184" t="s">
        <v>31</v>
      </c>
      <c r="G23" s="183" t="s">
        <v>12</v>
      </c>
      <c r="H23" s="183"/>
      <c r="I23" s="184"/>
    </row>
    <row r="24" spans="1:9" ht="22.5">
      <c r="A24" s="183">
        <v>411001</v>
      </c>
      <c r="B24" s="183">
        <v>20</v>
      </c>
      <c r="C24" s="184" t="s">
        <v>40</v>
      </c>
      <c r="D24" s="183" t="s">
        <v>16</v>
      </c>
      <c r="E24" s="184" t="s">
        <v>41</v>
      </c>
      <c r="F24" s="184" t="s">
        <v>31</v>
      </c>
      <c r="G24" s="183" t="s">
        <v>12</v>
      </c>
      <c r="H24" s="183"/>
      <c r="I24" s="184"/>
    </row>
    <row r="25" spans="1:9" ht="22.5">
      <c r="A25" s="183">
        <v>306001</v>
      </c>
      <c r="B25" s="183">
        <v>21</v>
      </c>
      <c r="C25" s="184" t="s">
        <v>42</v>
      </c>
      <c r="D25" s="183" t="s">
        <v>16</v>
      </c>
      <c r="E25" s="184" t="s">
        <v>43</v>
      </c>
      <c r="F25" s="184" t="s">
        <v>44</v>
      </c>
      <c r="G25" s="183" t="s">
        <v>12</v>
      </c>
      <c r="H25" s="183"/>
      <c r="I25" s="184"/>
    </row>
    <row r="26" spans="1:9" ht="22.5">
      <c r="A26" s="183">
        <v>104001</v>
      </c>
      <c r="B26" s="183">
        <v>22</v>
      </c>
      <c r="C26" s="184" t="s">
        <v>45</v>
      </c>
      <c r="D26" s="183"/>
      <c r="E26" s="184" t="s">
        <v>46</v>
      </c>
      <c r="F26" s="184" t="s">
        <v>34</v>
      </c>
      <c r="G26" s="183" t="s">
        <v>12</v>
      </c>
      <c r="H26" s="183"/>
      <c r="I26" s="184"/>
    </row>
    <row r="27" spans="1:9" ht="22.5">
      <c r="A27" s="183">
        <v>157001</v>
      </c>
      <c r="B27" s="183">
        <v>23</v>
      </c>
      <c r="C27" s="184" t="s">
        <v>47</v>
      </c>
      <c r="D27" s="183"/>
      <c r="E27" s="184" t="s">
        <v>47</v>
      </c>
      <c r="F27" s="184" t="s">
        <v>11</v>
      </c>
      <c r="G27" s="183" t="s">
        <v>12</v>
      </c>
      <c r="H27" s="183"/>
      <c r="I27" s="184"/>
    </row>
    <row r="28" spans="1:9" ht="22.5">
      <c r="A28" s="183">
        <v>332001</v>
      </c>
      <c r="B28" s="183">
        <v>24</v>
      </c>
      <c r="C28" s="184" t="s">
        <v>48</v>
      </c>
      <c r="D28" s="183"/>
      <c r="E28" s="184" t="s">
        <v>48</v>
      </c>
      <c r="F28" s="184" t="s">
        <v>29</v>
      </c>
      <c r="G28" s="183" t="s">
        <v>12</v>
      </c>
      <c r="H28" s="183"/>
      <c r="I28" s="184"/>
    </row>
    <row r="29" spans="1:9" ht="22.5">
      <c r="A29" s="183">
        <v>169001</v>
      </c>
      <c r="B29" s="183">
        <v>25</v>
      </c>
      <c r="C29" s="184" t="s">
        <v>49</v>
      </c>
      <c r="D29" s="183"/>
      <c r="E29" s="184" t="s">
        <v>49</v>
      </c>
      <c r="F29" s="184" t="s">
        <v>11</v>
      </c>
      <c r="G29" s="183" t="s">
        <v>12</v>
      </c>
      <c r="H29" s="183"/>
      <c r="I29" s="184"/>
    </row>
    <row r="30" spans="1:9" ht="22.5">
      <c r="A30" s="183">
        <v>334001</v>
      </c>
      <c r="B30" s="183">
        <v>26</v>
      </c>
      <c r="C30" s="184" t="s">
        <v>50</v>
      </c>
      <c r="D30" s="183"/>
      <c r="E30" s="184" t="s">
        <v>50</v>
      </c>
      <c r="F30" s="184" t="s">
        <v>29</v>
      </c>
      <c r="G30" s="183" t="s">
        <v>12</v>
      </c>
      <c r="H30" s="183"/>
      <c r="I30" s="184"/>
    </row>
    <row r="31" spans="1:9" ht="22.5">
      <c r="A31" s="183">
        <v>410001</v>
      </c>
      <c r="B31" s="183">
        <v>27</v>
      </c>
      <c r="C31" s="184" t="s">
        <v>51</v>
      </c>
      <c r="D31" s="183" t="s">
        <v>16</v>
      </c>
      <c r="E31" s="184" t="s">
        <v>52</v>
      </c>
      <c r="F31" s="184" t="s">
        <v>31</v>
      </c>
      <c r="G31" s="183" t="s">
        <v>12</v>
      </c>
      <c r="H31" s="183"/>
      <c r="I31" s="184"/>
    </row>
    <row r="32" spans="1:9" ht="22.5">
      <c r="A32" s="183">
        <v>414001</v>
      </c>
      <c r="B32" s="183">
        <v>28</v>
      </c>
      <c r="C32" s="184" t="s">
        <v>53</v>
      </c>
      <c r="D32" s="183" t="s">
        <v>16</v>
      </c>
      <c r="E32" s="184" t="s">
        <v>54</v>
      </c>
      <c r="F32" s="184" t="s">
        <v>31</v>
      </c>
      <c r="G32" s="183" t="s">
        <v>12</v>
      </c>
      <c r="H32" s="183"/>
      <c r="I32" s="184"/>
    </row>
    <row r="33" spans="1:9" ht="22.5">
      <c r="A33" s="183">
        <v>416001</v>
      </c>
      <c r="B33" s="183">
        <v>29</v>
      </c>
      <c r="C33" s="184" t="s">
        <v>55</v>
      </c>
      <c r="D33" s="183" t="s">
        <v>16</v>
      </c>
      <c r="E33" s="184" t="s">
        <v>56</v>
      </c>
      <c r="F33" s="184" t="s">
        <v>31</v>
      </c>
      <c r="G33" s="183" t="s">
        <v>12</v>
      </c>
      <c r="H33" s="183"/>
      <c r="I33" s="184"/>
    </row>
    <row r="34" spans="1:9" ht="22.5">
      <c r="A34" s="183">
        <v>409001</v>
      </c>
      <c r="B34" s="183">
        <v>30</v>
      </c>
      <c r="C34" s="184" t="s">
        <v>57</v>
      </c>
      <c r="D34" s="183" t="s">
        <v>16</v>
      </c>
      <c r="E34" s="184" t="s">
        <v>58</v>
      </c>
      <c r="F34" s="184" t="s">
        <v>59</v>
      </c>
      <c r="G34" s="183" t="s">
        <v>12</v>
      </c>
      <c r="H34" s="183"/>
      <c r="I34" s="184"/>
    </row>
    <row r="35" spans="1:9" ht="22.5">
      <c r="A35" s="183">
        <v>307001</v>
      </c>
      <c r="B35" s="183">
        <v>31</v>
      </c>
      <c r="C35" s="184" t="s">
        <v>60</v>
      </c>
      <c r="D35" s="183"/>
      <c r="E35" s="184" t="s">
        <v>60</v>
      </c>
      <c r="F35" s="184" t="s">
        <v>44</v>
      </c>
      <c r="G35" s="183" t="s">
        <v>12</v>
      </c>
      <c r="H35" s="183"/>
      <c r="I35" s="184"/>
    </row>
    <row r="36" spans="1:9" ht="22.5">
      <c r="A36" s="183">
        <v>257001</v>
      </c>
      <c r="B36" s="183">
        <v>32</v>
      </c>
      <c r="C36" s="184" t="s">
        <v>61</v>
      </c>
      <c r="D36" s="183" t="s">
        <v>16</v>
      </c>
      <c r="E36" s="184" t="s">
        <v>62</v>
      </c>
      <c r="F36" s="184" t="s">
        <v>20</v>
      </c>
      <c r="G36" s="183" t="s">
        <v>12</v>
      </c>
      <c r="H36" s="183"/>
      <c r="I36" s="184"/>
    </row>
    <row r="37" spans="1:9" ht="22.5">
      <c r="A37" s="183">
        <v>330001</v>
      </c>
      <c r="B37" s="183">
        <v>33</v>
      </c>
      <c r="C37" s="184" t="s">
        <v>63</v>
      </c>
      <c r="D37" s="183" t="s">
        <v>16</v>
      </c>
      <c r="E37" s="184" t="s">
        <v>64</v>
      </c>
      <c r="F37" s="184" t="s">
        <v>29</v>
      </c>
      <c r="G37" s="183" t="s">
        <v>12</v>
      </c>
      <c r="H37" s="183"/>
      <c r="I37" s="184"/>
    </row>
    <row r="38" spans="1:9" ht="22.5">
      <c r="A38" s="183">
        <v>107001</v>
      </c>
      <c r="B38" s="183">
        <v>34</v>
      </c>
      <c r="C38" s="184" t="s">
        <v>65</v>
      </c>
      <c r="D38" s="183"/>
      <c r="E38" s="184" t="s">
        <v>65</v>
      </c>
      <c r="F38" s="184" t="s">
        <v>11</v>
      </c>
      <c r="G38" s="183" t="s">
        <v>12</v>
      </c>
      <c r="H38" s="183"/>
      <c r="I38" s="184"/>
    </row>
    <row r="39" spans="1:9" ht="22.5">
      <c r="A39" s="185">
        <v>193001</v>
      </c>
      <c r="B39" s="185">
        <v>35</v>
      </c>
      <c r="C39" s="186" t="s">
        <v>66</v>
      </c>
      <c r="D39" s="185" t="s">
        <v>16</v>
      </c>
      <c r="E39" s="186" t="s">
        <v>67</v>
      </c>
      <c r="F39" s="186" t="s">
        <v>44</v>
      </c>
      <c r="G39" s="185" t="s">
        <v>12</v>
      </c>
      <c r="H39" s="185"/>
      <c r="I39" s="186" t="s">
        <v>68</v>
      </c>
    </row>
    <row r="40" spans="1:9" ht="22.5">
      <c r="A40" s="183">
        <v>114001</v>
      </c>
      <c r="B40" s="183">
        <v>36</v>
      </c>
      <c r="C40" s="184" t="s">
        <v>69</v>
      </c>
      <c r="D40" s="183"/>
      <c r="E40" s="184" t="s">
        <v>69</v>
      </c>
      <c r="F40" s="184" t="s">
        <v>11</v>
      </c>
      <c r="G40" s="183" t="s">
        <v>12</v>
      </c>
      <c r="H40" s="183"/>
      <c r="I40" s="184"/>
    </row>
    <row r="41" spans="1:9" ht="22.5">
      <c r="A41" s="183">
        <v>152001</v>
      </c>
      <c r="B41" s="183">
        <v>37</v>
      </c>
      <c r="C41" s="184" t="s">
        <v>70</v>
      </c>
      <c r="D41" s="183"/>
      <c r="E41" s="184" t="s">
        <v>70</v>
      </c>
      <c r="F41" s="184" t="s">
        <v>34</v>
      </c>
      <c r="G41" s="183" t="s">
        <v>12</v>
      </c>
      <c r="H41" s="183"/>
      <c r="I41" s="184"/>
    </row>
    <row r="42" spans="1:9" ht="22.5">
      <c r="A42" s="185"/>
      <c r="B42" s="185"/>
      <c r="C42" s="186" t="s">
        <v>71</v>
      </c>
      <c r="D42" s="185"/>
      <c r="E42" s="186" t="s">
        <v>72</v>
      </c>
      <c r="F42" s="186" t="s">
        <v>11</v>
      </c>
      <c r="G42" s="185"/>
      <c r="H42" s="185"/>
      <c r="I42" s="186" t="s">
        <v>73</v>
      </c>
    </row>
    <row r="43" spans="1:9" ht="22.5">
      <c r="A43" s="183">
        <v>109001</v>
      </c>
      <c r="B43" s="183">
        <v>38</v>
      </c>
      <c r="C43" s="184" t="s">
        <v>74</v>
      </c>
      <c r="D43" s="183" t="s">
        <v>16</v>
      </c>
      <c r="E43" s="184" t="s">
        <v>75</v>
      </c>
      <c r="F43" s="184" t="s">
        <v>11</v>
      </c>
      <c r="G43" s="183" t="s">
        <v>12</v>
      </c>
      <c r="H43" s="183"/>
      <c r="I43" s="184"/>
    </row>
    <row r="44" spans="1:9" ht="22.5">
      <c r="A44" s="183">
        <v>110001</v>
      </c>
      <c r="B44" s="183">
        <v>39</v>
      </c>
      <c r="C44" s="184" t="s">
        <v>76</v>
      </c>
      <c r="D44" s="183" t="s">
        <v>16</v>
      </c>
      <c r="E44" s="184" t="s">
        <v>77</v>
      </c>
      <c r="F44" s="184" t="s">
        <v>11</v>
      </c>
      <c r="G44" s="183" t="s">
        <v>12</v>
      </c>
      <c r="H44" s="183"/>
      <c r="I44" s="184"/>
    </row>
    <row r="45" spans="1:9" ht="22.5">
      <c r="A45" s="183">
        <v>262001</v>
      </c>
      <c r="B45" s="183">
        <v>40</v>
      </c>
      <c r="C45" s="184" t="s">
        <v>78</v>
      </c>
      <c r="D45" s="183"/>
      <c r="E45" s="184" t="s">
        <v>78</v>
      </c>
      <c r="F45" s="184" t="s">
        <v>20</v>
      </c>
      <c r="G45" s="183" t="s">
        <v>12</v>
      </c>
      <c r="H45" s="183"/>
      <c r="I45" s="184"/>
    </row>
    <row r="46" spans="1:9" ht="22.5">
      <c r="A46" s="185">
        <v>182001</v>
      </c>
      <c r="B46" s="185">
        <v>41</v>
      </c>
      <c r="C46" s="186" t="s">
        <v>79</v>
      </c>
      <c r="D46" s="185" t="s">
        <v>16</v>
      </c>
      <c r="E46" s="186" t="s">
        <v>80</v>
      </c>
      <c r="F46" s="186" t="s">
        <v>34</v>
      </c>
      <c r="G46" s="185" t="s">
        <v>12</v>
      </c>
      <c r="H46" s="185"/>
      <c r="I46" s="186" t="s">
        <v>81</v>
      </c>
    </row>
    <row r="47" spans="1:9" ht="22.5">
      <c r="A47" s="183">
        <v>111001</v>
      </c>
      <c r="B47" s="183">
        <v>42</v>
      </c>
      <c r="C47" s="184" t="s">
        <v>82</v>
      </c>
      <c r="D47" s="183"/>
      <c r="E47" s="184" t="s">
        <v>82</v>
      </c>
      <c r="F47" s="184" t="s">
        <v>11</v>
      </c>
      <c r="G47" s="183" t="s">
        <v>12</v>
      </c>
      <c r="H47" s="183"/>
      <c r="I47" s="184"/>
    </row>
    <row r="48" spans="1:9" ht="22.5">
      <c r="A48" s="183">
        <v>309001</v>
      </c>
      <c r="B48" s="183">
        <v>43</v>
      </c>
      <c r="C48" s="184" t="s">
        <v>83</v>
      </c>
      <c r="D48" s="183"/>
      <c r="E48" s="184" t="s">
        <v>83</v>
      </c>
      <c r="F48" s="184" t="s">
        <v>44</v>
      </c>
      <c r="G48" s="183" t="s">
        <v>12</v>
      </c>
      <c r="H48" s="183"/>
      <c r="I48" s="184"/>
    </row>
    <row r="49" spans="1:9" ht="22.5">
      <c r="A49" s="185">
        <v>115001</v>
      </c>
      <c r="B49" s="185">
        <v>44</v>
      </c>
      <c r="C49" s="186" t="s">
        <v>84</v>
      </c>
      <c r="D49" s="185" t="s">
        <v>16</v>
      </c>
      <c r="E49" s="186" t="s">
        <v>85</v>
      </c>
      <c r="F49" s="186" t="s">
        <v>34</v>
      </c>
      <c r="G49" s="185" t="s">
        <v>12</v>
      </c>
      <c r="H49" s="185"/>
      <c r="I49" s="186" t="s">
        <v>86</v>
      </c>
    </row>
    <row r="50" spans="1:9" ht="22.5">
      <c r="A50" s="183">
        <v>305001</v>
      </c>
      <c r="B50" s="183">
        <v>45</v>
      </c>
      <c r="C50" s="184" t="s">
        <v>87</v>
      </c>
      <c r="D50" s="183"/>
      <c r="E50" s="184" t="s">
        <v>87</v>
      </c>
      <c r="F50" s="184" t="s">
        <v>44</v>
      </c>
      <c r="G50" s="183" t="s">
        <v>12</v>
      </c>
      <c r="H50" s="183"/>
      <c r="I50" s="184"/>
    </row>
    <row r="51" spans="1:9" ht="22.5">
      <c r="A51" s="185">
        <v>119001</v>
      </c>
      <c r="B51" s="185">
        <v>46</v>
      </c>
      <c r="C51" s="186" t="s">
        <v>88</v>
      </c>
      <c r="D51" s="185" t="s">
        <v>16</v>
      </c>
      <c r="E51" s="186" t="s">
        <v>89</v>
      </c>
      <c r="F51" s="186" t="s">
        <v>11</v>
      </c>
      <c r="G51" s="185" t="s">
        <v>12</v>
      </c>
      <c r="H51" s="185"/>
      <c r="I51" s="186" t="s">
        <v>68</v>
      </c>
    </row>
    <row r="52" spans="1:9" ht="22.5">
      <c r="A52" s="183">
        <v>190001</v>
      </c>
      <c r="B52" s="183">
        <v>47</v>
      </c>
      <c r="C52" s="184" t="s">
        <v>90</v>
      </c>
      <c r="D52" s="183"/>
      <c r="E52" s="184" t="s">
        <v>90</v>
      </c>
      <c r="F52" s="184" t="s">
        <v>11</v>
      </c>
      <c r="G52" s="183" t="s">
        <v>12</v>
      </c>
      <c r="H52" s="183"/>
      <c r="I52" s="184"/>
    </row>
    <row r="53" spans="1:9" ht="22.5">
      <c r="A53" s="183">
        <v>112001</v>
      </c>
      <c r="B53" s="183">
        <v>48</v>
      </c>
      <c r="C53" s="184" t="s">
        <v>91</v>
      </c>
      <c r="D53" s="183"/>
      <c r="E53" s="184" t="s">
        <v>91</v>
      </c>
      <c r="F53" s="184" t="s">
        <v>11</v>
      </c>
      <c r="G53" s="183" t="s">
        <v>12</v>
      </c>
      <c r="H53" s="183"/>
      <c r="I53" s="184"/>
    </row>
    <row r="54" spans="1:9" ht="22.5">
      <c r="A54" s="183">
        <v>189001</v>
      </c>
      <c r="B54" s="183">
        <v>49</v>
      </c>
      <c r="C54" s="184" t="s">
        <v>92</v>
      </c>
      <c r="D54" s="183" t="s">
        <v>16</v>
      </c>
      <c r="E54" s="184" t="s">
        <v>93</v>
      </c>
      <c r="F54" s="184" t="s">
        <v>94</v>
      </c>
      <c r="G54" s="183" t="s">
        <v>12</v>
      </c>
      <c r="H54" s="183"/>
      <c r="I54" s="184"/>
    </row>
    <row r="55" spans="1:9" ht="22.5">
      <c r="A55" s="183">
        <v>118001</v>
      </c>
      <c r="B55" s="183">
        <v>50</v>
      </c>
      <c r="C55" s="184" t="s">
        <v>95</v>
      </c>
      <c r="D55" s="183" t="s">
        <v>16</v>
      </c>
      <c r="E55" s="184" t="s">
        <v>96</v>
      </c>
      <c r="F55" s="184" t="s">
        <v>11</v>
      </c>
      <c r="G55" s="183" t="s">
        <v>12</v>
      </c>
      <c r="H55" s="183"/>
      <c r="I55" s="184"/>
    </row>
    <row r="56" spans="1:9" ht="22.5">
      <c r="A56" s="185">
        <v>479001</v>
      </c>
      <c r="B56" s="185">
        <v>51</v>
      </c>
      <c r="C56" s="186" t="s">
        <v>97</v>
      </c>
      <c r="D56" s="185" t="s">
        <v>16</v>
      </c>
      <c r="E56" s="186" t="s">
        <v>98</v>
      </c>
      <c r="F56" s="186" t="s">
        <v>34</v>
      </c>
      <c r="G56" s="185" t="s">
        <v>12</v>
      </c>
      <c r="H56" s="185"/>
      <c r="I56" s="186" t="s">
        <v>81</v>
      </c>
    </row>
    <row r="57" spans="1:9" ht="22.5">
      <c r="A57" s="183">
        <v>468001</v>
      </c>
      <c r="B57" s="183">
        <v>52</v>
      </c>
      <c r="C57" s="184" t="s">
        <v>99</v>
      </c>
      <c r="D57" s="183"/>
      <c r="E57" s="184" t="s">
        <v>99</v>
      </c>
      <c r="F57" s="184" t="s">
        <v>34</v>
      </c>
      <c r="G57" s="183" t="s">
        <v>12</v>
      </c>
      <c r="H57" s="183"/>
      <c r="I57" s="184"/>
    </row>
    <row r="58" spans="1:9" ht="22.5">
      <c r="A58" s="183">
        <v>475001</v>
      </c>
      <c r="B58" s="183">
        <v>53</v>
      </c>
      <c r="C58" s="184" t="s">
        <v>100</v>
      </c>
      <c r="D58" s="183"/>
      <c r="E58" s="184" t="s">
        <v>100</v>
      </c>
      <c r="F58" s="184" t="s">
        <v>34</v>
      </c>
      <c r="G58" s="183" t="s">
        <v>12</v>
      </c>
      <c r="H58" s="183"/>
      <c r="I58" s="184"/>
    </row>
    <row r="59" spans="1:9" ht="22.5">
      <c r="A59" s="183">
        <v>476001</v>
      </c>
      <c r="B59" s="183">
        <v>54</v>
      </c>
      <c r="C59" s="184" t="s">
        <v>101</v>
      </c>
      <c r="D59" s="183"/>
      <c r="E59" s="184" t="s">
        <v>101</v>
      </c>
      <c r="F59" s="184" t="s">
        <v>34</v>
      </c>
      <c r="G59" s="183" t="s">
        <v>12</v>
      </c>
      <c r="H59" s="183"/>
      <c r="I59" s="184"/>
    </row>
    <row r="60" spans="1:9" ht="22.5">
      <c r="A60" s="183">
        <v>303001</v>
      </c>
      <c r="B60" s="183">
        <v>55</v>
      </c>
      <c r="C60" s="184" t="s">
        <v>102</v>
      </c>
      <c r="D60" s="183" t="s">
        <v>16</v>
      </c>
      <c r="E60" s="184" t="s">
        <v>103</v>
      </c>
      <c r="F60" s="184" t="s">
        <v>44</v>
      </c>
      <c r="G60" s="183" t="s">
        <v>12</v>
      </c>
      <c r="H60" s="183"/>
      <c r="I60" s="184"/>
    </row>
    <row r="61" spans="1:9" ht="22.5">
      <c r="A61" s="185">
        <v>337001</v>
      </c>
      <c r="B61" s="185">
        <v>56</v>
      </c>
      <c r="C61" s="186" t="s">
        <v>104</v>
      </c>
      <c r="D61" s="185" t="s">
        <v>16</v>
      </c>
      <c r="E61" s="186" t="s">
        <v>104</v>
      </c>
      <c r="F61" s="186" t="s">
        <v>29</v>
      </c>
      <c r="G61" s="185" t="s">
        <v>12</v>
      </c>
      <c r="H61" s="185"/>
      <c r="I61" s="186" t="s">
        <v>105</v>
      </c>
    </row>
    <row r="62" spans="1:9" ht="22.5">
      <c r="A62" s="185">
        <v>331001</v>
      </c>
      <c r="B62" s="185">
        <v>57</v>
      </c>
      <c r="C62" s="186" t="s">
        <v>106</v>
      </c>
      <c r="D62" s="185" t="s">
        <v>16</v>
      </c>
      <c r="E62" s="186" t="s">
        <v>107</v>
      </c>
      <c r="F62" s="186" t="s">
        <v>29</v>
      </c>
      <c r="G62" s="185" t="s">
        <v>12</v>
      </c>
      <c r="H62" s="185"/>
      <c r="I62" s="186" t="s">
        <v>108</v>
      </c>
    </row>
    <row r="63" spans="1:9" ht="22.5">
      <c r="A63" s="183">
        <v>338001</v>
      </c>
      <c r="B63" s="183">
        <v>58</v>
      </c>
      <c r="C63" s="184" t="s">
        <v>109</v>
      </c>
      <c r="D63" s="183"/>
      <c r="E63" s="184" t="s">
        <v>109</v>
      </c>
      <c r="F63" s="184" t="s">
        <v>29</v>
      </c>
      <c r="G63" s="183" t="s">
        <v>12</v>
      </c>
      <c r="H63" s="183"/>
      <c r="I63" s="184"/>
    </row>
    <row r="64" spans="1:9" ht="22.5">
      <c r="A64" s="183">
        <v>273001</v>
      </c>
      <c r="B64" s="183">
        <v>59</v>
      </c>
      <c r="C64" s="184" t="s">
        <v>110</v>
      </c>
      <c r="D64" s="183"/>
      <c r="E64" s="184" t="s">
        <v>110</v>
      </c>
      <c r="F64" s="184" t="s">
        <v>20</v>
      </c>
      <c r="G64" s="183" t="s">
        <v>12</v>
      </c>
      <c r="H64" s="183"/>
      <c r="I64" s="184"/>
    </row>
    <row r="65" spans="1:9" ht="22.5">
      <c r="A65" s="185"/>
      <c r="B65" s="185"/>
      <c r="C65" s="186" t="s">
        <v>111</v>
      </c>
      <c r="D65" s="185"/>
      <c r="E65" s="186" t="s">
        <v>58</v>
      </c>
      <c r="F65" s="186" t="s">
        <v>59</v>
      </c>
      <c r="G65" s="185"/>
      <c r="H65" s="185"/>
      <c r="I65" s="186" t="s">
        <v>112</v>
      </c>
    </row>
    <row r="66" spans="1:9" ht="22.5">
      <c r="A66" s="183">
        <v>265001</v>
      </c>
      <c r="B66" s="183">
        <v>60</v>
      </c>
      <c r="C66" s="184" t="s">
        <v>113</v>
      </c>
      <c r="D66" s="183"/>
      <c r="E66" s="184" t="s">
        <v>113</v>
      </c>
      <c r="F66" s="184" t="s">
        <v>20</v>
      </c>
      <c r="G66" s="183" t="s">
        <v>12</v>
      </c>
      <c r="H66" s="183"/>
      <c r="I66" s="184"/>
    </row>
    <row r="67" spans="1:9" ht="22.5">
      <c r="A67" s="183">
        <v>127001</v>
      </c>
      <c r="B67" s="183">
        <v>61</v>
      </c>
      <c r="C67" s="184" t="s">
        <v>114</v>
      </c>
      <c r="D67" s="183"/>
      <c r="E67" s="184" t="s">
        <v>114</v>
      </c>
      <c r="F67" s="184" t="s">
        <v>11</v>
      </c>
      <c r="G67" s="183" t="s">
        <v>12</v>
      </c>
      <c r="H67" s="183"/>
      <c r="I67" s="184"/>
    </row>
    <row r="68" spans="1:9" ht="22.5">
      <c r="A68" s="183">
        <v>128001</v>
      </c>
      <c r="B68" s="183">
        <v>62</v>
      </c>
      <c r="C68" s="184" t="s">
        <v>115</v>
      </c>
      <c r="D68" s="183"/>
      <c r="E68" s="184" t="s">
        <v>115</v>
      </c>
      <c r="F68" s="184" t="s">
        <v>11</v>
      </c>
      <c r="G68" s="183" t="s">
        <v>12</v>
      </c>
      <c r="H68" s="183"/>
      <c r="I68" s="184"/>
    </row>
    <row r="69" spans="1:9" ht="22.5">
      <c r="A69" s="183">
        <v>129001</v>
      </c>
      <c r="B69" s="183">
        <v>63</v>
      </c>
      <c r="C69" s="184" t="s">
        <v>116</v>
      </c>
      <c r="D69" s="183"/>
      <c r="E69" s="184" t="s">
        <v>116</v>
      </c>
      <c r="F69" s="184" t="s">
        <v>11</v>
      </c>
      <c r="G69" s="183" t="s">
        <v>12</v>
      </c>
      <c r="H69" s="183"/>
      <c r="I69" s="184"/>
    </row>
    <row r="70" spans="1:9" ht="22.5">
      <c r="A70" s="183">
        <v>132001</v>
      </c>
      <c r="B70" s="183">
        <v>64</v>
      </c>
      <c r="C70" s="184" t="s">
        <v>117</v>
      </c>
      <c r="D70" s="183"/>
      <c r="E70" s="184" t="s">
        <v>117</v>
      </c>
      <c r="F70" s="184" t="s">
        <v>11</v>
      </c>
      <c r="G70" s="183" t="s">
        <v>12</v>
      </c>
      <c r="H70" s="183"/>
      <c r="I70" s="184"/>
    </row>
    <row r="71" spans="1:9" ht="22.5">
      <c r="A71" s="183">
        <v>301001</v>
      </c>
      <c r="B71" s="183">
        <v>65</v>
      </c>
      <c r="C71" s="184" t="s">
        <v>118</v>
      </c>
      <c r="D71" s="183"/>
      <c r="E71" s="184" t="s">
        <v>118</v>
      </c>
      <c r="F71" s="184" t="s">
        <v>44</v>
      </c>
      <c r="G71" s="183" t="s">
        <v>12</v>
      </c>
      <c r="H71" s="183"/>
      <c r="I71" s="184"/>
    </row>
    <row r="72" spans="1:9" ht="22.5">
      <c r="A72" s="183">
        <v>269001</v>
      </c>
      <c r="B72" s="183">
        <v>66</v>
      </c>
      <c r="C72" s="184" t="s">
        <v>119</v>
      </c>
      <c r="D72" s="183"/>
      <c r="E72" s="184" t="s">
        <v>119</v>
      </c>
      <c r="F72" s="184" t="s">
        <v>20</v>
      </c>
      <c r="G72" s="183" t="s">
        <v>12</v>
      </c>
      <c r="H72" s="183"/>
      <c r="I72" s="184"/>
    </row>
    <row r="73" spans="1:9" ht="22.5">
      <c r="A73" s="183">
        <v>164001</v>
      </c>
      <c r="B73" s="183">
        <v>67</v>
      </c>
      <c r="C73" s="184" t="s">
        <v>120</v>
      </c>
      <c r="D73" s="183"/>
      <c r="E73" s="184" t="s">
        <v>120</v>
      </c>
      <c r="F73" s="184" t="s">
        <v>11</v>
      </c>
      <c r="G73" s="183" t="s">
        <v>12</v>
      </c>
      <c r="H73" s="183"/>
      <c r="I73" s="184"/>
    </row>
    <row r="74" spans="1:9" ht="22.5">
      <c r="A74" s="183">
        <v>165001</v>
      </c>
      <c r="B74" s="183">
        <v>68</v>
      </c>
      <c r="C74" s="184" t="s">
        <v>121</v>
      </c>
      <c r="D74" s="183"/>
      <c r="E74" s="184" t="s">
        <v>121</v>
      </c>
      <c r="F74" s="184" t="s">
        <v>11</v>
      </c>
      <c r="G74" s="183" t="s">
        <v>12</v>
      </c>
      <c r="H74" s="183"/>
      <c r="I74" s="184"/>
    </row>
    <row r="75" spans="1:9" ht="22.5">
      <c r="A75" s="183">
        <v>166001</v>
      </c>
      <c r="B75" s="183">
        <v>69</v>
      </c>
      <c r="C75" s="184" t="s">
        <v>122</v>
      </c>
      <c r="D75" s="183"/>
      <c r="E75" s="184" t="s">
        <v>122</v>
      </c>
      <c r="F75" s="184" t="s">
        <v>11</v>
      </c>
      <c r="G75" s="183" t="s">
        <v>12</v>
      </c>
      <c r="H75" s="183"/>
      <c r="I75" s="184"/>
    </row>
    <row r="76" spans="1:9" ht="22.5">
      <c r="A76" s="183">
        <v>167001</v>
      </c>
      <c r="B76" s="183">
        <v>70</v>
      </c>
      <c r="C76" s="184" t="s">
        <v>123</v>
      </c>
      <c r="D76" s="183"/>
      <c r="E76" s="184" t="s">
        <v>123</v>
      </c>
      <c r="F76" s="184" t="s">
        <v>11</v>
      </c>
      <c r="G76" s="183" t="s">
        <v>12</v>
      </c>
      <c r="H76" s="183"/>
      <c r="I76" s="184"/>
    </row>
    <row r="77" spans="1:9" ht="22.5">
      <c r="A77" s="183">
        <v>168001</v>
      </c>
      <c r="B77" s="183">
        <v>71</v>
      </c>
      <c r="C77" s="184" t="s">
        <v>124</v>
      </c>
      <c r="D77" s="183"/>
      <c r="E77" s="184" t="s">
        <v>124</v>
      </c>
      <c r="F77" s="184" t="s">
        <v>11</v>
      </c>
      <c r="G77" s="183" t="s">
        <v>12</v>
      </c>
      <c r="H77" s="183"/>
      <c r="I77" s="184"/>
    </row>
    <row r="78" spans="1:9" ht="22.5">
      <c r="A78" s="183">
        <v>187001</v>
      </c>
      <c r="B78" s="183">
        <v>72</v>
      </c>
      <c r="C78" s="184" t="s">
        <v>125</v>
      </c>
      <c r="D78" s="183"/>
      <c r="E78" s="184" t="s">
        <v>125</v>
      </c>
      <c r="F78" s="184" t="s">
        <v>11</v>
      </c>
      <c r="G78" s="183" t="s">
        <v>12</v>
      </c>
      <c r="H78" s="183"/>
      <c r="I78" s="184"/>
    </row>
    <row r="79" spans="1:9" ht="22.5">
      <c r="A79" s="183">
        <v>192001</v>
      </c>
      <c r="B79" s="183">
        <v>73</v>
      </c>
      <c r="C79" s="184" t="s">
        <v>126</v>
      </c>
      <c r="D79" s="183"/>
      <c r="E79" s="184" t="s">
        <v>126</v>
      </c>
      <c r="F79" s="184" t="s">
        <v>11</v>
      </c>
      <c r="G79" s="183" t="s">
        <v>12</v>
      </c>
      <c r="H79" s="183"/>
      <c r="I79" s="184"/>
    </row>
    <row r="80" spans="1:9" ht="22.5">
      <c r="A80" s="183">
        <v>159001</v>
      </c>
      <c r="B80" s="183">
        <v>74</v>
      </c>
      <c r="C80" s="184" t="s">
        <v>127</v>
      </c>
      <c r="D80" s="183"/>
      <c r="E80" s="184" t="s">
        <v>127</v>
      </c>
      <c r="F80" s="184" t="s">
        <v>11</v>
      </c>
      <c r="G80" s="183" t="s">
        <v>12</v>
      </c>
      <c r="H80" s="183"/>
      <c r="I80" s="184"/>
    </row>
    <row r="81" spans="1:9" ht="22.5">
      <c r="A81" s="183">
        <v>160001</v>
      </c>
      <c r="B81" s="183">
        <v>75</v>
      </c>
      <c r="C81" s="184" t="s">
        <v>128</v>
      </c>
      <c r="D81" s="183"/>
      <c r="E81" s="184" t="s">
        <v>128</v>
      </c>
      <c r="F81" s="184" t="s">
        <v>11</v>
      </c>
      <c r="G81" s="183" t="s">
        <v>12</v>
      </c>
      <c r="H81" s="183"/>
      <c r="I81" s="184"/>
    </row>
    <row r="82" spans="1:9" ht="22.5">
      <c r="A82" s="183">
        <v>161001</v>
      </c>
      <c r="B82" s="183">
        <v>76</v>
      </c>
      <c r="C82" s="184" t="s">
        <v>129</v>
      </c>
      <c r="D82" s="183"/>
      <c r="E82" s="184" t="s">
        <v>129</v>
      </c>
      <c r="F82" s="184" t="s">
        <v>11</v>
      </c>
      <c r="G82" s="183" t="s">
        <v>12</v>
      </c>
      <c r="H82" s="183"/>
      <c r="I82" s="184"/>
    </row>
    <row r="83" spans="1:9" ht="22.5">
      <c r="A83" s="183">
        <v>162001</v>
      </c>
      <c r="B83" s="183">
        <v>77</v>
      </c>
      <c r="C83" s="184" t="s">
        <v>130</v>
      </c>
      <c r="D83" s="183"/>
      <c r="E83" s="184" t="s">
        <v>130</v>
      </c>
      <c r="F83" s="184" t="s">
        <v>11</v>
      </c>
      <c r="G83" s="183" t="s">
        <v>12</v>
      </c>
      <c r="H83" s="183"/>
      <c r="I83" s="184"/>
    </row>
    <row r="84" spans="1:9" ht="22.5">
      <c r="A84" s="183">
        <v>163001</v>
      </c>
      <c r="B84" s="183">
        <v>78</v>
      </c>
      <c r="C84" s="184" t="s">
        <v>131</v>
      </c>
      <c r="D84" s="183"/>
      <c r="E84" s="184" t="s">
        <v>131</v>
      </c>
      <c r="F84" s="184" t="s">
        <v>11</v>
      </c>
      <c r="G84" s="183" t="s">
        <v>12</v>
      </c>
      <c r="H84" s="183"/>
      <c r="I84" s="184"/>
    </row>
    <row r="85" spans="1:9" ht="22.5">
      <c r="A85" s="183">
        <v>186001</v>
      </c>
      <c r="B85" s="183">
        <v>79</v>
      </c>
      <c r="C85" s="184" t="s">
        <v>132</v>
      </c>
      <c r="D85" s="183"/>
      <c r="E85" s="184" t="s">
        <v>132</v>
      </c>
      <c r="F85" s="184" t="s">
        <v>11</v>
      </c>
      <c r="G85" s="183" t="s">
        <v>12</v>
      </c>
      <c r="H85" s="183"/>
      <c r="I85" s="184"/>
    </row>
    <row r="86" spans="1:9" ht="22.5">
      <c r="A86" s="183">
        <v>191001</v>
      </c>
      <c r="B86" s="183">
        <v>80</v>
      </c>
      <c r="C86" s="184" t="s">
        <v>133</v>
      </c>
      <c r="D86" s="183"/>
      <c r="E86" s="184" t="s">
        <v>133</v>
      </c>
      <c r="F86" s="184" t="s">
        <v>11</v>
      </c>
      <c r="G86" s="183" t="s">
        <v>12</v>
      </c>
      <c r="H86" s="183"/>
      <c r="I86" s="184"/>
    </row>
    <row r="87" spans="1:9" ht="22.5">
      <c r="A87" s="183">
        <v>137001</v>
      </c>
      <c r="B87" s="183">
        <v>81</v>
      </c>
      <c r="C87" s="184" t="s">
        <v>134</v>
      </c>
      <c r="D87" s="183"/>
      <c r="E87" s="184" t="s">
        <v>134</v>
      </c>
      <c r="F87" s="184" t="s">
        <v>11</v>
      </c>
      <c r="G87" s="183" t="s">
        <v>12</v>
      </c>
      <c r="H87" s="183"/>
      <c r="I87" s="184"/>
    </row>
    <row r="88" spans="1:9" ht="22.5">
      <c r="A88" s="183">
        <v>138001</v>
      </c>
      <c r="B88" s="183">
        <v>82</v>
      </c>
      <c r="C88" s="184" t="s">
        <v>135</v>
      </c>
      <c r="D88" s="183"/>
      <c r="E88" s="184" t="s">
        <v>135</v>
      </c>
      <c r="F88" s="184" t="s">
        <v>11</v>
      </c>
      <c r="G88" s="183" t="s">
        <v>12</v>
      </c>
      <c r="H88" s="183"/>
      <c r="I88" s="184"/>
    </row>
    <row r="89" spans="1:9" ht="22.5">
      <c r="A89" s="183">
        <v>139001</v>
      </c>
      <c r="B89" s="183">
        <v>83</v>
      </c>
      <c r="C89" s="184" t="s">
        <v>136</v>
      </c>
      <c r="D89" s="183"/>
      <c r="E89" s="184" t="s">
        <v>136</v>
      </c>
      <c r="F89" s="184" t="s">
        <v>11</v>
      </c>
      <c r="G89" s="183" t="s">
        <v>12</v>
      </c>
      <c r="H89" s="183"/>
      <c r="I89" s="184"/>
    </row>
    <row r="90" spans="1:9" ht="22.5">
      <c r="A90" s="183">
        <v>140001</v>
      </c>
      <c r="B90" s="183">
        <v>84</v>
      </c>
      <c r="C90" s="184" t="s">
        <v>137</v>
      </c>
      <c r="D90" s="183"/>
      <c r="E90" s="184" t="s">
        <v>137</v>
      </c>
      <c r="F90" s="184" t="s">
        <v>11</v>
      </c>
      <c r="G90" s="183" t="s">
        <v>12</v>
      </c>
      <c r="H90" s="183"/>
      <c r="I90" s="184"/>
    </row>
    <row r="91" spans="1:9" ht="22.5">
      <c r="A91" s="183">
        <v>141001</v>
      </c>
      <c r="B91" s="183">
        <v>85</v>
      </c>
      <c r="C91" s="184" t="s">
        <v>138</v>
      </c>
      <c r="D91" s="183"/>
      <c r="E91" s="184" t="s">
        <v>138</v>
      </c>
      <c r="F91" s="184" t="s">
        <v>11</v>
      </c>
      <c r="G91" s="183" t="s">
        <v>12</v>
      </c>
      <c r="H91" s="183"/>
      <c r="I91" s="184"/>
    </row>
    <row r="92" spans="1:9" ht="22.5">
      <c r="A92" s="183">
        <v>142001</v>
      </c>
      <c r="B92" s="183">
        <v>86</v>
      </c>
      <c r="C92" s="184" t="s">
        <v>139</v>
      </c>
      <c r="D92" s="183"/>
      <c r="E92" s="184" t="s">
        <v>139</v>
      </c>
      <c r="F92" s="184" t="s">
        <v>11</v>
      </c>
      <c r="G92" s="183" t="s">
        <v>12</v>
      </c>
      <c r="H92" s="183"/>
      <c r="I92" s="184"/>
    </row>
    <row r="93" spans="1:9" ht="22.5">
      <c r="A93" s="183">
        <v>143001</v>
      </c>
      <c r="B93" s="183">
        <v>87</v>
      </c>
      <c r="C93" s="184" t="s">
        <v>140</v>
      </c>
      <c r="D93" s="183"/>
      <c r="E93" s="184" t="s">
        <v>140</v>
      </c>
      <c r="F93" s="184" t="s">
        <v>11</v>
      </c>
      <c r="G93" s="183" t="s">
        <v>12</v>
      </c>
      <c r="H93" s="183"/>
      <c r="I93" s="184"/>
    </row>
    <row r="94" spans="1:9" ht="22.5">
      <c r="A94" s="183">
        <v>134001</v>
      </c>
      <c r="B94" s="183">
        <v>88</v>
      </c>
      <c r="C94" s="184" t="s">
        <v>141</v>
      </c>
      <c r="D94" s="183"/>
      <c r="E94" s="184" t="s">
        <v>141</v>
      </c>
      <c r="F94" s="184" t="s">
        <v>11</v>
      </c>
      <c r="G94" s="183" t="s">
        <v>12</v>
      </c>
      <c r="H94" s="183"/>
      <c r="I94" s="184"/>
    </row>
    <row r="95" spans="1:9" ht="22.5">
      <c r="A95" s="183">
        <v>133001</v>
      </c>
      <c r="B95" s="183">
        <v>89</v>
      </c>
      <c r="C95" s="184" t="s">
        <v>142</v>
      </c>
      <c r="D95" s="183"/>
      <c r="E95" s="184" t="s">
        <v>142</v>
      </c>
      <c r="F95" s="184" t="s">
        <v>11</v>
      </c>
      <c r="G95" s="183" t="s">
        <v>12</v>
      </c>
      <c r="H95" s="183"/>
      <c r="I95" s="184"/>
    </row>
    <row r="96" spans="1:9" ht="22.5">
      <c r="A96" s="183">
        <v>135001</v>
      </c>
      <c r="B96" s="183">
        <v>90</v>
      </c>
      <c r="C96" s="184" t="s">
        <v>143</v>
      </c>
      <c r="D96" s="183"/>
      <c r="E96" s="184" t="s">
        <v>143</v>
      </c>
      <c r="F96" s="184" t="s">
        <v>11</v>
      </c>
      <c r="G96" s="183" t="s">
        <v>12</v>
      </c>
      <c r="H96" s="183"/>
      <c r="I96" s="184"/>
    </row>
    <row r="97" spans="1:9" ht="22.5">
      <c r="A97" s="183">
        <v>175001</v>
      </c>
      <c r="B97" s="183">
        <v>91</v>
      </c>
      <c r="C97" s="184" t="s">
        <v>144</v>
      </c>
      <c r="D97" s="183"/>
      <c r="E97" s="184" t="s">
        <v>144</v>
      </c>
      <c r="F97" s="184" t="s">
        <v>11</v>
      </c>
      <c r="G97" s="183" t="s">
        <v>12</v>
      </c>
      <c r="H97" s="183"/>
      <c r="I97" s="184"/>
    </row>
    <row r="98" spans="1:9" ht="22.5">
      <c r="A98" s="183">
        <v>255001</v>
      </c>
      <c r="B98" s="183">
        <v>92</v>
      </c>
      <c r="C98" s="184" t="s">
        <v>145</v>
      </c>
      <c r="D98" s="183"/>
      <c r="E98" s="184" t="s">
        <v>145</v>
      </c>
      <c r="F98" s="184" t="s">
        <v>20</v>
      </c>
      <c r="G98" s="183" t="s">
        <v>12</v>
      </c>
      <c r="H98" s="183"/>
      <c r="I98" s="184"/>
    </row>
    <row r="99" spans="1:9" ht="22.5">
      <c r="A99" s="183">
        <v>267001</v>
      </c>
      <c r="B99" s="183">
        <v>93</v>
      </c>
      <c r="C99" s="184" t="s">
        <v>146</v>
      </c>
      <c r="D99" s="183"/>
      <c r="E99" s="184" t="s">
        <v>146</v>
      </c>
      <c r="F99" s="184" t="s">
        <v>20</v>
      </c>
      <c r="G99" s="183" t="s">
        <v>12</v>
      </c>
      <c r="H99" s="183"/>
      <c r="I99" s="184"/>
    </row>
    <row r="100" spans="1:9" ht="22.5">
      <c r="A100" s="183">
        <v>144001</v>
      </c>
      <c r="B100" s="183">
        <v>94</v>
      </c>
      <c r="C100" s="184" t="s">
        <v>147</v>
      </c>
      <c r="D100" s="183"/>
      <c r="E100" s="184" t="s">
        <v>147</v>
      </c>
      <c r="F100" s="184" t="s">
        <v>11</v>
      </c>
      <c r="G100" s="183" t="s">
        <v>12</v>
      </c>
      <c r="H100" s="183"/>
      <c r="I100" s="184"/>
    </row>
    <row r="101" spans="1:9" ht="22.5">
      <c r="A101" s="183">
        <v>259001</v>
      </c>
      <c r="B101" s="183">
        <v>95</v>
      </c>
      <c r="C101" s="184" t="s">
        <v>148</v>
      </c>
      <c r="D101" s="183"/>
      <c r="E101" s="184" t="s">
        <v>148</v>
      </c>
      <c r="F101" s="184" t="s">
        <v>20</v>
      </c>
      <c r="G101" s="183" t="s">
        <v>12</v>
      </c>
      <c r="H101" s="183"/>
      <c r="I101" s="184"/>
    </row>
    <row r="102" spans="1:9" ht="22.5">
      <c r="A102" s="183">
        <v>260001</v>
      </c>
      <c r="B102" s="183">
        <v>96</v>
      </c>
      <c r="C102" s="184" t="s">
        <v>149</v>
      </c>
      <c r="D102" s="183"/>
      <c r="E102" s="184" t="s">
        <v>149</v>
      </c>
      <c r="F102" s="184" t="s">
        <v>20</v>
      </c>
      <c r="G102" s="183" t="s">
        <v>12</v>
      </c>
      <c r="H102" s="183"/>
      <c r="I102" s="184"/>
    </row>
    <row r="103" spans="1:9" ht="22.5">
      <c r="A103" s="183">
        <v>185001</v>
      </c>
      <c r="B103" s="183">
        <v>97</v>
      </c>
      <c r="C103" s="184" t="s">
        <v>150</v>
      </c>
      <c r="D103" s="183"/>
      <c r="E103" s="184" t="s">
        <v>150</v>
      </c>
      <c r="F103" s="184" t="s">
        <v>11</v>
      </c>
      <c r="G103" s="183" t="s">
        <v>12</v>
      </c>
      <c r="H103" s="183"/>
      <c r="I103" s="184"/>
    </row>
    <row r="104" spans="1:9" ht="22.5">
      <c r="A104" s="183">
        <v>333001</v>
      </c>
      <c r="B104" s="183">
        <v>98</v>
      </c>
      <c r="C104" s="184" t="s">
        <v>151</v>
      </c>
      <c r="D104" s="183"/>
      <c r="E104" s="184" t="s">
        <v>151</v>
      </c>
      <c r="F104" s="184" t="s">
        <v>29</v>
      </c>
      <c r="G104" s="183" t="s">
        <v>12</v>
      </c>
      <c r="H104" s="183"/>
      <c r="I104" s="184"/>
    </row>
    <row r="105" spans="1:9" ht="22.5">
      <c r="A105" s="183">
        <v>122001</v>
      </c>
      <c r="B105" s="183">
        <v>99</v>
      </c>
      <c r="C105" s="184" t="s">
        <v>152</v>
      </c>
      <c r="D105" s="183"/>
      <c r="E105" s="184" t="s">
        <v>152</v>
      </c>
      <c r="F105" s="184" t="s">
        <v>34</v>
      </c>
      <c r="G105" s="183" t="s">
        <v>12</v>
      </c>
      <c r="H105" s="183"/>
      <c r="I105" s="184"/>
    </row>
    <row r="106" spans="1:9" ht="22.5">
      <c r="A106" s="183">
        <v>136001</v>
      </c>
      <c r="B106" s="183">
        <v>100</v>
      </c>
      <c r="C106" s="184" t="s">
        <v>153</v>
      </c>
      <c r="D106" s="183"/>
      <c r="E106" s="184" t="s">
        <v>153</v>
      </c>
      <c r="F106" s="184" t="s">
        <v>29</v>
      </c>
      <c r="G106" s="183" t="s">
        <v>12</v>
      </c>
      <c r="H106" s="183"/>
      <c r="I106" s="184"/>
    </row>
    <row r="107" spans="1:9" ht="22.5">
      <c r="A107" s="183">
        <v>251001</v>
      </c>
      <c r="B107" s="183">
        <v>101</v>
      </c>
      <c r="C107" s="184" t="s">
        <v>154</v>
      </c>
      <c r="D107" s="183"/>
      <c r="E107" s="184" t="s">
        <v>154</v>
      </c>
      <c r="F107" s="184" t="s">
        <v>20</v>
      </c>
      <c r="G107" s="183" t="s">
        <v>12</v>
      </c>
      <c r="H107" s="183"/>
      <c r="I107" s="184"/>
    </row>
    <row r="108" spans="1:9" ht="22.5">
      <c r="A108" s="183">
        <v>174001</v>
      </c>
      <c r="B108" s="183">
        <v>102</v>
      </c>
      <c r="C108" s="184" t="s">
        <v>155</v>
      </c>
      <c r="D108" s="183"/>
      <c r="E108" s="184" t="s">
        <v>155</v>
      </c>
      <c r="F108" s="184" t="s">
        <v>11</v>
      </c>
      <c r="G108" s="183" t="s">
        <v>12</v>
      </c>
      <c r="H108" s="183"/>
      <c r="I108" s="184"/>
    </row>
    <row r="109" spans="1:9" ht="22.5">
      <c r="A109" s="183">
        <v>268001</v>
      </c>
      <c r="B109" s="183">
        <v>103</v>
      </c>
      <c r="C109" s="184" t="s">
        <v>156</v>
      </c>
      <c r="D109" s="183"/>
      <c r="E109" s="184" t="s">
        <v>156</v>
      </c>
      <c r="F109" s="184" t="s">
        <v>20</v>
      </c>
      <c r="G109" s="183" t="s">
        <v>12</v>
      </c>
      <c r="H109" s="183"/>
      <c r="I109" s="184"/>
    </row>
    <row r="110" spans="1:9" ht="22.5">
      <c r="A110" s="183">
        <v>258001</v>
      </c>
      <c r="B110" s="183">
        <v>104</v>
      </c>
      <c r="C110" s="184" t="s">
        <v>157</v>
      </c>
      <c r="D110" s="183"/>
      <c r="E110" s="184" t="s">
        <v>157</v>
      </c>
      <c r="F110" s="184" t="s">
        <v>20</v>
      </c>
      <c r="G110" s="183" t="s">
        <v>12</v>
      </c>
      <c r="H110" s="183"/>
      <c r="I110" s="184"/>
    </row>
    <row r="111" spans="1:9" ht="22.5">
      <c r="A111" s="183">
        <v>252002</v>
      </c>
      <c r="B111" s="183">
        <v>105</v>
      </c>
      <c r="C111" s="184" t="s">
        <v>158</v>
      </c>
      <c r="D111" s="183"/>
      <c r="E111" s="184" t="s">
        <v>158</v>
      </c>
      <c r="F111" s="184" t="s">
        <v>11</v>
      </c>
      <c r="G111" s="183" t="s">
        <v>12</v>
      </c>
      <c r="H111" s="183"/>
      <c r="I111" s="184"/>
    </row>
    <row r="112" spans="1:9" ht="22.5">
      <c r="A112" s="183">
        <v>256001</v>
      </c>
      <c r="B112" s="183">
        <v>106</v>
      </c>
      <c r="C112" s="184" t="s">
        <v>159</v>
      </c>
      <c r="D112" s="183"/>
      <c r="E112" s="184" t="s">
        <v>159</v>
      </c>
      <c r="F112" s="184" t="s">
        <v>20</v>
      </c>
      <c r="G112" s="183" t="s">
        <v>12</v>
      </c>
      <c r="H112" s="183"/>
      <c r="I112" s="184"/>
    </row>
    <row r="113" spans="1:9" ht="22.5">
      <c r="A113" s="183">
        <v>272001</v>
      </c>
      <c r="B113" s="183">
        <v>107</v>
      </c>
      <c r="C113" s="184" t="s">
        <v>160</v>
      </c>
      <c r="D113" s="183"/>
      <c r="E113" s="184" t="s">
        <v>160</v>
      </c>
      <c r="F113" s="184" t="s">
        <v>20</v>
      </c>
      <c r="G113" s="183" t="s">
        <v>12</v>
      </c>
      <c r="H113" s="183"/>
      <c r="I113" s="184"/>
    </row>
    <row r="114" spans="1:9" ht="22.5">
      <c r="A114" s="183">
        <v>311001</v>
      </c>
      <c r="B114" s="183">
        <v>108</v>
      </c>
      <c r="C114" s="184" t="s">
        <v>161</v>
      </c>
      <c r="D114" s="183"/>
      <c r="E114" s="184" t="s">
        <v>161</v>
      </c>
      <c r="F114" s="184" t="s">
        <v>44</v>
      </c>
      <c r="G114" s="183" t="s">
        <v>12</v>
      </c>
      <c r="H114" s="183"/>
      <c r="I114" s="184"/>
    </row>
    <row r="115" spans="1:9" ht="22.5">
      <c r="A115" s="183">
        <v>312001</v>
      </c>
      <c r="B115" s="183">
        <v>109</v>
      </c>
      <c r="C115" s="184" t="s">
        <v>162</v>
      </c>
      <c r="D115" s="183"/>
      <c r="E115" s="184" t="s">
        <v>162</v>
      </c>
      <c r="F115" s="184" t="s">
        <v>44</v>
      </c>
      <c r="G115" s="183" t="s">
        <v>12</v>
      </c>
      <c r="H115" s="183"/>
      <c r="I115" s="184"/>
    </row>
    <row r="116" spans="1:9" ht="22.5">
      <c r="A116" s="183">
        <v>314001</v>
      </c>
      <c r="B116" s="183">
        <v>110</v>
      </c>
      <c r="C116" s="184" t="s">
        <v>163</v>
      </c>
      <c r="D116" s="183"/>
      <c r="E116" s="184" t="s">
        <v>163</v>
      </c>
      <c r="F116" s="184" t="s">
        <v>44</v>
      </c>
      <c r="G116" s="183" t="s">
        <v>12</v>
      </c>
      <c r="H116" s="183"/>
      <c r="I116" s="184"/>
    </row>
    <row r="117" spans="1:9" ht="22.5">
      <c r="A117" s="183">
        <v>371001</v>
      </c>
      <c r="B117" s="183">
        <v>111</v>
      </c>
      <c r="C117" s="184" t="s">
        <v>164</v>
      </c>
      <c r="D117" s="183"/>
      <c r="E117" s="184" t="s">
        <v>164</v>
      </c>
      <c r="F117" s="184" t="s">
        <v>34</v>
      </c>
      <c r="G117" s="183" t="s">
        <v>12</v>
      </c>
      <c r="H117" s="183"/>
      <c r="I117" s="184"/>
    </row>
    <row r="118" spans="1:9" ht="22.5">
      <c r="A118" s="183">
        <v>372001</v>
      </c>
      <c r="B118" s="183">
        <v>112</v>
      </c>
      <c r="C118" s="184" t="s">
        <v>165</v>
      </c>
      <c r="D118" s="183"/>
      <c r="E118" s="184" t="s">
        <v>165</v>
      </c>
      <c r="F118" s="184" t="s">
        <v>34</v>
      </c>
      <c r="G118" s="183" t="s">
        <v>12</v>
      </c>
      <c r="H118" s="183"/>
      <c r="I118" s="184"/>
    </row>
    <row r="119" spans="1:9" ht="22.5">
      <c r="A119" s="183">
        <v>415001</v>
      </c>
      <c r="B119" s="183">
        <v>113</v>
      </c>
      <c r="C119" s="184" t="s">
        <v>166</v>
      </c>
      <c r="D119" s="183"/>
      <c r="E119" s="184" t="s">
        <v>166</v>
      </c>
      <c r="F119" s="184" t="s">
        <v>31</v>
      </c>
      <c r="G119" s="183" t="s">
        <v>12</v>
      </c>
      <c r="H119" s="183"/>
      <c r="I119" s="184"/>
    </row>
    <row r="120" spans="1:9" ht="22.5">
      <c r="A120" s="183">
        <v>426001</v>
      </c>
      <c r="B120" s="183">
        <v>114</v>
      </c>
      <c r="C120" s="184" t="s">
        <v>167</v>
      </c>
      <c r="D120" s="183"/>
      <c r="E120" s="184" t="s">
        <v>167</v>
      </c>
      <c r="F120" s="184" t="s">
        <v>31</v>
      </c>
      <c r="G120" s="183" t="s">
        <v>12</v>
      </c>
      <c r="H120" s="183"/>
      <c r="I120" s="184"/>
    </row>
    <row r="121" spans="1:9" ht="22.5">
      <c r="A121" s="183">
        <v>412001</v>
      </c>
      <c r="B121" s="183">
        <v>115</v>
      </c>
      <c r="C121" s="184" t="s">
        <v>168</v>
      </c>
      <c r="D121" s="183"/>
      <c r="E121" s="184" t="s">
        <v>168</v>
      </c>
      <c r="F121" s="184" t="s">
        <v>31</v>
      </c>
      <c r="G121" s="183" t="s">
        <v>12</v>
      </c>
      <c r="H121" s="183"/>
      <c r="I121" s="184"/>
    </row>
    <row r="122" spans="1:9" ht="22.5">
      <c r="A122" s="183">
        <v>336001</v>
      </c>
      <c r="B122" s="183">
        <v>116</v>
      </c>
      <c r="C122" s="184" t="s">
        <v>169</v>
      </c>
      <c r="D122" s="183"/>
      <c r="E122" s="184" t="s">
        <v>169</v>
      </c>
      <c r="F122" s="184" t="s">
        <v>29</v>
      </c>
      <c r="G122" s="183" t="s">
        <v>12</v>
      </c>
      <c r="H122" s="183"/>
      <c r="I122" s="184"/>
    </row>
    <row r="123" spans="1:9" ht="22.5">
      <c r="A123" s="183">
        <v>474001</v>
      </c>
      <c r="B123" s="183">
        <v>117</v>
      </c>
      <c r="C123" s="184" t="s">
        <v>170</v>
      </c>
      <c r="D123" s="183"/>
      <c r="E123" s="184" t="s">
        <v>170</v>
      </c>
      <c r="F123" s="184" t="s">
        <v>34</v>
      </c>
      <c r="G123" s="183" t="s">
        <v>12</v>
      </c>
      <c r="H123" s="183"/>
      <c r="I123" s="184"/>
    </row>
    <row r="124" spans="1:9" ht="22.5">
      <c r="A124" s="183">
        <v>478001</v>
      </c>
      <c r="B124" s="183">
        <v>118</v>
      </c>
      <c r="C124" s="184" t="s">
        <v>171</v>
      </c>
      <c r="D124" s="183"/>
      <c r="E124" s="184" t="s">
        <v>171</v>
      </c>
      <c r="F124" s="184" t="s">
        <v>34</v>
      </c>
      <c r="G124" s="183" t="s">
        <v>12</v>
      </c>
      <c r="H124" s="183"/>
      <c r="I124" s="184"/>
    </row>
    <row r="125" spans="1:9" ht="22.5">
      <c r="A125" s="183">
        <v>370001</v>
      </c>
      <c r="B125" s="183">
        <v>119</v>
      </c>
      <c r="C125" s="184" t="s">
        <v>172</v>
      </c>
      <c r="D125" s="183"/>
      <c r="E125" s="184" t="s">
        <v>172</v>
      </c>
      <c r="F125" s="184" t="s">
        <v>34</v>
      </c>
      <c r="G125" s="183" t="s">
        <v>12</v>
      </c>
      <c r="H125" s="183"/>
      <c r="I125" s="184"/>
    </row>
    <row r="126" spans="1:9" ht="22.5">
      <c r="A126" s="183">
        <v>270004</v>
      </c>
      <c r="B126" s="183">
        <v>120</v>
      </c>
      <c r="C126" s="184" t="s">
        <v>173</v>
      </c>
      <c r="D126" s="183"/>
      <c r="E126" s="184" t="s">
        <v>173</v>
      </c>
      <c r="F126" s="184" t="s">
        <v>20</v>
      </c>
      <c r="G126" s="183" t="s">
        <v>12</v>
      </c>
      <c r="H126" s="183"/>
      <c r="I126" s="184"/>
    </row>
    <row r="127" spans="1:9" ht="22.5">
      <c r="A127" s="183">
        <v>250005</v>
      </c>
      <c r="B127" s="183">
        <v>121</v>
      </c>
      <c r="C127" s="184" t="s">
        <v>174</v>
      </c>
      <c r="D127" s="183"/>
      <c r="E127" s="184" t="s">
        <v>174</v>
      </c>
      <c r="F127" s="184" t="s">
        <v>20</v>
      </c>
      <c r="G127" s="183" t="s">
        <v>175</v>
      </c>
      <c r="H127" s="183"/>
      <c r="I127" s="184"/>
    </row>
    <row r="128" spans="1:9" ht="22.5">
      <c r="A128" s="183">
        <v>250006</v>
      </c>
      <c r="B128" s="183">
        <v>122</v>
      </c>
      <c r="C128" s="184" t="s">
        <v>176</v>
      </c>
      <c r="D128" s="183"/>
      <c r="E128" s="184" t="s">
        <v>176</v>
      </c>
      <c r="F128" s="184" t="s">
        <v>20</v>
      </c>
      <c r="G128" s="183" t="s">
        <v>175</v>
      </c>
      <c r="H128" s="183"/>
      <c r="I128" s="184"/>
    </row>
    <row r="129" spans="1:9" ht="22.5">
      <c r="A129" s="183">
        <v>250007</v>
      </c>
      <c r="B129" s="183">
        <v>123</v>
      </c>
      <c r="C129" s="184" t="s">
        <v>177</v>
      </c>
      <c r="D129" s="183"/>
      <c r="E129" s="184" t="s">
        <v>177</v>
      </c>
      <c r="F129" s="184" t="s">
        <v>20</v>
      </c>
      <c r="G129" s="183" t="s">
        <v>175</v>
      </c>
      <c r="H129" s="183"/>
      <c r="I129" s="184"/>
    </row>
    <row r="130" spans="1:9" ht="22.5">
      <c r="A130" s="183">
        <v>250008</v>
      </c>
      <c r="B130" s="183">
        <v>124</v>
      </c>
      <c r="C130" s="184" t="s">
        <v>178</v>
      </c>
      <c r="D130" s="183"/>
      <c r="E130" s="184" t="s">
        <v>178</v>
      </c>
      <c r="F130" s="184" t="s">
        <v>20</v>
      </c>
      <c r="G130" s="183" t="s">
        <v>175</v>
      </c>
      <c r="H130" s="183"/>
      <c r="I130" s="184"/>
    </row>
    <row r="131" spans="1:9" ht="22.5">
      <c r="A131" s="183">
        <v>250009</v>
      </c>
      <c r="B131" s="183">
        <v>125</v>
      </c>
      <c r="C131" s="184" t="s">
        <v>179</v>
      </c>
      <c r="D131" s="183"/>
      <c r="E131" s="184" t="s">
        <v>179</v>
      </c>
      <c r="F131" s="184" t="s">
        <v>20</v>
      </c>
      <c r="G131" s="183" t="s">
        <v>175</v>
      </c>
      <c r="H131" s="183"/>
      <c r="I131" s="184"/>
    </row>
    <row r="132" spans="1:9" ht="22.5">
      <c r="A132" s="183">
        <v>250010</v>
      </c>
      <c r="B132" s="183">
        <v>126</v>
      </c>
      <c r="C132" s="184" t="s">
        <v>180</v>
      </c>
      <c r="D132" s="183"/>
      <c r="E132" s="184" t="s">
        <v>180</v>
      </c>
      <c r="F132" s="184" t="s">
        <v>20</v>
      </c>
      <c r="G132" s="183" t="s">
        <v>175</v>
      </c>
      <c r="H132" s="183"/>
      <c r="I132" s="184"/>
    </row>
    <row r="133" spans="1:9" ht="22.5">
      <c r="A133" s="183">
        <v>250011</v>
      </c>
      <c r="B133" s="183">
        <v>127</v>
      </c>
      <c r="C133" s="184" t="s">
        <v>181</v>
      </c>
      <c r="D133" s="183"/>
      <c r="E133" s="184" t="s">
        <v>181</v>
      </c>
      <c r="F133" s="184" t="s">
        <v>20</v>
      </c>
      <c r="G133" s="183" t="s">
        <v>175</v>
      </c>
      <c r="H133" s="183"/>
      <c r="I133" s="184"/>
    </row>
    <row r="134" spans="1:9" ht="22.5">
      <c r="A134" s="183">
        <v>250012</v>
      </c>
      <c r="B134" s="183">
        <v>128</v>
      </c>
      <c r="C134" s="184" t="s">
        <v>182</v>
      </c>
      <c r="D134" s="183"/>
      <c r="E134" s="184" t="s">
        <v>182</v>
      </c>
      <c r="F134" s="184" t="s">
        <v>20</v>
      </c>
      <c r="G134" s="183" t="s">
        <v>175</v>
      </c>
      <c r="H134" s="183"/>
      <c r="I134" s="184"/>
    </row>
    <row r="135" spans="1:9" ht="22.5">
      <c r="A135" s="183">
        <v>250013</v>
      </c>
      <c r="B135" s="183">
        <v>129</v>
      </c>
      <c r="C135" s="184" t="s">
        <v>183</v>
      </c>
      <c r="D135" s="183"/>
      <c r="E135" s="184" t="s">
        <v>183</v>
      </c>
      <c r="F135" s="184" t="s">
        <v>20</v>
      </c>
      <c r="G135" s="183" t="s">
        <v>175</v>
      </c>
      <c r="H135" s="183"/>
      <c r="I135" s="184"/>
    </row>
    <row r="136" spans="1:9" ht="22.5">
      <c r="A136" s="183">
        <v>250014</v>
      </c>
      <c r="B136" s="183">
        <v>130</v>
      </c>
      <c r="C136" s="184" t="s">
        <v>184</v>
      </c>
      <c r="D136" s="183"/>
      <c r="E136" s="184" t="s">
        <v>184</v>
      </c>
      <c r="F136" s="184" t="s">
        <v>20</v>
      </c>
      <c r="G136" s="183" t="s">
        <v>175</v>
      </c>
      <c r="H136" s="183"/>
      <c r="I136" s="184"/>
    </row>
    <row r="137" spans="1:9" ht="22.5">
      <c r="A137" s="183">
        <v>250015</v>
      </c>
      <c r="B137" s="183">
        <v>131</v>
      </c>
      <c r="C137" s="184" t="s">
        <v>185</v>
      </c>
      <c r="D137" s="183"/>
      <c r="E137" s="184" t="s">
        <v>185</v>
      </c>
      <c r="F137" s="184" t="s">
        <v>20</v>
      </c>
      <c r="G137" s="183" t="s">
        <v>175</v>
      </c>
      <c r="H137" s="183"/>
      <c r="I137" s="184"/>
    </row>
    <row r="138" spans="1:9" ht="22.5">
      <c r="A138" s="183">
        <v>250016</v>
      </c>
      <c r="B138" s="183">
        <v>132</v>
      </c>
      <c r="C138" s="184" t="s">
        <v>186</v>
      </c>
      <c r="D138" s="183"/>
      <c r="E138" s="184" t="s">
        <v>186</v>
      </c>
      <c r="F138" s="184" t="s">
        <v>20</v>
      </c>
      <c r="G138" s="183" t="s">
        <v>175</v>
      </c>
      <c r="H138" s="183"/>
      <c r="I138" s="184"/>
    </row>
    <row r="139" spans="1:9" ht="22.5">
      <c r="A139" s="183">
        <v>250017</v>
      </c>
      <c r="B139" s="183">
        <v>133</v>
      </c>
      <c r="C139" s="184" t="s">
        <v>187</v>
      </c>
      <c r="D139" s="183"/>
      <c r="E139" s="184" t="s">
        <v>187</v>
      </c>
      <c r="F139" s="184" t="s">
        <v>20</v>
      </c>
      <c r="G139" s="183" t="s">
        <v>175</v>
      </c>
      <c r="H139" s="183"/>
      <c r="I139" s="184"/>
    </row>
    <row r="140" spans="1:9" ht="22.5">
      <c r="A140" s="183">
        <v>250018</v>
      </c>
      <c r="B140" s="183">
        <v>134</v>
      </c>
      <c r="C140" s="184" t="s">
        <v>188</v>
      </c>
      <c r="D140" s="183"/>
      <c r="E140" s="184" t="s">
        <v>188</v>
      </c>
      <c r="F140" s="184" t="s">
        <v>20</v>
      </c>
      <c r="G140" s="183" t="s">
        <v>175</v>
      </c>
      <c r="H140" s="183"/>
      <c r="I140" s="184"/>
    </row>
    <row r="141" spans="1:9" ht="22.5">
      <c r="A141" s="183">
        <v>250019</v>
      </c>
      <c r="B141" s="183">
        <v>135</v>
      </c>
      <c r="C141" s="184" t="s">
        <v>189</v>
      </c>
      <c r="D141" s="183"/>
      <c r="E141" s="184" t="s">
        <v>189</v>
      </c>
      <c r="F141" s="184" t="s">
        <v>20</v>
      </c>
      <c r="G141" s="183" t="s">
        <v>175</v>
      </c>
      <c r="H141" s="183"/>
      <c r="I141" s="184"/>
    </row>
    <row r="142" spans="1:9" ht="22.5">
      <c r="A142" s="183">
        <v>250021</v>
      </c>
      <c r="B142" s="183">
        <v>136</v>
      </c>
      <c r="C142" s="184" t="s">
        <v>190</v>
      </c>
      <c r="D142" s="183"/>
      <c r="E142" s="184" t="s">
        <v>190</v>
      </c>
      <c r="F142" s="184" t="s">
        <v>20</v>
      </c>
      <c r="G142" s="183" t="s">
        <v>175</v>
      </c>
      <c r="H142" s="183"/>
      <c r="I142" s="184"/>
    </row>
    <row r="143" spans="1:9" ht="22.5">
      <c r="A143" s="183">
        <v>250048</v>
      </c>
      <c r="B143" s="183">
        <v>137</v>
      </c>
      <c r="C143" s="184" t="s">
        <v>191</v>
      </c>
      <c r="D143" s="183"/>
      <c r="E143" s="184" t="s">
        <v>191</v>
      </c>
      <c r="F143" s="184" t="s">
        <v>20</v>
      </c>
      <c r="G143" s="183" t="s">
        <v>175</v>
      </c>
      <c r="H143" s="183"/>
      <c r="I143" s="184"/>
    </row>
    <row r="144" spans="1:9" ht="22.5">
      <c r="A144" s="183">
        <v>250050</v>
      </c>
      <c r="B144" s="183">
        <v>138</v>
      </c>
      <c r="C144" s="184" t="s">
        <v>192</v>
      </c>
      <c r="D144" s="183"/>
      <c r="E144" s="184" t="s">
        <v>192</v>
      </c>
      <c r="F144" s="184" t="s">
        <v>20</v>
      </c>
      <c r="G144" s="183" t="s">
        <v>175</v>
      </c>
      <c r="H144" s="183"/>
      <c r="I144" s="184"/>
    </row>
    <row r="145" spans="1:9" ht="22.5">
      <c r="A145" s="183">
        <v>250051</v>
      </c>
      <c r="B145" s="183">
        <v>139</v>
      </c>
      <c r="C145" s="184" t="s">
        <v>193</v>
      </c>
      <c r="D145" s="183"/>
      <c r="E145" s="184" t="s">
        <v>193</v>
      </c>
      <c r="F145" s="184" t="s">
        <v>20</v>
      </c>
      <c r="G145" s="183" t="s">
        <v>175</v>
      </c>
      <c r="H145" s="183"/>
      <c r="I145" s="184"/>
    </row>
    <row r="146" spans="1:9" ht="22.5">
      <c r="A146" s="183">
        <v>250053</v>
      </c>
      <c r="B146" s="183">
        <v>140</v>
      </c>
      <c r="C146" s="184" t="s">
        <v>194</v>
      </c>
      <c r="D146" s="183"/>
      <c r="E146" s="184" t="s">
        <v>194</v>
      </c>
      <c r="F146" s="184" t="s">
        <v>20</v>
      </c>
      <c r="G146" s="183" t="s">
        <v>175</v>
      </c>
      <c r="H146" s="183"/>
      <c r="I146" s="184"/>
    </row>
    <row r="147" spans="1:9" ht="22.5">
      <c r="A147" s="183">
        <v>250054</v>
      </c>
      <c r="B147" s="183">
        <v>141</v>
      </c>
      <c r="C147" s="184" t="s">
        <v>195</v>
      </c>
      <c r="D147" s="183"/>
      <c r="E147" s="184" t="s">
        <v>195</v>
      </c>
      <c r="F147" s="184" t="s">
        <v>20</v>
      </c>
      <c r="G147" s="183" t="s">
        <v>175</v>
      </c>
      <c r="H147" s="183"/>
      <c r="I147" s="184"/>
    </row>
    <row r="148" spans="1:9" ht="22.5">
      <c r="A148" s="183">
        <v>250055</v>
      </c>
      <c r="B148" s="183">
        <v>142</v>
      </c>
      <c r="C148" s="184" t="s">
        <v>196</v>
      </c>
      <c r="D148" s="183"/>
      <c r="E148" s="184" t="s">
        <v>196</v>
      </c>
      <c r="F148" s="184" t="s">
        <v>20</v>
      </c>
      <c r="G148" s="183" t="s">
        <v>175</v>
      </c>
      <c r="H148" s="183"/>
      <c r="I148" s="184"/>
    </row>
    <row r="149" spans="1:9" ht="22.5">
      <c r="A149" s="183">
        <v>250057</v>
      </c>
      <c r="B149" s="183">
        <v>143</v>
      </c>
      <c r="C149" s="184" t="s">
        <v>197</v>
      </c>
      <c r="D149" s="183"/>
      <c r="E149" s="184" t="s">
        <v>197</v>
      </c>
      <c r="F149" s="184" t="s">
        <v>20</v>
      </c>
      <c r="G149" s="183" t="s">
        <v>175</v>
      </c>
      <c r="H149" s="183"/>
      <c r="I149" s="184"/>
    </row>
    <row r="150" spans="1:9" ht="22.5">
      <c r="A150" s="183">
        <v>250058</v>
      </c>
      <c r="B150" s="183">
        <v>144</v>
      </c>
      <c r="C150" s="184" t="s">
        <v>198</v>
      </c>
      <c r="D150" s="183"/>
      <c r="E150" s="184" t="s">
        <v>198</v>
      </c>
      <c r="F150" s="184" t="s">
        <v>20</v>
      </c>
      <c r="G150" s="183" t="s">
        <v>175</v>
      </c>
      <c r="H150" s="183"/>
      <c r="I150" s="184"/>
    </row>
    <row r="151" spans="1:9" ht="22.5">
      <c r="A151" s="183">
        <v>361001</v>
      </c>
      <c r="B151" s="183">
        <v>145</v>
      </c>
      <c r="C151" s="184" t="s">
        <v>199</v>
      </c>
      <c r="D151" s="183"/>
      <c r="E151" s="184" t="s">
        <v>199</v>
      </c>
      <c r="F151" s="184" t="s">
        <v>34</v>
      </c>
      <c r="G151" s="183" t="s">
        <v>12</v>
      </c>
      <c r="H151" s="183"/>
      <c r="I151" s="184"/>
    </row>
    <row r="152" spans="1:9" ht="22.5">
      <c r="A152" s="183">
        <v>362001</v>
      </c>
      <c r="B152" s="183">
        <v>146</v>
      </c>
      <c r="C152" s="184" t="s">
        <v>200</v>
      </c>
      <c r="D152" s="183"/>
      <c r="E152" s="184" t="s">
        <v>200</v>
      </c>
      <c r="F152" s="184" t="s">
        <v>34</v>
      </c>
      <c r="G152" s="183" t="s">
        <v>12</v>
      </c>
      <c r="H152" s="183"/>
      <c r="I152" s="184"/>
    </row>
    <row r="153" spans="1:9" ht="22.5">
      <c r="A153" s="183">
        <v>373001</v>
      </c>
      <c r="B153" s="183">
        <v>147</v>
      </c>
      <c r="C153" s="184" t="s">
        <v>201</v>
      </c>
      <c r="D153" s="183"/>
      <c r="E153" s="184" t="s">
        <v>201</v>
      </c>
      <c r="F153" s="184" t="s">
        <v>34</v>
      </c>
      <c r="G153" s="183" t="s">
        <v>12</v>
      </c>
      <c r="H153" s="183"/>
      <c r="I153" s="184"/>
    </row>
    <row r="154" spans="1:9" ht="22.5">
      <c r="A154" s="183">
        <v>470001</v>
      </c>
      <c r="B154" s="183">
        <v>148</v>
      </c>
      <c r="C154" s="184" t="s">
        <v>202</v>
      </c>
      <c r="D154" s="183"/>
      <c r="E154" s="184" t="s">
        <v>202</v>
      </c>
      <c r="F154" s="184" t="s">
        <v>34</v>
      </c>
      <c r="G154" s="183" t="s">
        <v>12</v>
      </c>
      <c r="H154" s="183"/>
      <c r="I154" s="184"/>
    </row>
    <row r="155" spans="1:9" ht="22.5">
      <c r="A155" s="183">
        <v>471001</v>
      </c>
      <c r="B155" s="183">
        <v>149</v>
      </c>
      <c r="C155" s="184" t="s">
        <v>203</v>
      </c>
      <c r="D155" s="183"/>
      <c r="E155" s="184" t="s">
        <v>203</v>
      </c>
      <c r="F155" s="184" t="s">
        <v>34</v>
      </c>
      <c r="G155" s="183" t="s">
        <v>12</v>
      </c>
      <c r="H155" s="183"/>
      <c r="I155" s="184"/>
    </row>
    <row r="156" spans="1:9" ht="22.5">
      <c r="A156" s="183">
        <v>363001</v>
      </c>
      <c r="B156" s="183">
        <v>150</v>
      </c>
      <c r="C156" s="184" t="s">
        <v>204</v>
      </c>
      <c r="D156" s="183"/>
      <c r="E156" s="184" t="s">
        <v>204</v>
      </c>
      <c r="F156" s="184" t="s">
        <v>34</v>
      </c>
      <c r="G156" s="183" t="s">
        <v>12</v>
      </c>
      <c r="H156" s="183"/>
      <c r="I156" s="184"/>
    </row>
    <row r="157" spans="1:9" ht="22.5">
      <c r="A157" s="183">
        <v>450001</v>
      </c>
      <c r="B157" s="183">
        <v>151</v>
      </c>
      <c r="C157" s="184" t="s">
        <v>205</v>
      </c>
      <c r="D157" s="183"/>
      <c r="E157" s="184" t="s">
        <v>205</v>
      </c>
      <c r="F157" s="184" t="s">
        <v>20</v>
      </c>
      <c r="G157" s="183" t="s">
        <v>12</v>
      </c>
      <c r="H157" s="183"/>
      <c r="I157" s="184"/>
    </row>
    <row r="158" spans="1:9" ht="22.5">
      <c r="A158" s="183">
        <v>454001</v>
      </c>
      <c r="B158" s="183">
        <v>152</v>
      </c>
      <c r="C158" s="184" t="s">
        <v>206</v>
      </c>
      <c r="D158" s="183"/>
      <c r="E158" s="184" t="s">
        <v>206</v>
      </c>
      <c r="F158" s="184" t="s">
        <v>34</v>
      </c>
      <c r="G158" s="183" t="s">
        <v>12</v>
      </c>
      <c r="H158" s="183"/>
      <c r="I158" s="184"/>
    </row>
    <row r="159" spans="1:9" ht="22.5">
      <c r="A159" s="183">
        <v>455001</v>
      </c>
      <c r="B159" s="183">
        <v>153</v>
      </c>
      <c r="C159" s="184" t="s">
        <v>207</v>
      </c>
      <c r="D159" s="183"/>
      <c r="E159" s="184" t="s">
        <v>207</v>
      </c>
      <c r="F159" s="184" t="s">
        <v>34</v>
      </c>
      <c r="G159" s="183" t="s">
        <v>12</v>
      </c>
      <c r="H159" s="183"/>
      <c r="I159" s="184"/>
    </row>
    <row r="160" spans="1:9" ht="22.5">
      <c r="A160" s="183">
        <v>457001</v>
      </c>
      <c r="B160" s="183">
        <v>154</v>
      </c>
      <c r="C160" s="184" t="s">
        <v>208</v>
      </c>
      <c r="D160" s="183"/>
      <c r="E160" s="184" t="s">
        <v>208</v>
      </c>
      <c r="F160" s="184" t="s">
        <v>34</v>
      </c>
      <c r="G160" s="183" t="s">
        <v>12</v>
      </c>
      <c r="H160" s="183"/>
      <c r="I160" s="184"/>
    </row>
    <row r="161" spans="1:9" ht="22.5">
      <c r="A161" s="183">
        <v>459001</v>
      </c>
      <c r="B161" s="183">
        <v>155</v>
      </c>
      <c r="C161" s="184" t="s">
        <v>209</v>
      </c>
      <c r="D161" s="183"/>
      <c r="E161" s="184" t="s">
        <v>209</v>
      </c>
      <c r="F161" s="184" t="s">
        <v>34</v>
      </c>
      <c r="G161" s="183" t="s">
        <v>12</v>
      </c>
      <c r="H161" s="183"/>
      <c r="I161" s="184"/>
    </row>
    <row r="162" spans="1:9" ht="22.5">
      <c r="A162" s="183">
        <v>461001</v>
      </c>
      <c r="B162" s="183">
        <v>156</v>
      </c>
      <c r="C162" s="184" t="s">
        <v>210</v>
      </c>
      <c r="D162" s="183"/>
      <c r="E162" s="184" t="s">
        <v>210</v>
      </c>
      <c r="F162" s="184" t="s">
        <v>34</v>
      </c>
      <c r="G162" s="183" t="s">
        <v>12</v>
      </c>
      <c r="H162" s="183"/>
      <c r="I162" s="184"/>
    </row>
    <row r="163" spans="1:9" ht="22.5">
      <c r="A163" s="183">
        <v>463001</v>
      </c>
      <c r="B163" s="183">
        <v>157</v>
      </c>
      <c r="C163" s="184" t="s">
        <v>211</v>
      </c>
      <c r="D163" s="183"/>
      <c r="E163" s="184" t="s">
        <v>211</v>
      </c>
      <c r="F163" s="184" t="s">
        <v>34</v>
      </c>
      <c r="G163" s="183" t="s">
        <v>12</v>
      </c>
      <c r="H163" s="183"/>
      <c r="I163" s="184"/>
    </row>
    <row r="164" spans="1:9" ht="22.5">
      <c r="A164" s="183">
        <v>465001</v>
      </c>
      <c r="B164" s="183">
        <v>158</v>
      </c>
      <c r="C164" s="184" t="s">
        <v>212</v>
      </c>
      <c r="D164" s="183"/>
      <c r="E164" s="184" t="s">
        <v>212</v>
      </c>
      <c r="F164" s="184" t="s">
        <v>34</v>
      </c>
      <c r="G164" s="183" t="s">
        <v>12</v>
      </c>
      <c r="H164" s="183"/>
      <c r="I164" s="184"/>
    </row>
    <row r="165" spans="1:9" ht="22.5">
      <c r="A165" s="183">
        <v>466001</v>
      </c>
      <c r="B165" s="183">
        <v>159</v>
      </c>
      <c r="C165" s="184" t="s">
        <v>213</v>
      </c>
      <c r="D165" s="183"/>
      <c r="E165" s="184" t="s">
        <v>213</v>
      </c>
      <c r="F165" s="184" t="s">
        <v>34</v>
      </c>
      <c r="G165" s="183" t="s">
        <v>12</v>
      </c>
      <c r="H165" s="183"/>
      <c r="I165" s="184"/>
    </row>
    <row r="166" spans="1:9" ht="22.5">
      <c r="A166" s="183">
        <v>467001</v>
      </c>
      <c r="B166" s="183">
        <v>160</v>
      </c>
      <c r="C166" s="184" t="s">
        <v>214</v>
      </c>
      <c r="D166" s="183"/>
      <c r="E166" s="184" t="s">
        <v>214</v>
      </c>
      <c r="F166" s="184" t="s">
        <v>34</v>
      </c>
      <c r="G166" s="183" t="s">
        <v>12</v>
      </c>
      <c r="H166" s="183"/>
      <c r="I166" s="184"/>
    </row>
    <row r="167" spans="1:9" ht="22.5">
      <c r="A167" s="183">
        <v>469001</v>
      </c>
      <c r="B167" s="183">
        <v>161</v>
      </c>
      <c r="C167" s="184" t="s">
        <v>215</v>
      </c>
      <c r="D167" s="183"/>
      <c r="E167" s="184" t="s">
        <v>215</v>
      </c>
      <c r="F167" s="184" t="s">
        <v>34</v>
      </c>
      <c r="G167" s="183" t="s">
        <v>12</v>
      </c>
      <c r="H167" s="183"/>
      <c r="I167" s="184"/>
    </row>
    <row r="168" spans="1:9" ht="22.5">
      <c r="A168" s="183">
        <v>250059</v>
      </c>
      <c r="B168" s="183">
        <v>162</v>
      </c>
      <c r="C168" s="184" t="s">
        <v>216</v>
      </c>
      <c r="D168" s="183"/>
      <c r="E168" s="184" t="s">
        <v>216</v>
      </c>
      <c r="F168" s="184" t="s">
        <v>20</v>
      </c>
      <c r="G168" s="183" t="s">
        <v>175</v>
      </c>
      <c r="H168" s="183"/>
      <c r="I168" s="184"/>
    </row>
    <row r="169" spans="1:9" ht="22.5">
      <c r="A169" s="183">
        <v>601001</v>
      </c>
      <c r="B169" s="183">
        <v>163</v>
      </c>
      <c r="C169" s="184" t="s">
        <v>217</v>
      </c>
      <c r="D169" s="183"/>
      <c r="E169" s="184" t="s">
        <v>217</v>
      </c>
      <c r="F169" s="184" t="s">
        <v>11</v>
      </c>
      <c r="G169" s="183" t="s">
        <v>12</v>
      </c>
      <c r="H169" s="183"/>
      <c r="I169" s="184"/>
    </row>
    <row r="170" spans="1:9" ht="22.5">
      <c r="A170" s="183">
        <v>602001</v>
      </c>
      <c r="B170" s="183">
        <v>164</v>
      </c>
      <c r="C170" s="184" t="s">
        <v>218</v>
      </c>
      <c r="D170" s="183"/>
      <c r="E170" s="184" t="s">
        <v>218</v>
      </c>
      <c r="F170" s="184" t="s">
        <v>11</v>
      </c>
      <c r="G170" s="183" t="s">
        <v>12</v>
      </c>
      <c r="H170" s="183"/>
      <c r="I170" s="184"/>
    </row>
    <row r="171" spans="1:9" ht="22.5">
      <c r="A171" s="183">
        <v>603001</v>
      </c>
      <c r="B171" s="183">
        <v>165</v>
      </c>
      <c r="C171" s="184" t="s">
        <v>219</v>
      </c>
      <c r="D171" s="183"/>
      <c r="E171" s="184" t="s">
        <v>219</v>
      </c>
      <c r="F171" s="184" t="s">
        <v>11</v>
      </c>
      <c r="G171" s="183" t="s">
        <v>12</v>
      </c>
      <c r="H171" s="183"/>
      <c r="I171" s="184"/>
    </row>
    <row r="172" spans="1:9" ht="22.5">
      <c r="A172" s="183">
        <v>604001</v>
      </c>
      <c r="B172" s="183">
        <v>166</v>
      </c>
      <c r="C172" s="184" t="s">
        <v>220</v>
      </c>
      <c r="D172" s="183"/>
      <c r="E172" s="184" t="s">
        <v>220</v>
      </c>
      <c r="F172" s="184" t="s">
        <v>11</v>
      </c>
      <c r="G172" s="183" t="s">
        <v>12</v>
      </c>
      <c r="H172" s="183"/>
      <c r="I172" s="184"/>
    </row>
    <row r="173" spans="1:9" ht="22.5">
      <c r="A173" s="183">
        <v>605001</v>
      </c>
      <c r="B173" s="183">
        <v>167</v>
      </c>
      <c r="C173" s="184" t="s">
        <v>221</v>
      </c>
      <c r="D173" s="183"/>
      <c r="E173" s="184" t="s">
        <v>221</v>
      </c>
      <c r="F173" s="184" t="s">
        <v>11</v>
      </c>
      <c r="G173" s="183" t="s">
        <v>12</v>
      </c>
      <c r="H173" s="183"/>
      <c r="I173" s="184"/>
    </row>
    <row r="174" spans="1:9" ht="22.5">
      <c r="A174" s="183">
        <v>606001</v>
      </c>
      <c r="B174" s="183">
        <v>168</v>
      </c>
      <c r="C174" s="184" t="s">
        <v>222</v>
      </c>
      <c r="D174" s="183"/>
      <c r="E174" s="184" t="s">
        <v>222</v>
      </c>
      <c r="F174" s="184" t="s">
        <v>11</v>
      </c>
      <c r="G174" s="183" t="s">
        <v>12</v>
      </c>
      <c r="H174" s="183"/>
      <c r="I174" s="184"/>
    </row>
    <row r="175" spans="1:9" ht="22.5">
      <c r="A175" s="183">
        <v>607001</v>
      </c>
      <c r="B175" s="183">
        <v>169</v>
      </c>
      <c r="C175" s="184" t="s">
        <v>223</v>
      </c>
      <c r="D175" s="183"/>
      <c r="E175" s="184" t="s">
        <v>223</v>
      </c>
      <c r="F175" s="184" t="s">
        <v>11</v>
      </c>
      <c r="G175" s="183" t="s">
        <v>12</v>
      </c>
      <c r="H175" s="183"/>
      <c r="I175" s="184"/>
    </row>
    <row r="176" spans="1:9" ht="22.5">
      <c r="A176" s="183">
        <v>608001</v>
      </c>
      <c r="B176" s="183">
        <v>170</v>
      </c>
      <c r="C176" s="184" t="s">
        <v>224</v>
      </c>
      <c r="D176" s="183"/>
      <c r="E176" s="184" t="s">
        <v>224</v>
      </c>
      <c r="F176" s="184" t="s">
        <v>11</v>
      </c>
      <c r="G176" s="183" t="s">
        <v>12</v>
      </c>
      <c r="H176" s="183"/>
      <c r="I176" s="184"/>
    </row>
    <row r="177" spans="1:9" ht="22.5">
      <c r="A177" s="183">
        <v>609001</v>
      </c>
      <c r="B177" s="183">
        <v>171</v>
      </c>
      <c r="C177" s="184" t="s">
        <v>225</v>
      </c>
      <c r="D177" s="183"/>
      <c r="E177" s="184" t="s">
        <v>225</v>
      </c>
      <c r="F177" s="184" t="s">
        <v>11</v>
      </c>
      <c r="G177" s="183" t="s">
        <v>12</v>
      </c>
      <c r="H177" s="183"/>
      <c r="I177" s="184"/>
    </row>
    <row r="178" spans="1:9" ht="22.5">
      <c r="A178" s="183">
        <v>610001</v>
      </c>
      <c r="B178" s="183">
        <v>172</v>
      </c>
      <c r="C178" s="184" t="s">
        <v>226</v>
      </c>
      <c r="D178" s="183"/>
      <c r="E178" s="184" t="s">
        <v>226</v>
      </c>
      <c r="F178" s="184" t="s">
        <v>11</v>
      </c>
      <c r="G178" s="183" t="s">
        <v>12</v>
      </c>
      <c r="H178" s="183"/>
      <c r="I178" s="184"/>
    </row>
    <row r="179" spans="1:9" ht="22.5">
      <c r="A179" s="183">
        <v>611001</v>
      </c>
      <c r="B179" s="183">
        <v>173</v>
      </c>
      <c r="C179" s="184" t="s">
        <v>227</v>
      </c>
      <c r="D179" s="183"/>
      <c r="E179" s="184" t="s">
        <v>227</v>
      </c>
      <c r="F179" s="184" t="s">
        <v>11</v>
      </c>
      <c r="G179" s="183" t="s">
        <v>12</v>
      </c>
      <c r="H179" s="183"/>
      <c r="I179" s="184"/>
    </row>
    <row r="180" spans="1:9" ht="22.5">
      <c r="A180" s="183">
        <v>612001</v>
      </c>
      <c r="B180" s="183">
        <v>174</v>
      </c>
      <c r="C180" s="184" t="s">
        <v>228</v>
      </c>
      <c r="D180" s="183"/>
      <c r="E180" s="184" t="s">
        <v>228</v>
      </c>
      <c r="F180" s="184" t="s">
        <v>11</v>
      </c>
      <c r="G180" s="183" t="s">
        <v>12</v>
      </c>
      <c r="H180" s="183"/>
      <c r="I180" s="184"/>
    </row>
    <row r="181" spans="1:9" ht="22.5">
      <c r="A181" s="183">
        <v>613001</v>
      </c>
      <c r="B181" s="183">
        <v>175</v>
      </c>
      <c r="C181" s="184" t="s">
        <v>229</v>
      </c>
      <c r="D181" s="183"/>
      <c r="E181" s="184" t="s">
        <v>229</v>
      </c>
      <c r="F181" s="184" t="s">
        <v>11</v>
      </c>
      <c r="G181" s="183" t="s">
        <v>12</v>
      </c>
      <c r="H181" s="183"/>
      <c r="I181" s="184"/>
    </row>
    <row r="182" spans="1:9" ht="22.5">
      <c r="A182" s="183">
        <v>614001</v>
      </c>
      <c r="B182" s="183">
        <v>176</v>
      </c>
      <c r="C182" s="184" t="s">
        <v>230</v>
      </c>
      <c r="D182" s="183"/>
      <c r="E182" s="184" t="s">
        <v>230</v>
      </c>
      <c r="F182" s="184" t="s">
        <v>11</v>
      </c>
      <c r="G182" s="183" t="s">
        <v>12</v>
      </c>
      <c r="H182" s="183"/>
      <c r="I182" s="184"/>
    </row>
    <row r="183" spans="1:9" ht="22.5">
      <c r="A183" s="183">
        <v>615001</v>
      </c>
      <c r="B183" s="183">
        <v>177</v>
      </c>
      <c r="C183" s="184" t="s">
        <v>231</v>
      </c>
      <c r="D183" s="183"/>
      <c r="E183" s="184" t="s">
        <v>231</v>
      </c>
      <c r="F183" s="184" t="s">
        <v>11</v>
      </c>
      <c r="G183" s="183" t="s">
        <v>12</v>
      </c>
      <c r="H183" s="183"/>
      <c r="I183" s="184"/>
    </row>
    <row r="184" spans="1:9" ht="22.5">
      <c r="A184" s="183">
        <v>616001</v>
      </c>
      <c r="B184" s="183">
        <v>178</v>
      </c>
      <c r="C184" s="184" t="s">
        <v>232</v>
      </c>
      <c r="D184" s="183"/>
      <c r="E184" s="184" t="s">
        <v>232</v>
      </c>
      <c r="F184" s="184" t="s">
        <v>11</v>
      </c>
      <c r="G184" s="183" t="s">
        <v>12</v>
      </c>
      <c r="H184" s="183"/>
      <c r="I184" s="184"/>
    </row>
    <row r="185" spans="1:9" ht="22.5">
      <c r="A185" s="183">
        <v>617001</v>
      </c>
      <c r="B185" s="183">
        <v>179</v>
      </c>
      <c r="C185" s="184" t="s">
        <v>233</v>
      </c>
      <c r="D185" s="183"/>
      <c r="E185" s="184" t="s">
        <v>233</v>
      </c>
      <c r="F185" s="184" t="s">
        <v>11</v>
      </c>
      <c r="G185" s="183" t="s">
        <v>12</v>
      </c>
      <c r="H185" s="183"/>
      <c r="I185" s="184"/>
    </row>
    <row r="186" spans="1:9" ht="22.5">
      <c r="A186" s="183">
        <v>618001</v>
      </c>
      <c r="B186" s="183">
        <v>180</v>
      </c>
      <c r="C186" s="184" t="s">
        <v>234</v>
      </c>
      <c r="D186" s="183"/>
      <c r="E186" s="184" t="s">
        <v>234</v>
      </c>
      <c r="F186" s="184" t="s">
        <v>11</v>
      </c>
      <c r="G186" s="183" t="s">
        <v>12</v>
      </c>
      <c r="H186" s="183"/>
      <c r="I186" s="184"/>
    </row>
    <row r="187" spans="1:9" ht="22.5">
      <c r="A187" s="183">
        <v>619001</v>
      </c>
      <c r="B187" s="183">
        <v>181</v>
      </c>
      <c r="C187" s="184" t="s">
        <v>235</v>
      </c>
      <c r="D187" s="183"/>
      <c r="E187" s="184" t="s">
        <v>235</v>
      </c>
      <c r="F187" s="184" t="s">
        <v>11</v>
      </c>
      <c r="G187" s="183" t="s">
        <v>12</v>
      </c>
      <c r="H187" s="183"/>
      <c r="I187" s="184"/>
    </row>
    <row r="188" spans="1:9" ht="22.5">
      <c r="A188" s="183">
        <v>620001</v>
      </c>
      <c r="B188" s="183">
        <v>182</v>
      </c>
      <c r="C188" s="184" t="s">
        <v>236</v>
      </c>
      <c r="D188" s="183"/>
      <c r="E188" s="184" t="s">
        <v>236</v>
      </c>
      <c r="F188" s="184" t="s">
        <v>11</v>
      </c>
      <c r="G188" s="183" t="s">
        <v>12</v>
      </c>
      <c r="H188" s="183"/>
      <c r="I188" s="184"/>
    </row>
    <row r="189" spans="1:9" ht="22.5">
      <c r="A189" s="183">
        <v>621001</v>
      </c>
      <c r="B189" s="183">
        <v>183</v>
      </c>
      <c r="C189" s="184" t="s">
        <v>237</v>
      </c>
      <c r="D189" s="183"/>
      <c r="E189" s="184" t="s">
        <v>237</v>
      </c>
      <c r="F189" s="184" t="s">
        <v>11</v>
      </c>
      <c r="G189" s="183" t="s">
        <v>12</v>
      </c>
      <c r="H189" s="183"/>
      <c r="I189" s="184"/>
    </row>
    <row r="190" spans="1:9" ht="22.5">
      <c r="A190" s="183">
        <v>622001</v>
      </c>
      <c r="B190" s="183">
        <v>184</v>
      </c>
      <c r="C190" s="184" t="s">
        <v>238</v>
      </c>
      <c r="D190" s="183"/>
      <c r="E190" s="184" t="s">
        <v>238</v>
      </c>
      <c r="F190" s="184" t="s">
        <v>11</v>
      </c>
      <c r="G190" s="183" t="s">
        <v>12</v>
      </c>
      <c r="H190" s="183"/>
      <c r="I190" s="184"/>
    </row>
    <row r="191" spans="1:9" ht="22.5">
      <c r="A191" s="183">
        <v>623001</v>
      </c>
      <c r="B191" s="183">
        <v>185</v>
      </c>
      <c r="C191" s="184" t="s">
        <v>239</v>
      </c>
      <c r="D191" s="183"/>
      <c r="E191" s="184" t="s">
        <v>239</v>
      </c>
      <c r="F191" s="184" t="s">
        <v>11</v>
      </c>
      <c r="G191" s="183" t="s">
        <v>12</v>
      </c>
      <c r="H191" s="183"/>
      <c r="I191" s="184"/>
    </row>
    <row r="192" spans="1:9" ht="22.5">
      <c r="A192" s="183">
        <v>624001</v>
      </c>
      <c r="B192" s="183">
        <v>186</v>
      </c>
      <c r="C192" s="184" t="s">
        <v>240</v>
      </c>
      <c r="D192" s="183"/>
      <c r="E192" s="184" t="s">
        <v>240</v>
      </c>
      <c r="F192" s="184" t="s">
        <v>11</v>
      </c>
      <c r="G192" s="183" t="s">
        <v>12</v>
      </c>
      <c r="H192" s="183"/>
      <c r="I192" s="184"/>
    </row>
    <row r="193" spans="1:9" ht="22.5">
      <c r="A193" s="183">
        <v>625001</v>
      </c>
      <c r="B193" s="183">
        <v>187</v>
      </c>
      <c r="C193" s="184" t="s">
        <v>241</v>
      </c>
      <c r="D193" s="183"/>
      <c r="E193" s="184" t="s">
        <v>241</v>
      </c>
      <c r="F193" s="184" t="s">
        <v>11</v>
      </c>
      <c r="G193" s="183" t="s">
        <v>12</v>
      </c>
      <c r="H193" s="183"/>
      <c r="I193" s="184"/>
    </row>
    <row r="194" spans="1:9" ht="22.5">
      <c r="A194" s="183">
        <v>626001</v>
      </c>
      <c r="B194" s="183">
        <v>188</v>
      </c>
      <c r="C194" s="184" t="s">
        <v>242</v>
      </c>
      <c r="D194" s="183"/>
      <c r="E194" s="184" t="s">
        <v>242</v>
      </c>
      <c r="F194" s="184" t="s">
        <v>11</v>
      </c>
      <c r="G194" s="183" t="s">
        <v>12</v>
      </c>
      <c r="H194" s="183"/>
      <c r="I194" s="184"/>
    </row>
    <row r="195" spans="1:9" ht="22.5">
      <c r="A195" s="183">
        <v>627001</v>
      </c>
      <c r="B195" s="183">
        <v>189</v>
      </c>
      <c r="C195" s="184" t="s">
        <v>243</v>
      </c>
      <c r="D195" s="183"/>
      <c r="E195" s="184" t="s">
        <v>243</v>
      </c>
      <c r="F195" s="184" t="s">
        <v>11</v>
      </c>
      <c r="G195" s="183" t="s">
        <v>12</v>
      </c>
      <c r="H195" s="183"/>
      <c r="I195" s="184"/>
    </row>
    <row r="196" spans="1:9" ht="22.5">
      <c r="A196" s="183">
        <v>628001</v>
      </c>
      <c r="B196" s="183">
        <v>190</v>
      </c>
      <c r="C196" s="184" t="s">
        <v>244</v>
      </c>
      <c r="D196" s="183"/>
      <c r="E196" s="184" t="s">
        <v>244</v>
      </c>
      <c r="F196" s="184" t="s">
        <v>11</v>
      </c>
      <c r="G196" s="183" t="s">
        <v>12</v>
      </c>
      <c r="H196" s="183"/>
      <c r="I196" s="184"/>
    </row>
    <row r="197" spans="1:9" ht="22.5">
      <c r="A197" s="183">
        <v>629001</v>
      </c>
      <c r="B197" s="183">
        <v>191</v>
      </c>
      <c r="C197" s="184" t="s">
        <v>245</v>
      </c>
      <c r="D197" s="183"/>
      <c r="E197" s="184" t="s">
        <v>245</v>
      </c>
      <c r="F197" s="184" t="s">
        <v>11</v>
      </c>
      <c r="G197" s="183" t="s">
        <v>12</v>
      </c>
      <c r="H197" s="183"/>
      <c r="I197" s="184"/>
    </row>
    <row r="198" spans="1:9" ht="22.5">
      <c r="A198" s="183">
        <v>630001</v>
      </c>
      <c r="B198" s="183">
        <v>192</v>
      </c>
      <c r="C198" s="184" t="s">
        <v>246</v>
      </c>
      <c r="D198" s="183"/>
      <c r="E198" s="184" t="s">
        <v>246</v>
      </c>
      <c r="F198" s="184" t="s">
        <v>11</v>
      </c>
      <c r="G198" s="183" t="s">
        <v>12</v>
      </c>
      <c r="H198" s="183"/>
      <c r="I198" s="184"/>
    </row>
    <row r="199" spans="1:9" ht="22.5">
      <c r="A199" s="183">
        <v>631001</v>
      </c>
      <c r="B199" s="183">
        <v>193</v>
      </c>
      <c r="C199" s="184" t="s">
        <v>247</v>
      </c>
      <c r="D199" s="183"/>
      <c r="E199" s="184" t="s">
        <v>247</v>
      </c>
      <c r="F199" s="184" t="s">
        <v>11</v>
      </c>
      <c r="G199" s="183" t="s">
        <v>12</v>
      </c>
      <c r="H199" s="183"/>
      <c r="I199" s="184"/>
    </row>
    <row r="200" spans="1:9" ht="22.5">
      <c r="A200" s="183">
        <v>632001</v>
      </c>
      <c r="B200" s="183">
        <v>194</v>
      </c>
      <c r="C200" s="184" t="s">
        <v>248</v>
      </c>
      <c r="D200" s="183"/>
      <c r="E200" s="184" t="s">
        <v>248</v>
      </c>
      <c r="F200" s="184" t="s">
        <v>11</v>
      </c>
      <c r="G200" s="183" t="s">
        <v>12</v>
      </c>
      <c r="H200" s="183"/>
      <c r="I200" s="184"/>
    </row>
    <row r="201" spans="1:9" ht="22.5">
      <c r="A201" s="183">
        <v>633001</v>
      </c>
      <c r="B201" s="183">
        <v>195</v>
      </c>
      <c r="C201" s="184" t="s">
        <v>249</v>
      </c>
      <c r="D201" s="183"/>
      <c r="E201" s="184" t="s">
        <v>249</v>
      </c>
      <c r="F201" s="184" t="s">
        <v>11</v>
      </c>
      <c r="G201" s="183" t="s">
        <v>12</v>
      </c>
      <c r="H201" s="183"/>
      <c r="I201" s="184"/>
    </row>
    <row r="202" spans="1:9" ht="22.5">
      <c r="A202" s="183">
        <v>634001</v>
      </c>
      <c r="B202" s="183">
        <v>196</v>
      </c>
      <c r="C202" s="184" t="s">
        <v>250</v>
      </c>
      <c r="D202" s="183"/>
      <c r="E202" s="184" t="s">
        <v>250</v>
      </c>
      <c r="F202" s="184" t="s">
        <v>11</v>
      </c>
      <c r="G202" s="183" t="s">
        <v>12</v>
      </c>
      <c r="H202" s="183"/>
      <c r="I202" s="184"/>
    </row>
    <row r="203" spans="1:9" ht="22.5">
      <c r="A203" s="183">
        <v>635001</v>
      </c>
      <c r="B203" s="183">
        <v>197</v>
      </c>
      <c r="C203" s="184" t="s">
        <v>251</v>
      </c>
      <c r="D203" s="183"/>
      <c r="E203" s="184" t="s">
        <v>251</v>
      </c>
      <c r="F203" s="184" t="s">
        <v>11</v>
      </c>
      <c r="G203" s="183" t="s">
        <v>12</v>
      </c>
      <c r="H203" s="183"/>
      <c r="I203" s="184"/>
    </row>
    <row r="204" spans="1:9" ht="22.5">
      <c r="A204" s="183">
        <v>636001</v>
      </c>
      <c r="B204" s="183">
        <v>198</v>
      </c>
      <c r="C204" s="184" t="s">
        <v>252</v>
      </c>
      <c r="D204" s="183"/>
      <c r="E204" s="184" t="s">
        <v>252</v>
      </c>
      <c r="F204" s="184" t="s">
        <v>11</v>
      </c>
      <c r="G204" s="183" t="s">
        <v>12</v>
      </c>
      <c r="H204" s="183"/>
      <c r="I204" s="184"/>
    </row>
    <row r="205" spans="1:9" ht="22.5">
      <c r="A205" s="183">
        <v>637001</v>
      </c>
      <c r="B205" s="183">
        <v>199</v>
      </c>
      <c r="C205" s="184" t="s">
        <v>253</v>
      </c>
      <c r="D205" s="183"/>
      <c r="E205" s="184" t="s">
        <v>253</v>
      </c>
      <c r="F205" s="184" t="s">
        <v>11</v>
      </c>
      <c r="G205" s="183" t="s">
        <v>12</v>
      </c>
      <c r="H205" s="183"/>
      <c r="I205" s="184"/>
    </row>
    <row r="206" spans="1:9" ht="22.5">
      <c r="A206" s="183">
        <v>638001</v>
      </c>
      <c r="B206" s="183">
        <v>200</v>
      </c>
      <c r="C206" s="184" t="s">
        <v>254</v>
      </c>
      <c r="D206" s="183"/>
      <c r="E206" s="184" t="s">
        <v>254</v>
      </c>
      <c r="F206" s="184" t="s">
        <v>11</v>
      </c>
      <c r="G206" s="183" t="s">
        <v>12</v>
      </c>
      <c r="H206" s="183"/>
      <c r="I206" s="184"/>
    </row>
    <row r="207" spans="1:9" ht="22.5">
      <c r="A207" s="183">
        <v>641001</v>
      </c>
      <c r="B207" s="183">
        <v>201</v>
      </c>
      <c r="C207" s="184" t="s">
        <v>255</v>
      </c>
      <c r="D207" s="183"/>
      <c r="E207" s="184" t="s">
        <v>255</v>
      </c>
      <c r="F207" s="184" t="s">
        <v>11</v>
      </c>
      <c r="G207" s="183" t="s">
        <v>12</v>
      </c>
      <c r="H207" s="183"/>
      <c r="I207" s="184"/>
    </row>
    <row r="208" spans="1:9" ht="22.5">
      <c r="A208" s="183">
        <v>642001</v>
      </c>
      <c r="B208" s="183">
        <v>202</v>
      </c>
      <c r="C208" s="184" t="s">
        <v>256</v>
      </c>
      <c r="D208" s="183"/>
      <c r="E208" s="184" t="s">
        <v>256</v>
      </c>
      <c r="F208" s="184" t="s">
        <v>11</v>
      </c>
      <c r="G208" s="183" t="s">
        <v>12</v>
      </c>
      <c r="H208" s="183"/>
      <c r="I208" s="184"/>
    </row>
    <row r="209" spans="1:9" ht="22.5">
      <c r="A209" s="183">
        <v>643001</v>
      </c>
      <c r="B209" s="183">
        <v>203</v>
      </c>
      <c r="C209" s="184" t="s">
        <v>257</v>
      </c>
      <c r="D209" s="183"/>
      <c r="E209" s="184" t="s">
        <v>257</v>
      </c>
      <c r="F209" s="184" t="s">
        <v>11</v>
      </c>
      <c r="G209" s="183" t="s">
        <v>12</v>
      </c>
      <c r="H209" s="183"/>
      <c r="I209" s="184"/>
    </row>
    <row r="210" spans="1:9" ht="22.5">
      <c r="A210" s="183">
        <v>644001</v>
      </c>
      <c r="B210" s="183">
        <v>204</v>
      </c>
      <c r="C210" s="184" t="s">
        <v>258</v>
      </c>
      <c r="D210" s="183"/>
      <c r="E210" s="184" t="s">
        <v>258</v>
      </c>
      <c r="F210" s="184" t="s">
        <v>11</v>
      </c>
      <c r="G210" s="183" t="s">
        <v>12</v>
      </c>
      <c r="H210" s="183"/>
      <c r="I210" s="184"/>
    </row>
    <row r="211" spans="1:9" ht="22.5">
      <c r="A211" s="183">
        <v>645001</v>
      </c>
      <c r="B211" s="183">
        <v>205</v>
      </c>
      <c r="C211" s="184" t="s">
        <v>259</v>
      </c>
      <c r="D211" s="183"/>
      <c r="E211" s="184" t="s">
        <v>259</v>
      </c>
      <c r="F211" s="184" t="s">
        <v>11</v>
      </c>
      <c r="G211" s="183" t="s">
        <v>12</v>
      </c>
      <c r="H211" s="183"/>
      <c r="I211" s="184"/>
    </row>
    <row r="212" spans="1:9" ht="22.5">
      <c r="A212" s="183">
        <v>646001</v>
      </c>
      <c r="B212" s="183">
        <v>206</v>
      </c>
      <c r="C212" s="184" t="s">
        <v>260</v>
      </c>
      <c r="D212" s="183"/>
      <c r="E212" s="184" t="s">
        <v>260</v>
      </c>
      <c r="F212" s="184" t="s">
        <v>11</v>
      </c>
      <c r="G212" s="183" t="s">
        <v>12</v>
      </c>
      <c r="H212" s="183"/>
      <c r="I212" s="184"/>
    </row>
    <row r="213" spans="1:9" ht="22.5">
      <c r="A213" s="183">
        <v>647001</v>
      </c>
      <c r="B213" s="183">
        <v>207</v>
      </c>
      <c r="C213" s="184" t="s">
        <v>261</v>
      </c>
      <c r="D213" s="183"/>
      <c r="E213" s="184" t="s">
        <v>261</v>
      </c>
      <c r="F213" s="184" t="s">
        <v>11</v>
      </c>
      <c r="G213" s="183" t="s">
        <v>12</v>
      </c>
      <c r="H213" s="183"/>
      <c r="I213" s="184"/>
    </row>
    <row r="214" spans="1:9" ht="22.5">
      <c r="A214" s="183">
        <v>648001</v>
      </c>
      <c r="B214" s="183">
        <v>208</v>
      </c>
      <c r="C214" s="184" t="s">
        <v>262</v>
      </c>
      <c r="D214" s="183"/>
      <c r="E214" s="184" t="s">
        <v>262</v>
      </c>
      <c r="F214" s="184" t="s">
        <v>11</v>
      </c>
      <c r="G214" s="183" t="s">
        <v>12</v>
      </c>
      <c r="H214" s="183"/>
      <c r="I214" s="184"/>
    </row>
    <row r="215" spans="1:9" ht="22.5">
      <c r="A215" s="183">
        <v>649001</v>
      </c>
      <c r="B215" s="183">
        <v>209</v>
      </c>
      <c r="C215" s="184" t="s">
        <v>263</v>
      </c>
      <c r="D215" s="183"/>
      <c r="E215" s="184" t="s">
        <v>263</v>
      </c>
      <c r="F215" s="184" t="s">
        <v>11</v>
      </c>
      <c r="G215" s="183" t="s">
        <v>12</v>
      </c>
      <c r="H215" s="183"/>
      <c r="I215" s="184"/>
    </row>
    <row r="216" spans="1:9" ht="22.5">
      <c r="A216" s="183">
        <v>650001</v>
      </c>
      <c r="B216" s="183">
        <v>210</v>
      </c>
      <c r="C216" s="184" t="s">
        <v>264</v>
      </c>
      <c r="D216" s="183"/>
      <c r="E216" s="184" t="s">
        <v>264</v>
      </c>
      <c r="F216" s="184" t="s">
        <v>11</v>
      </c>
      <c r="G216" s="183" t="s">
        <v>12</v>
      </c>
      <c r="H216" s="183"/>
      <c r="I216" s="184"/>
    </row>
    <row r="217" spans="1:9" ht="22.5">
      <c r="A217" s="183">
        <v>651001</v>
      </c>
      <c r="B217" s="183">
        <v>211</v>
      </c>
      <c r="C217" s="184" t="s">
        <v>265</v>
      </c>
      <c r="D217" s="183"/>
      <c r="E217" s="184" t="s">
        <v>265</v>
      </c>
      <c r="F217" s="184" t="s">
        <v>11</v>
      </c>
      <c r="G217" s="183" t="s">
        <v>12</v>
      </c>
      <c r="H217" s="183"/>
      <c r="I217" s="184"/>
    </row>
    <row r="218" spans="1:9" ht="22.5">
      <c r="A218" s="183">
        <v>652001</v>
      </c>
      <c r="B218" s="183">
        <v>212</v>
      </c>
      <c r="C218" s="184" t="s">
        <v>266</v>
      </c>
      <c r="D218" s="183"/>
      <c r="E218" s="184" t="s">
        <v>266</v>
      </c>
      <c r="F218" s="184" t="s">
        <v>11</v>
      </c>
      <c r="G218" s="183" t="s">
        <v>12</v>
      </c>
      <c r="H218" s="183"/>
      <c r="I218" s="184"/>
    </row>
    <row r="219" spans="1:9" ht="22.5">
      <c r="A219" s="183">
        <v>653001</v>
      </c>
      <c r="B219" s="183">
        <v>213</v>
      </c>
      <c r="C219" s="184" t="s">
        <v>267</v>
      </c>
      <c r="D219" s="183"/>
      <c r="E219" s="184" t="s">
        <v>267</v>
      </c>
      <c r="F219" s="184" t="s">
        <v>11</v>
      </c>
      <c r="G219" s="183" t="s">
        <v>12</v>
      </c>
      <c r="H219" s="183"/>
      <c r="I219" s="184"/>
    </row>
    <row r="220" spans="1:9" ht="22.5">
      <c r="A220" s="183">
        <v>654001</v>
      </c>
      <c r="B220" s="183">
        <v>214</v>
      </c>
      <c r="C220" s="184" t="s">
        <v>268</v>
      </c>
      <c r="D220" s="183"/>
      <c r="E220" s="184" t="s">
        <v>268</v>
      </c>
      <c r="F220" s="184" t="s">
        <v>11</v>
      </c>
      <c r="G220" s="183" t="s">
        <v>12</v>
      </c>
      <c r="H220" s="183"/>
      <c r="I220" s="184"/>
    </row>
    <row r="221" spans="1:9" ht="22.5">
      <c r="A221" s="183">
        <v>655001</v>
      </c>
      <c r="B221" s="183">
        <v>215</v>
      </c>
      <c r="C221" s="184" t="s">
        <v>269</v>
      </c>
      <c r="D221" s="183"/>
      <c r="E221" s="184" t="s">
        <v>269</v>
      </c>
      <c r="F221" s="184" t="s">
        <v>11</v>
      </c>
      <c r="G221" s="183" t="s">
        <v>12</v>
      </c>
      <c r="H221" s="183"/>
      <c r="I221" s="184"/>
    </row>
    <row r="222" spans="1:9" ht="22.5">
      <c r="A222" s="183">
        <v>656001</v>
      </c>
      <c r="B222" s="183">
        <v>216</v>
      </c>
      <c r="C222" s="184" t="s">
        <v>270</v>
      </c>
      <c r="D222" s="183"/>
      <c r="E222" s="184" t="s">
        <v>270</v>
      </c>
      <c r="F222" s="184" t="s">
        <v>11</v>
      </c>
      <c r="G222" s="183" t="s">
        <v>12</v>
      </c>
      <c r="H222" s="183"/>
      <c r="I222" s="184"/>
    </row>
    <row r="223" spans="1:9" ht="22.5">
      <c r="A223" s="183">
        <v>657001</v>
      </c>
      <c r="B223" s="183">
        <v>217</v>
      </c>
      <c r="C223" s="184" t="s">
        <v>271</v>
      </c>
      <c r="D223" s="183"/>
      <c r="E223" s="184" t="s">
        <v>271</v>
      </c>
      <c r="F223" s="184" t="s">
        <v>11</v>
      </c>
      <c r="G223" s="183" t="s">
        <v>12</v>
      </c>
      <c r="H223" s="183"/>
      <c r="I223" s="184"/>
    </row>
    <row r="224" spans="1:9" ht="22.5">
      <c r="A224" s="183">
        <v>658001</v>
      </c>
      <c r="B224" s="183">
        <v>218</v>
      </c>
      <c r="C224" s="184" t="s">
        <v>272</v>
      </c>
      <c r="D224" s="183"/>
      <c r="E224" s="184" t="s">
        <v>272</v>
      </c>
      <c r="F224" s="184" t="s">
        <v>11</v>
      </c>
      <c r="G224" s="183" t="s">
        <v>12</v>
      </c>
      <c r="H224" s="183"/>
      <c r="I224" s="184"/>
    </row>
    <row r="225" spans="1:9" ht="22.5">
      <c r="A225" s="183">
        <v>659001</v>
      </c>
      <c r="B225" s="183">
        <v>219</v>
      </c>
      <c r="C225" s="184" t="s">
        <v>273</v>
      </c>
      <c r="D225" s="183"/>
      <c r="E225" s="184" t="s">
        <v>273</v>
      </c>
      <c r="F225" s="184" t="s">
        <v>11</v>
      </c>
      <c r="G225" s="183" t="s">
        <v>12</v>
      </c>
      <c r="H225" s="183"/>
      <c r="I225" s="184"/>
    </row>
    <row r="226" spans="1:9" ht="22.5">
      <c r="A226" s="183">
        <v>660001</v>
      </c>
      <c r="B226" s="183">
        <v>220</v>
      </c>
      <c r="C226" s="184" t="s">
        <v>274</v>
      </c>
      <c r="D226" s="183"/>
      <c r="E226" s="184" t="s">
        <v>274</v>
      </c>
      <c r="F226" s="184" t="s">
        <v>11</v>
      </c>
      <c r="G226" s="183" t="s">
        <v>12</v>
      </c>
      <c r="H226" s="183"/>
      <c r="I226" s="184"/>
    </row>
    <row r="227" spans="1:9" ht="22.5">
      <c r="A227" s="183">
        <v>661001</v>
      </c>
      <c r="B227" s="183">
        <v>221</v>
      </c>
      <c r="C227" s="184" t="s">
        <v>275</v>
      </c>
      <c r="D227" s="183"/>
      <c r="E227" s="184" t="s">
        <v>275</v>
      </c>
      <c r="F227" s="184" t="s">
        <v>11</v>
      </c>
      <c r="G227" s="183" t="s">
        <v>12</v>
      </c>
      <c r="H227" s="183"/>
      <c r="I227" s="184"/>
    </row>
    <row r="228" spans="1:9" ht="22.5">
      <c r="A228" s="183">
        <v>662001</v>
      </c>
      <c r="B228" s="183">
        <v>222</v>
      </c>
      <c r="C228" s="184" t="s">
        <v>276</v>
      </c>
      <c r="D228" s="183"/>
      <c r="E228" s="184" t="s">
        <v>276</v>
      </c>
      <c r="F228" s="184" t="s">
        <v>11</v>
      </c>
      <c r="G228" s="183" t="s">
        <v>12</v>
      </c>
      <c r="H228" s="183"/>
      <c r="I228" s="184"/>
    </row>
    <row r="229" spans="1:9" ht="22.5">
      <c r="A229" s="183">
        <v>663001</v>
      </c>
      <c r="B229" s="183">
        <v>223</v>
      </c>
      <c r="C229" s="184" t="s">
        <v>277</v>
      </c>
      <c r="D229" s="183"/>
      <c r="E229" s="184" t="s">
        <v>277</v>
      </c>
      <c r="F229" s="184" t="s">
        <v>11</v>
      </c>
      <c r="G229" s="183" t="s">
        <v>12</v>
      </c>
      <c r="H229" s="183"/>
      <c r="I229" s="184"/>
    </row>
    <row r="230" spans="1:9" ht="22.5">
      <c r="A230" s="183">
        <v>664001</v>
      </c>
      <c r="B230" s="183">
        <v>224</v>
      </c>
      <c r="C230" s="184" t="s">
        <v>278</v>
      </c>
      <c r="D230" s="183"/>
      <c r="E230" s="184" t="s">
        <v>278</v>
      </c>
      <c r="F230" s="184" t="s">
        <v>11</v>
      </c>
      <c r="G230" s="183" t="s">
        <v>12</v>
      </c>
      <c r="H230" s="183"/>
      <c r="I230" s="184"/>
    </row>
    <row r="231" spans="1:9" ht="22.5">
      <c r="A231" s="183">
        <v>665001</v>
      </c>
      <c r="B231" s="183">
        <v>225</v>
      </c>
      <c r="C231" s="184" t="s">
        <v>279</v>
      </c>
      <c r="D231" s="183"/>
      <c r="E231" s="184" t="s">
        <v>279</v>
      </c>
      <c r="F231" s="184" t="s">
        <v>11</v>
      </c>
      <c r="G231" s="183" t="s">
        <v>12</v>
      </c>
      <c r="H231" s="183"/>
      <c r="I231" s="184"/>
    </row>
    <row r="232" spans="1:9" ht="22.5">
      <c r="A232" s="183">
        <v>666001</v>
      </c>
      <c r="B232" s="183">
        <v>226</v>
      </c>
      <c r="C232" s="184" t="s">
        <v>280</v>
      </c>
      <c r="D232" s="183"/>
      <c r="E232" s="184" t="s">
        <v>280</v>
      </c>
      <c r="F232" s="184" t="s">
        <v>11</v>
      </c>
      <c r="G232" s="183" t="s">
        <v>12</v>
      </c>
      <c r="H232" s="183"/>
      <c r="I232" s="184"/>
    </row>
    <row r="233" spans="1:9" ht="22.5">
      <c r="A233" s="183">
        <v>667001</v>
      </c>
      <c r="B233" s="183">
        <v>227</v>
      </c>
      <c r="C233" s="184" t="s">
        <v>281</v>
      </c>
      <c r="D233" s="183"/>
      <c r="E233" s="184" t="s">
        <v>281</v>
      </c>
      <c r="F233" s="184" t="s">
        <v>11</v>
      </c>
      <c r="G233" s="183" t="s">
        <v>12</v>
      </c>
      <c r="H233" s="183"/>
      <c r="I233" s="184"/>
    </row>
    <row r="234" spans="1:9" ht="22.5">
      <c r="A234" s="183">
        <v>668001</v>
      </c>
      <c r="B234" s="183">
        <v>228</v>
      </c>
      <c r="C234" s="184" t="s">
        <v>282</v>
      </c>
      <c r="D234" s="183"/>
      <c r="E234" s="184" t="s">
        <v>282</v>
      </c>
      <c r="F234" s="184" t="s">
        <v>11</v>
      </c>
      <c r="G234" s="183" t="s">
        <v>12</v>
      </c>
      <c r="H234" s="183"/>
      <c r="I234" s="184"/>
    </row>
    <row r="235" spans="1:9" ht="22.5">
      <c r="A235" s="183">
        <v>669001</v>
      </c>
      <c r="B235" s="183">
        <v>229</v>
      </c>
      <c r="C235" s="184" t="s">
        <v>283</v>
      </c>
      <c r="D235" s="183"/>
      <c r="E235" s="184" t="s">
        <v>283</v>
      </c>
      <c r="F235" s="184" t="s">
        <v>11</v>
      </c>
      <c r="G235" s="183" t="s">
        <v>12</v>
      </c>
      <c r="H235" s="183"/>
      <c r="I235" s="184"/>
    </row>
    <row r="236" spans="1:9" ht="22.5">
      <c r="A236" s="183">
        <v>670001</v>
      </c>
      <c r="B236" s="183">
        <v>230</v>
      </c>
      <c r="C236" s="184" t="s">
        <v>284</v>
      </c>
      <c r="D236" s="183"/>
      <c r="E236" s="184" t="s">
        <v>284</v>
      </c>
      <c r="F236" s="184" t="s">
        <v>11</v>
      </c>
      <c r="G236" s="183" t="s">
        <v>12</v>
      </c>
      <c r="H236" s="183"/>
      <c r="I236" s="184"/>
    </row>
    <row r="237" spans="1:9" ht="22.5">
      <c r="A237" s="183">
        <v>671001</v>
      </c>
      <c r="B237" s="183">
        <v>231</v>
      </c>
      <c r="C237" s="184" t="s">
        <v>285</v>
      </c>
      <c r="D237" s="183"/>
      <c r="E237" s="184" t="s">
        <v>285</v>
      </c>
      <c r="F237" s="184" t="s">
        <v>11</v>
      </c>
      <c r="G237" s="183" t="s">
        <v>12</v>
      </c>
      <c r="H237" s="183"/>
      <c r="I237" s="184"/>
    </row>
    <row r="238" spans="1:9" ht="22.5">
      <c r="A238" s="183">
        <v>672001</v>
      </c>
      <c r="B238" s="183">
        <v>232</v>
      </c>
      <c r="C238" s="184" t="s">
        <v>286</v>
      </c>
      <c r="D238" s="183"/>
      <c r="E238" s="184" t="s">
        <v>286</v>
      </c>
      <c r="F238" s="184" t="s">
        <v>11</v>
      </c>
      <c r="G238" s="183" t="s">
        <v>12</v>
      </c>
      <c r="H238" s="183"/>
      <c r="I238" s="184"/>
    </row>
    <row r="239" spans="1:9" ht="22.5">
      <c r="A239" s="183">
        <v>673001</v>
      </c>
      <c r="B239" s="183">
        <v>233</v>
      </c>
      <c r="C239" s="184" t="s">
        <v>287</v>
      </c>
      <c r="D239" s="183"/>
      <c r="E239" s="184" t="s">
        <v>287</v>
      </c>
      <c r="F239" s="184" t="s">
        <v>11</v>
      </c>
      <c r="G239" s="183" t="s">
        <v>12</v>
      </c>
      <c r="H239" s="183"/>
      <c r="I239" s="184"/>
    </row>
    <row r="240" spans="1:9" ht="22.5">
      <c r="A240" s="183">
        <v>674001</v>
      </c>
      <c r="B240" s="183">
        <v>234</v>
      </c>
      <c r="C240" s="184" t="s">
        <v>288</v>
      </c>
      <c r="D240" s="183"/>
      <c r="E240" s="184" t="s">
        <v>288</v>
      </c>
      <c r="F240" s="184" t="s">
        <v>11</v>
      </c>
      <c r="G240" s="183" t="s">
        <v>12</v>
      </c>
      <c r="H240" s="183"/>
      <c r="I240" s="184"/>
    </row>
    <row r="241" spans="1:9" ht="22.5">
      <c r="A241" s="183">
        <v>675001</v>
      </c>
      <c r="B241" s="183">
        <v>235</v>
      </c>
      <c r="C241" s="184" t="s">
        <v>289</v>
      </c>
      <c r="D241" s="183"/>
      <c r="E241" s="184" t="s">
        <v>289</v>
      </c>
      <c r="F241" s="184" t="s">
        <v>11</v>
      </c>
      <c r="G241" s="183" t="s">
        <v>12</v>
      </c>
      <c r="H241" s="183"/>
      <c r="I241" s="184"/>
    </row>
    <row r="242" spans="1:9" ht="22.5">
      <c r="A242" s="183">
        <v>676001</v>
      </c>
      <c r="B242" s="183">
        <v>236</v>
      </c>
      <c r="C242" s="184" t="s">
        <v>290</v>
      </c>
      <c r="D242" s="183"/>
      <c r="E242" s="184" t="s">
        <v>290</v>
      </c>
      <c r="F242" s="184" t="s">
        <v>11</v>
      </c>
      <c r="G242" s="183" t="s">
        <v>12</v>
      </c>
      <c r="H242" s="183"/>
      <c r="I242" s="184"/>
    </row>
    <row r="243" spans="1:9" ht="22.5">
      <c r="A243" s="183">
        <v>677001</v>
      </c>
      <c r="B243" s="183">
        <v>237</v>
      </c>
      <c r="C243" s="184" t="s">
        <v>291</v>
      </c>
      <c r="D243" s="183"/>
      <c r="E243" s="184" t="s">
        <v>291</v>
      </c>
      <c r="F243" s="184" t="s">
        <v>11</v>
      </c>
      <c r="G243" s="183" t="s">
        <v>12</v>
      </c>
      <c r="H243" s="183"/>
      <c r="I243" s="184"/>
    </row>
    <row r="244" spans="1:9" ht="22.5">
      <c r="A244" s="183">
        <v>678001</v>
      </c>
      <c r="B244" s="183">
        <v>238</v>
      </c>
      <c r="C244" s="184" t="s">
        <v>292</v>
      </c>
      <c r="D244" s="183"/>
      <c r="E244" s="184" t="s">
        <v>292</v>
      </c>
      <c r="F244" s="184" t="s">
        <v>11</v>
      </c>
      <c r="G244" s="183" t="s">
        <v>12</v>
      </c>
      <c r="H244" s="183"/>
      <c r="I244" s="184"/>
    </row>
    <row r="245" spans="1:9" ht="22.5">
      <c r="A245" s="183">
        <v>194001</v>
      </c>
      <c r="B245" s="183">
        <v>239</v>
      </c>
      <c r="C245" s="184" t="s">
        <v>293</v>
      </c>
      <c r="D245" s="183" t="s">
        <v>16</v>
      </c>
      <c r="E245" s="184" t="s">
        <v>294</v>
      </c>
      <c r="F245" s="184" t="s">
        <v>34</v>
      </c>
      <c r="G245" s="183" t="s">
        <v>12</v>
      </c>
      <c r="H245" s="183"/>
      <c r="I245" s="184"/>
    </row>
    <row r="246" spans="1:9" ht="22.5">
      <c r="A246" s="183">
        <v>701001</v>
      </c>
      <c r="B246" s="183">
        <v>240</v>
      </c>
      <c r="C246" s="184" t="s">
        <v>295</v>
      </c>
      <c r="D246" s="183"/>
      <c r="E246" s="184" t="s">
        <v>295</v>
      </c>
      <c r="F246" s="184" t="s">
        <v>296</v>
      </c>
      <c r="G246" s="183" t="s">
        <v>12</v>
      </c>
      <c r="H246" s="183"/>
      <c r="I246" s="184"/>
    </row>
    <row r="247" spans="1:9" ht="22.5">
      <c r="A247" s="183">
        <v>702001</v>
      </c>
      <c r="B247" s="183">
        <v>241</v>
      </c>
      <c r="C247" s="184" t="s">
        <v>297</v>
      </c>
      <c r="D247" s="183"/>
      <c r="E247" s="184" t="s">
        <v>297</v>
      </c>
      <c r="F247" s="184" t="s">
        <v>296</v>
      </c>
      <c r="G247" s="183" t="s">
        <v>12</v>
      </c>
      <c r="H247" s="183"/>
      <c r="I247" s="184"/>
    </row>
    <row r="248" spans="1:9" ht="22.5">
      <c r="A248" s="183">
        <v>703001</v>
      </c>
      <c r="B248" s="183">
        <v>242</v>
      </c>
      <c r="C248" s="184" t="s">
        <v>298</v>
      </c>
      <c r="D248" s="183"/>
      <c r="E248" s="184" t="s">
        <v>298</v>
      </c>
      <c r="F248" s="184" t="s">
        <v>296</v>
      </c>
      <c r="G248" s="183" t="s">
        <v>12</v>
      </c>
      <c r="H248" s="183"/>
      <c r="I248" s="184"/>
    </row>
    <row r="249" spans="1:9" ht="22.5">
      <c r="A249" s="183">
        <v>250062</v>
      </c>
      <c r="B249" s="183">
        <v>243</v>
      </c>
      <c r="C249" s="184" t="s">
        <v>299</v>
      </c>
      <c r="D249" s="183"/>
      <c r="E249" s="184" t="s">
        <v>299</v>
      </c>
      <c r="F249" s="184" t="s">
        <v>20</v>
      </c>
      <c r="G249" s="183" t="s">
        <v>175</v>
      </c>
      <c r="H249" s="183"/>
      <c r="I249" s="184"/>
    </row>
    <row r="250" spans="1:9" ht="22.5">
      <c r="A250" s="183">
        <v>250063</v>
      </c>
      <c r="B250" s="183">
        <v>244</v>
      </c>
      <c r="C250" s="184" t="s">
        <v>300</v>
      </c>
      <c r="D250" s="183"/>
      <c r="E250" s="184" t="s">
        <v>300</v>
      </c>
      <c r="F250" s="184" t="s">
        <v>20</v>
      </c>
      <c r="G250" s="183" t="s">
        <v>175</v>
      </c>
      <c r="H250" s="183"/>
      <c r="I250" s="184"/>
    </row>
    <row r="251" spans="1:9" ht="22.5">
      <c r="A251" s="183">
        <v>429001</v>
      </c>
      <c r="B251" s="183">
        <v>245</v>
      </c>
      <c r="C251" s="184" t="s">
        <v>301</v>
      </c>
      <c r="D251" s="183"/>
      <c r="E251" s="184" t="s">
        <v>301</v>
      </c>
      <c r="F251" s="184" t="s">
        <v>31</v>
      </c>
      <c r="G251" s="183" t="s">
        <v>12</v>
      </c>
      <c r="H251" s="183"/>
      <c r="I251" s="184"/>
    </row>
    <row r="252" spans="1:9" ht="22.5">
      <c r="A252" s="183">
        <v>145001</v>
      </c>
      <c r="B252" s="183">
        <v>246</v>
      </c>
      <c r="C252" s="184" t="s">
        <v>302</v>
      </c>
      <c r="D252" s="183"/>
      <c r="E252" s="184" t="s">
        <v>302</v>
      </c>
      <c r="F252" s="184" t="s">
        <v>11</v>
      </c>
      <c r="G252" s="183" t="s">
        <v>12</v>
      </c>
      <c r="H252" s="183"/>
      <c r="I252" s="184"/>
    </row>
    <row r="253" spans="1:9" ht="22.5">
      <c r="A253" s="183">
        <v>170001</v>
      </c>
      <c r="B253" s="183">
        <v>247</v>
      </c>
      <c r="C253" s="184" t="s">
        <v>303</v>
      </c>
      <c r="D253" s="183"/>
      <c r="E253" s="184" t="s">
        <v>303</v>
      </c>
      <c r="F253" s="184" t="s">
        <v>11</v>
      </c>
      <c r="G253" s="183" t="s">
        <v>12</v>
      </c>
      <c r="H253" s="183"/>
      <c r="I253" s="184"/>
    </row>
    <row r="254" spans="1:9" ht="22.5">
      <c r="A254" s="183">
        <v>171001</v>
      </c>
      <c r="B254" s="183">
        <v>248</v>
      </c>
      <c r="C254" s="184" t="s">
        <v>304</v>
      </c>
      <c r="D254" s="183"/>
      <c r="E254" s="184" t="s">
        <v>304</v>
      </c>
      <c r="F254" s="184" t="s">
        <v>11</v>
      </c>
      <c r="G254" s="183" t="s">
        <v>12</v>
      </c>
      <c r="H254" s="183"/>
      <c r="I254" s="184"/>
    </row>
    <row r="255" spans="1:9" ht="22.5">
      <c r="A255" s="183">
        <v>156001</v>
      </c>
      <c r="B255" s="183">
        <v>249</v>
      </c>
      <c r="C255" s="184" t="s">
        <v>305</v>
      </c>
      <c r="D255" s="183" t="s">
        <v>16</v>
      </c>
      <c r="E255" s="184" t="s">
        <v>306</v>
      </c>
      <c r="F255" s="184" t="s">
        <v>11</v>
      </c>
      <c r="G255" s="183" t="s">
        <v>12</v>
      </c>
      <c r="H255" s="183"/>
      <c r="I255" s="184"/>
    </row>
    <row r="256" spans="1:9" ht="22.5">
      <c r="A256" s="185">
        <v>177001</v>
      </c>
      <c r="B256" s="185">
        <v>250</v>
      </c>
      <c r="C256" s="186"/>
      <c r="D256" s="185"/>
      <c r="E256" s="186" t="s">
        <v>307</v>
      </c>
      <c r="F256" s="186" t="s">
        <v>11</v>
      </c>
      <c r="G256" s="185" t="s">
        <v>12</v>
      </c>
      <c r="H256" s="185"/>
      <c r="I256" s="186" t="s">
        <v>308</v>
      </c>
    </row>
    <row r="257" spans="1:9" ht="22.5">
      <c r="A257" s="185">
        <v>302001</v>
      </c>
      <c r="B257" s="185">
        <v>251</v>
      </c>
      <c r="C257" s="186"/>
      <c r="D257" s="185"/>
      <c r="E257" s="186" t="s">
        <v>309</v>
      </c>
      <c r="F257" s="186" t="s">
        <v>44</v>
      </c>
      <c r="G257" s="185" t="s">
        <v>12</v>
      </c>
      <c r="H257" s="185"/>
      <c r="I257" s="186" t="s">
        <v>308</v>
      </c>
    </row>
    <row r="258" spans="1:9" ht="22.5">
      <c r="A258" s="185">
        <v>313001</v>
      </c>
      <c r="B258" s="185">
        <v>252</v>
      </c>
      <c r="C258" s="186"/>
      <c r="D258" s="185"/>
      <c r="E258" s="186" t="s">
        <v>310</v>
      </c>
      <c r="F258" s="186" t="s">
        <v>44</v>
      </c>
      <c r="G258" s="185" t="s">
        <v>12</v>
      </c>
      <c r="H258" s="185"/>
      <c r="I258" s="18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8" sqref="E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4" t="s">
        <v>700</v>
      </c>
      <c r="B1" s="25"/>
      <c r="C1" s="25"/>
      <c r="D1" s="25"/>
      <c r="E1" s="25"/>
      <c r="F1" s="25"/>
    </row>
    <row r="2" spans="1:11" ht="40.5" customHeight="1">
      <c r="A2" s="26" t="s">
        <v>701</v>
      </c>
      <c r="B2" s="26"/>
      <c r="C2" s="26"/>
      <c r="D2" s="26"/>
      <c r="E2" s="26"/>
      <c r="F2" s="26"/>
      <c r="G2" s="26"/>
      <c r="H2" s="26"/>
      <c r="I2" s="26"/>
      <c r="J2" s="26"/>
      <c r="K2" s="26"/>
    </row>
    <row r="3" spans="1:11" ht="21.75" customHeight="1">
      <c r="A3" s="25"/>
      <c r="B3" s="25"/>
      <c r="C3" s="25"/>
      <c r="D3" s="25"/>
      <c r="E3" s="25"/>
      <c r="F3" s="25"/>
      <c r="K3" t="s">
        <v>313</v>
      </c>
    </row>
    <row r="4" spans="1:11" ht="22.5" customHeight="1">
      <c r="A4" s="27" t="s">
        <v>316</v>
      </c>
      <c r="B4" s="28" t="s">
        <v>318</v>
      </c>
      <c r="C4" s="28" t="s">
        <v>527</v>
      </c>
      <c r="D4" s="28" t="s">
        <v>517</v>
      </c>
      <c r="E4" s="28" t="s">
        <v>518</v>
      </c>
      <c r="F4" s="28" t="s">
        <v>519</v>
      </c>
      <c r="G4" s="28" t="s">
        <v>520</v>
      </c>
      <c r="H4" s="28"/>
      <c r="I4" s="28" t="s">
        <v>521</v>
      </c>
      <c r="J4" s="28" t="s">
        <v>522</v>
      </c>
      <c r="K4" s="28" t="s">
        <v>525</v>
      </c>
    </row>
    <row r="5" spans="1:11" s="23" customFormat="1" ht="57" customHeight="1">
      <c r="A5" s="27"/>
      <c r="B5" s="28"/>
      <c r="C5" s="28"/>
      <c r="D5" s="28"/>
      <c r="E5" s="28"/>
      <c r="F5" s="28"/>
      <c r="G5" s="28" t="s">
        <v>533</v>
      </c>
      <c r="H5" s="28" t="s">
        <v>702</v>
      </c>
      <c r="I5" s="28"/>
      <c r="J5" s="28"/>
      <c r="K5" s="28"/>
    </row>
    <row r="6" spans="1:11" ht="30" customHeight="1">
      <c r="A6" s="29" t="s">
        <v>318</v>
      </c>
      <c r="B6" s="30"/>
      <c r="C6" s="30"/>
      <c r="D6" s="30"/>
      <c r="E6" s="30"/>
      <c r="F6" s="30"/>
      <c r="G6" s="30"/>
      <c r="H6" s="30"/>
      <c r="I6" s="30"/>
      <c r="J6" s="30"/>
      <c r="K6" s="30"/>
    </row>
    <row r="7" spans="1:11" ht="48" customHeight="1">
      <c r="A7" s="31" t="s">
        <v>703</v>
      </c>
      <c r="B7" s="30"/>
      <c r="C7" s="30"/>
      <c r="D7" s="30"/>
      <c r="E7" s="30"/>
      <c r="F7" s="30"/>
      <c r="G7" s="30"/>
      <c r="H7" s="30"/>
      <c r="I7" s="30"/>
      <c r="J7" s="30"/>
      <c r="K7" s="30"/>
    </row>
    <row r="8" spans="1:11" ht="48" customHeight="1">
      <c r="A8" s="31" t="s">
        <v>704</v>
      </c>
      <c r="B8" s="30"/>
      <c r="C8" s="30"/>
      <c r="D8" s="30"/>
      <c r="E8" s="30"/>
      <c r="F8" s="30"/>
      <c r="G8" s="30"/>
      <c r="H8" s="30"/>
      <c r="I8" s="30"/>
      <c r="J8" s="30"/>
      <c r="K8" s="30"/>
    </row>
    <row r="9" spans="1:11" ht="49.5" customHeight="1">
      <c r="A9" s="31" t="s">
        <v>705</v>
      </c>
      <c r="B9" s="30"/>
      <c r="C9" s="30"/>
      <c r="D9" s="30"/>
      <c r="E9" s="30"/>
      <c r="F9" s="30"/>
      <c r="G9" s="30"/>
      <c r="H9" s="30"/>
      <c r="I9" s="30"/>
      <c r="J9" s="30"/>
      <c r="K9" s="3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J27"/>
  <sheetViews>
    <sheetView tabSelected="1" workbookViewId="0" topLeftCell="A10">
      <selection activeCell="F9" sqref="F9:F27"/>
    </sheetView>
  </sheetViews>
  <sheetFormatPr defaultColWidth="9.00390625" defaultRowHeight="14.25"/>
  <cols>
    <col min="1" max="1" width="0.2421875" style="1" customWidth="1"/>
    <col min="2" max="2" width="19.625" style="1" customWidth="1"/>
    <col min="3" max="4" width="15.375" style="1" customWidth="1"/>
    <col min="5" max="5" width="25.625" style="1" customWidth="1"/>
    <col min="6" max="6" width="16.75390625" style="1" customWidth="1"/>
    <col min="7" max="7" width="17.25390625" style="1" customWidth="1"/>
    <col min="8" max="8" width="16.25390625" style="1" customWidth="1"/>
    <col min="9" max="10" width="15.25390625" style="1" customWidth="1"/>
    <col min="11" max="11" width="9.75390625" style="1" customWidth="1"/>
    <col min="12" max="16384" width="9.00390625" style="1" customWidth="1"/>
  </cols>
  <sheetData>
    <row r="1" spans="1:9" s="1" customFormat="1" ht="15.75" customHeight="1">
      <c r="A1" s="11"/>
      <c r="B1" s="12" t="s">
        <v>706</v>
      </c>
      <c r="C1" s="11"/>
      <c r="F1" s="11"/>
      <c r="G1" s="11"/>
      <c r="H1" s="11"/>
      <c r="I1" s="11"/>
    </row>
    <row r="2" spans="2:9" s="1" customFormat="1" ht="15.75" customHeight="1">
      <c r="B2" s="13" t="s">
        <v>707</v>
      </c>
      <c r="C2" s="13"/>
      <c r="D2" s="13"/>
      <c r="E2" s="13"/>
      <c r="F2" s="13"/>
      <c r="G2" s="13"/>
      <c r="H2" s="13"/>
      <c r="I2" s="13"/>
    </row>
    <row r="3" spans="2:9" s="1" customFormat="1" ht="15.75" customHeight="1">
      <c r="B3" s="13"/>
      <c r="C3" s="13"/>
      <c r="D3" s="13"/>
      <c r="E3" s="13"/>
      <c r="F3" s="13"/>
      <c r="G3" s="13"/>
      <c r="H3" s="13"/>
      <c r="I3" s="13"/>
    </row>
    <row r="4" s="1" customFormat="1" ht="15.75" customHeight="1"/>
    <row r="5" s="1" customFormat="1" ht="19.5" customHeight="1">
      <c r="I5" s="22" t="s">
        <v>313</v>
      </c>
    </row>
    <row r="6" spans="2:10" s="1" customFormat="1" ht="37.5" customHeight="1">
      <c r="B6" s="14" t="s">
        <v>708</v>
      </c>
      <c r="C6" s="15" t="s">
        <v>709</v>
      </c>
      <c r="D6" s="15"/>
      <c r="E6" s="15"/>
      <c r="F6" s="15"/>
      <c r="G6" s="16" t="s">
        <v>710</v>
      </c>
      <c r="H6" s="17">
        <v>28690.210000000006</v>
      </c>
      <c r="I6" s="17"/>
      <c r="J6" s="17"/>
    </row>
    <row r="7" spans="2:10" s="1" customFormat="1" ht="183.75" customHeight="1">
      <c r="B7" s="14" t="s">
        <v>711</v>
      </c>
      <c r="C7" s="18" t="s">
        <v>712</v>
      </c>
      <c r="D7" s="18"/>
      <c r="E7" s="18"/>
      <c r="F7" s="18"/>
      <c r="G7" s="18"/>
      <c r="H7" s="18"/>
      <c r="I7" s="18"/>
      <c r="J7" s="18"/>
    </row>
    <row r="8" spans="2:10" s="1" customFormat="1" ht="23.25" customHeight="1">
      <c r="B8" s="14" t="s">
        <v>713</v>
      </c>
      <c r="C8" s="16" t="s">
        <v>714</v>
      </c>
      <c r="D8" s="16" t="s">
        <v>715</v>
      </c>
      <c r="E8" s="16" t="s">
        <v>716</v>
      </c>
      <c r="F8" s="16" t="s">
        <v>717</v>
      </c>
      <c r="G8" s="16" t="s">
        <v>718</v>
      </c>
      <c r="H8" s="16" t="s">
        <v>719</v>
      </c>
      <c r="I8" s="16" t="s">
        <v>720</v>
      </c>
      <c r="J8" s="16" t="s">
        <v>721</v>
      </c>
    </row>
    <row r="9" spans="2:10" s="1" customFormat="1" ht="18.75" customHeight="1">
      <c r="B9" s="14"/>
      <c r="C9" s="19" t="s">
        <v>722</v>
      </c>
      <c r="D9" s="19" t="s">
        <v>723</v>
      </c>
      <c r="E9" s="19" t="s">
        <v>724</v>
      </c>
      <c r="F9" s="20">
        <v>10</v>
      </c>
      <c r="G9" s="21" t="s">
        <v>725</v>
      </c>
      <c r="H9" s="21" t="s">
        <v>726</v>
      </c>
      <c r="I9" s="21" t="s">
        <v>727</v>
      </c>
      <c r="J9" s="21" t="s">
        <v>728</v>
      </c>
    </row>
    <row r="10" spans="2:10" s="1" customFormat="1" ht="18.75" customHeight="1">
      <c r="B10" s="14"/>
      <c r="C10" s="19" t="s">
        <v>729</v>
      </c>
      <c r="D10" s="19" t="s">
        <v>730</v>
      </c>
      <c r="E10" s="19" t="s">
        <v>731</v>
      </c>
      <c r="F10" s="20">
        <v>5</v>
      </c>
      <c r="G10" s="21" t="s">
        <v>725</v>
      </c>
      <c r="H10" s="21" t="s">
        <v>726</v>
      </c>
      <c r="I10" s="21" t="s">
        <v>732</v>
      </c>
      <c r="J10" s="21" t="s">
        <v>728</v>
      </c>
    </row>
    <row r="11" spans="2:10" s="1" customFormat="1" ht="18.75" customHeight="1">
      <c r="B11" s="14"/>
      <c r="C11" s="19" t="s">
        <v>733</v>
      </c>
      <c r="D11" s="19" t="s">
        <v>734</v>
      </c>
      <c r="E11" s="19" t="s">
        <v>735</v>
      </c>
      <c r="F11" s="20">
        <v>5</v>
      </c>
      <c r="G11" s="21" t="s">
        <v>725</v>
      </c>
      <c r="H11" s="21" t="s">
        <v>726</v>
      </c>
      <c r="I11" s="21" t="s">
        <v>736</v>
      </c>
      <c r="J11" s="21" t="s">
        <v>728</v>
      </c>
    </row>
    <row r="12" spans="2:10" s="1" customFormat="1" ht="18.75" customHeight="1">
      <c r="B12" s="14"/>
      <c r="C12" s="19" t="s">
        <v>733</v>
      </c>
      <c r="D12" s="19" t="s">
        <v>734</v>
      </c>
      <c r="E12" s="19" t="s">
        <v>737</v>
      </c>
      <c r="F12" s="20">
        <v>5</v>
      </c>
      <c r="G12" s="21" t="s">
        <v>725</v>
      </c>
      <c r="H12" s="21" t="s">
        <v>726</v>
      </c>
      <c r="I12" s="21" t="s">
        <v>732</v>
      </c>
      <c r="J12" s="21" t="s">
        <v>728</v>
      </c>
    </row>
    <row r="13" spans="2:10" s="1" customFormat="1" ht="18.75" customHeight="1">
      <c r="B13" s="14"/>
      <c r="C13" s="19" t="s">
        <v>729</v>
      </c>
      <c r="D13" s="19" t="s">
        <v>738</v>
      </c>
      <c r="E13" s="19" t="s">
        <v>739</v>
      </c>
      <c r="F13" s="20">
        <v>5</v>
      </c>
      <c r="G13" s="21" t="s">
        <v>725</v>
      </c>
      <c r="H13" s="21" t="s">
        <v>726</v>
      </c>
      <c r="I13" s="21" t="s">
        <v>732</v>
      </c>
      <c r="J13" s="21" t="s">
        <v>728</v>
      </c>
    </row>
    <row r="14" spans="2:10" s="1" customFormat="1" ht="18.75" customHeight="1">
      <c r="B14" s="14"/>
      <c r="C14" s="19" t="s">
        <v>722</v>
      </c>
      <c r="D14" s="19" t="s">
        <v>740</v>
      </c>
      <c r="E14" s="19" t="s">
        <v>741</v>
      </c>
      <c r="F14" s="20">
        <v>5</v>
      </c>
      <c r="G14" s="21" t="s">
        <v>742</v>
      </c>
      <c r="H14" s="21" t="s">
        <v>743</v>
      </c>
      <c r="I14" s="21" t="s">
        <v>744</v>
      </c>
      <c r="J14" s="21" t="s">
        <v>728</v>
      </c>
    </row>
    <row r="15" spans="2:10" s="1" customFormat="1" ht="18.75" customHeight="1">
      <c r="B15" s="14"/>
      <c r="C15" s="19" t="s">
        <v>722</v>
      </c>
      <c r="D15" s="19" t="s">
        <v>740</v>
      </c>
      <c r="E15" s="19" t="s">
        <v>745</v>
      </c>
      <c r="F15" s="20">
        <v>5</v>
      </c>
      <c r="G15" s="21" t="s">
        <v>746</v>
      </c>
      <c r="H15" s="21" t="s">
        <v>726</v>
      </c>
      <c r="I15" s="21" t="s">
        <v>747</v>
      </c>
      <c r="J15" s="21" t="s">
        <v>728</v>
      </c>
    </row>
    <row r="16" spans="2:10" s="1" customFormat="1" ht="18.75" customHeight="1">
      <c r="B16" s="14"/>
      <c r="C16" s="19" t="s">
        <v>722</v>
      </c>
      <c r="D16" s="19" t="s">
        <v>740</v>
      </c>
      <c r="E16" s="19" t="s">
        <v>748</v>
      </c>
      <c r="F16" s="20">
        <v>5</v>
      </c>
      <c r="G16" s="21" t="s">
        <v>746</v>
      </c>
      <c r="H16" s="21" t="s">
        <v>726</v>
      </c>
      <c r="I16" s="21" t="s">
        <v>749</v>
      </c>
      <c r="J16" s="21" t="s">
        <v>728</v>
      </c>
    </row>
    <row r="17" spans="2:10" s="1" customFormat="1" ht="18.75" customHeight="1">
      <c r="B17" s="14"/>
      <c r="C17" s="19" t="s">
        <v>722</v>
      </c>
      <c r="D17" s="19" t="s">
        <v>740</v>
      </c>
      <c r="E17" s="19" t="s">
        <v>750</v>
      </c>
      <c r="F17" s="20">
        <v>5</v>
      </c>
      <c r="G17" s="21" t="s">
        <v>746</v>
      </c>
      <c r="H17" s="21" t="s">
        <v>726</v>
      </c>
      <c r="I17" s="21" t="s">
        <v>751</v>
      </c>
      <c r="J17" s="21" t="s">
        <v>728</v>
      </c>
    </row>
    <row r="18" spans="2:10" s="1" customFormat="1" ht="18.75" customHeight="1">
      <c r="B18" s="14"/>
      <c r="C18" s="19" t="s">
        <v>722</v>
      </c>
      <c r="D18" s="19" t="s">
        <v>740</v>
      </c>
      <c r="E18" s="19" t="s">
        <v>752</v>
      </c>
      <c r="F18" s="20">
        <v>5</v>
      </c>
      <c r="G18" s="21" t="s">
        <v>746</v>
      </c>
      <c r="H18" s="21" t="s">
        <v>726</v>
      </c>
      <c r="I18" s="21" t="s">
        <v>753</v>
      </c>
      <c r="J18" s="21" t="s">
        <v>728</v>
      </c>
    </row>
    <row r="19" spans="2:10" s="1" customFormat="1" ht="18.75" customHeight="1">
      <c r="B19" s="14"/>
      <c r="C19" s="19" t="s">
        <v>722</v>
      </c>
      <c r="D19" s="19" t="s">
        <v>740</v>
      </c>
      <c r="E19" s="19" t="s">
        <v>754</v>
      </c>
      <c r="F19" s="20">
        <v>5</v>
      </c>
      <c r="G19" s="21" t="s">
        <v>746</v>
      </c>
      <c r="H19" s="21" t="s">
        <v>726</v>
      </c>
      <c r="I19" s="21" t="s">
        <v>755</v>
      </c>
      <c r="J19" s="21" t="s">
        <v>728</v>
      </c>
    </row>
    <row r="20" spans="2:10" s="1" customFormat="1" ht="18.75" customHeight="1">
      <c r="B20" s="14"/>
      <c r="C20" s="19" t="s">
        <v>722</v>
      </c>
      <c r="D20" s="19" t="s">
        <v>740</v>
      </c>
      <c r="E20" s="19" t="s">
        <v>756</v>
      </c>
      <c r="F20" s="20">
        <v>5</v>
      </c>
      <c r="G20" s="21" t="s">
        <v>746</v>
      </c>
      <c r="H20" s="21" t="s">
        <v>726</v>
      </c>
      <c r="I20" s="21" t="s">
        <v>757</v>
      </c>
      <c r="J20" s="21" t="s">
        <v>728</v>
      </c>
    </row>
    <row r="21" spans="2:10" s="1" customFormat="1" ht="18.75" customHeight="1">
      <c r="B21" s="14"/>
      <c r="C21" s="19" t="s">
        <v>722</v>
      </c>
      <c r="D21" s="19" t="s">
        <v>758</v>
      </c>
      <c r="E21" s="19" t="s">
        <v>759</v>
      </c>
      <c r="F21" s="20">
        <v>5</v>
      </c>
      <c r="G21" s="21" t="s">
        <v>760</v>
      </c>
      <c r="H21" s="21" t="s">
        <v>726</v>
      </c>
      <c r="I21" s="21" t="s">
        <v>761</v>
      </c>
      <c r="J21" s="21" t="s">
        <v>728</v>
      </c>
    </row>
    <row r="22" spans="2:10" s="1" customFormat="1" ht="18.75" customHeight="1">
      <c r="B22" s="14"/>
      <c r="C22" s="19" t="s">
        <v>722</v>
      </c>
      <c r="D22" s="19" t="s">
        <v>758</v>
      </c>
      <c r="E22" s="19" t="s">
        <v>762</v>
      </c>
      <c r="F22" s="20">
        <v>5</v>
      </c>
      <c r="G22" s="21" t="s">
        <v>760</v>
      </c>
      <c r="H22" s="21" t="s">
        <v>726</v>
      </c>
      <c r="I22" s="21" t="s">
        <v>763</v>
      </c>
      <c r="J22" s="21" t="s">
        <v>728</v>
      </c>
    </row>
    <row r="23" spans="2:10" s="1" customFormat="1" ht="18.75" customHeight="1">
      <c r="B23" s="14"/>
      <c r="C23" s="19" t="s">
        <v>722</v>
      </c>
      <c r="D23" s="19" t="s">
        <v>758</v>
      </c>
      <c r="E23" s="19" t="s">
        <v>764</v>
      </c>
      <c r="F23" s="20">
        <v>5</v>
      </c>
      <c r="G23" s="21" t="s">
        <v>760</v>
      </c>
      <c r="H23" s="21" t="s">
        <v>726</v>
      </c>
      <c r="I23" s="21" t="s">
        <v>765</v>
      </c>
      <c r="J23" s="21" t="s">
        <v>728</v>
      </c>
    </row>
    <row r="24" spans="2:10" s="1" customFormat="1" ht="18.75" customHeight="1">
      <c r="B24" s="14"/>
      <c r="C24" s="19" t="s">
        <v>722</v>
      </c>
      <c r="D24" s="19" t="s">
        <v>758</v>
      </c>
      <c r="E24" s="19" t="s">
        <v>766</v>
      </c>
      <c r="F24" s="20">
        <v>5</v>
      </c>
      <c r="G24" s="21" t="s">
        <v>760</v>
      </c>
      <c r="H24" s="21" t="s">
        <v>726</v>
      </c>
      <c r="I24" s="21" t="s">
        <v>767</v>
      </c>
      <c r="J24" s="21" t="s">
        <v>728</v>
      </c>
    </row>
    <row r="25" spans="2:10" s="1" customFormat="1" ht="18.75" customHeight="1">
      <c r="B25" s="14"/>
      <c r="C25" s="19" t="s">
        <v>722</v>
      </c>
      <c r="D25" s="19" t="s">
        <v>758</v>
      </c>
      <c r="E25" s="19" t="s">
        <v>768</v>
      </c>
      <c r="F25" s="20">
        <v>5</v>
      </c>
      <c r="G25" s="21" t="s">
        <v>760</v>
      </c>
      <c r="H25" s="21" t="s">
        <v>726</v>
      </c>
      <c r="I25" s="21" t="s">
        <v>769</v>
      </c>
      <c r="J25" s="21" t="s">
        <v>728</v>
      </c>
    </row>
    <row r="26" spans="2:10" s="1" customFormat="1" ht="18.75" customHeight="1">
      <c r="B26" s="14"/>
      <c r="C26" s="19" t="s">
        <v>722</v>
      </c>
      <c r="D26" s="19" t="s">
        <v>758</v>
      </c>
      <c r="E26" s="19" t="s">
        <v>770</v>
      </c>
      <c r="F26" s="20">
        <v>5</v>
      </c>
      <c r="G26" s="21" t="s">
        <v>760</v>
      </c>
      <c r="H26" s="21" t="s">
        <v>726</v>
      </c>
      <c r="I26" s="21" t="s">
        <v>755</v>
      </c>
      <c r="J26" s="21" t="s">
        <v>728</v>
      </c>
    </row>
    <row r="27" spans="2:10" s="1" customFormat="1" ht="18.75" customHeight="1">
      <c r="B27" s="14"/>
      <c r="C27" s="19" t="s">
        <v>722</v>
      </c>
      <c r="D27" s="19" t="s">
        <v>758</v>
      </c>
      <c r="E27" s="19" t="s">
        <v>771</v>
      </c>
      <c r="F27" s="20">
        <v>5</v>
      </c>
      <c r="G27" s="21" t="s">
        <v>772</v>
      </c>
      <c r="H27" s="21" t="s">
        <v>726</v>
      </c>
      <c r="I27" s="21" t="s">
        <v>773</v>
      </c>
      <c r="J27" s="21" t="s">
        <v>728</v>
      </c>
    </row>
  </sheetData>
  <sheetProtection/>
  <mergeCells count="5">
    <mergeCell ref="C6:F6"/>
    <mergeCell ref="H6:J6"/>
    <mergeCell ref="C7:J7"/>
    <mergeCell ref="B8:B27"/>
    <mergeCell ref="B2:I3"/>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617"/>
  <sheetViews>
    <sheetView workbookViewId="0" topLeftCell="A1">
      <selection activeCell="A1" sqref="A1:IV65536"/>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1" customFormat="1" ht="15.75" customHeight="1">
      <c r="A1" s="2" t="s">
        <v>774</v>
      </c>
    </row>
    <row r="2" spans="1:13" s="1" customFormat="1" ht="48" customHeight="1">
      <c r="A2" s="3" t="s">
        <v>775</v>
      </c>
      <c r="B2" s="3"/>
      <c r="C2" s="3"/>
      <c r="D2" s="3"/>
      <c r="E2" s="3"/>
      <c r="F2" s="3"/>
      <c r="G2" s="3"/>
      <c r="H2" s="3"/>
      <c r="I2" s="3"/>
      <c r="J2" s="3"/>
      <c r="K2" s="3"/>
      <c r="L2" s="3"/>
      <c r="M2" s="3"/>
    </row>
    <row r="3" spans="1:13" s="1" customFormat="1" ht="25.5" customHeight="1">
      <c r="A3" s="4" t="s">
        <v>776</v>
      </c>
      <c r="B3" s="5" t="s">
        <v>777</v>
      </c>
      <c r="C3" s="5"/>
      <c r="D3" s="5"/>
      <c r="E3" s="5"/>
      <c r="F3" s="5"/>
      <c r="G3" s="5"/>
      <c r="H3" s="5"/>
      <c r="I3" s="5"/>
      <c r="J3" s="5"/>
      <c r="K3" s="10" t="s">
        <v>313</v>
      </c>
      <c r="L3" s="10"/>
      <c r="M3" s="10"/>
    </row>
    <row r="4" spans="1:13" s="1" customFormat="1" ht="25.5" customHeight="1">
      <c r="A4" s="6" t="s">
        <v>778</v>
      </c>
      <c r="B4" s="7" t="s">
        <v>779</v>
      </c>
      <c r="C4" s="7"/>
      <c r="D4" s="7"/>
      <c r="E4" s="7"/>
      <c r="F4" s="7"/>
      <c r="G4" s="6" t="s">
        <v>780</v>
      </c>
      <c r="H4" s="6"/>
      <c r="I4" s="6" t="s">
        <v>781</v>
      </c>
      <c r="J4" s="6"/>
      <c r="K4" s="6"/>
      <c r="L4" s="6"/>
      <c r="M4" s="6"/>
    </row>
    <row r="5" spans="1:13" s="1" customFormat="1" ht="25.5" customHeight="1">
      <c r="A5" s="6" t="s">
        <v>782</v>
      </c>
      <c r="B5" s="6">
        <v>10</v>
      </c>
      <c r="C5" s="6"/>
      <c r="D5" s="6"/>
      <c r="E5" s="6"/>
      <c r="F5" s="6"/>
      <c r="G5" s="6" t="s">
        <v>783</v>
      </c>
      <c r="H5" s="6"/>
      <c r="I5" s="6" t="s">
        <v>784</v>
      </c>
      <c r="J5" s="6"/>
      <c r="K5" s="6"/>
      <c r="L5" s="6"/>
      <c r="M5" s="6"/>
    </row>
    <row r="6" spans="1:13" s="1" customFormat="1" ht="25.5" customHeight="1">
      <c r="A6" s="6" t="s">
        <v>785</v>
      </c>
      <c r="B6" s="8">
        <v>28</v>
      </c>
      <c r="C6" s="8"/>
      <c r="D6" s="8"/>
      <c r="E6" s="8"/>
      <c r="F6" s="8"/>
      <c r="G6" s="6" t="s">
        <v>786</v>
      </c>
      <c r="H6" s="6"/>
      <c r="I6" s="8">
        <v>28</v>
      </c>
      <c r="J6" s="8"/>
      <c r="K6" s="8"/>
      <c r="L6" s="8"/>
      <c r="M6" s="8"/>
    </row>
    <row r="7" spans="1:13" s="1" customFormat="1" ht="25.5" customHeight="1">
      <c r="A7" s="6"/>
      <c r="B7" s="8"/>
      <c r="C7" s="8"/>
      <c r="D7" s="8"/>
      <c r="E7" s="8"/>
      <c r="F7" s="8"/>
      <c r="G7" s="6" t="s">
        <v>787</v>
      </c>
      <c r="H7" s="6"/>
      <c r="I7" s="8"/>
      <c r="J7" s="8"/>
      <c r="K7" s="8"/>
      <c r="L7" s="8"/>
      <c r="M7" s="8"/>
    </row>
    <row r="8" spans="1:13" s="1" customFormat="1" ht="81" customHeight="1">
      <c r="A8" s="6" t="s">
        <v>788</v>
      </c>
      <c r="B8" s="9" t="s">
        <v>789</v>
      </c>
      <c r="C8" s="9"/>
      <c r="D8" s="9"/>
      <c r="E8" s="9"/>
      <c r="F8" s="9"/>
      <c r="G8" s="9"/>
      <c r="H8" s="9"/>
      <c r="I8" s="9"/>
      <c r="J8" s="9"/>
      <c r="K8" s="9"/>
      <c r="L8" s="9"/>
      <c r="M8" s="9"/>
    </row>
    <row r="9" spans="1:13" s="1" customFormat="1" ht="81" customHeight="1">
      <c r="A9" s="6" t="s">
        <v>790</v>
      </c>
      <c r="B9" s="9" t="s">
        <v>791</v>
      </c>
      <c r="C9" s="9"/>
      <c r="D9" s="9"/>
      <c r="E9" s="9"/>
      <c r="F9" s="9"/>
      <c r="G9" s="9"/>
      <c r="H9" s="9"/>
      <c r="I9" s="9"/>
      <c r="J9" s="9"/>
      <c r="K9" s="9"/>
      <c r="L9" s="9"/>
      <c r="M9" s="9"/>
    </row>
    <row r="10" spans="1:13" s="1" customFormat="1" ht="81" customHeight="1">
      <c r="A10" s="6" t="s">
        <v>792</v>
      </c>
      <c r="B10" s="9" t="s">
        <v>793</v>
      </c>
      <c r="C10" s="9"/>
      <c r="D10" s="9"/>
      <c r="E10" s="9"/>
      <c r="F10" s="9"/>
      <c r="G10" s="9"/>
      <c r="H10" s="9"/>
      <c r="I10" s="9"/>
      <c r="J10" s="9"/>
      <c r="K10" s="9"/>
      <c r="L10" s="9"/>
      <c r="M10" s="9"/>
    </row>
    <row r="11" spans="1:13" s="1" customFormat="1" ht="25.5" customHeight="1">
      <c r="A11" s="6" t="s">
        <v>713</v>
      </c>
      <c r="B11" s="6" t="s">
        <v>714</v>
      </c>
      <c r="C11" s="6" t="s">
        <v>715</v>
      </c>
      <c r="D11" s="6" t="s">
        <v>794</v>
      </c>
      <c r="E11" s="6"/>
      <c r="F11" s="6" t="s">
        <v>717</v>
      </c>
      <c r="G11" s="6"/>
      <c r="H11" s="6" t="s">
        <v>718</v>
      </c>
      <c r="I11" s="6"/>
      <c r="J11" s="6" t="s">
        <v>719</v>
      </c>
      <c r="K11" s="6"/>
      <c r="L11" s="6" t="s">
        <v>720</v>
      </c>
      <c r="M11" s="6" t="s">
        <v>721</v>
      </c>
    </row>
    <row r="12" spans="1:13" s="1" customFormat="1" ht="24.75" customHeight="1">
      <c r="A12" s="6"/>
      <c r="B12" s="9" t="s">
        <v>733</v>
      </c>
      <c r="C12" s="9" t="s">
        <v>734</v>
      </c>
      <c r="D12" s="9" t="s">
        <v>795</v>
      </c>
      <c r="E12" s="9"/>
      <c r="F12" s="6" t="s">
        <v>796</v>
      </c>
      <c r="G12" s="6"/>
      <c r="H12" s="6" t="s">
        <v>725</v>
      </c>
      <c r="I12" s="6"/>
      <c r="J12" s="6" t="s">
        <v>726</v>
      </c>
      <c r="K12" s="6"/>
      <c r="L12" s="6" t="s">
        <v>732</v>
      </c>
      <c r="M12" s="6" t="s">
        <v>728</v>
      </c>
    </row>
    <row r="13" spans="1:13" s="1" customFormat="1" ht="19.5" customHeight="1">
      <c r="A13" s="6"/>
      <c r="B13" s="9" t="s">
        <v>729</v>
      </c>
      <c r="C13" s="9" t="s">
        <v>738</v>
      </c>
      <c r="D13" s="9" t="s">
        <v>739</v>
      </c>
      <c r="E13" s="9"/>
      <c r="F13" s="6" t="s">
        <v>797</v>
      </c>
      <c r="G13" s="6"/>
      <c r="H13" s="6" t="s">
        <v>725</v>
      </c>
      <c r="I13" s="6"/>
      <c r="J13" s="6" t="s">
        <v>726</v>
      </c>
      <c r="K13" s="6"/>
      <c r="L13" s="6" t="s">
        <v>732</v>
      </c>
      <c r="M13" s="6" t="s">
        <v>728</v>
      </c>
    </row>
    <row r="14" spans="1:13" s="1" customFormat="1" ht="19.5" customHeight="1">
      <c r="A14" s="6"/>
      <c r="B14" s="9" t="s">
        <v>722</v>
      </c>
      <c r="C14" s="9" t="s">
        <v>723</v>
      </c>
      <c r="D14" s="9" t="s">
        <v>798</v>
      </c>
      <c r="E14" s="9"/>
      <c r="F14" s="6" t="s">
        <v>797</v>
      </c>
      <c r="G14" s="6"/>
      <c r="H14" s="6" t="s">
        <v>725</v>
      </c>
      <c r="I14" s="6"/>
      <c r="J14" s="6" t="s">
        <v>726</v>
      </c>
      <c r="K14" s="6"/>
      <c r="L14" s="6" t="s">
        <v>727</v>
      </c>
      <c r="M14" s="6" t="s">
        <v>728</v>
      </c>
    </row>
    <row r="15" spans="1:13" s="1" customFormat="1" ht="19.5" customHeight="1">
      <c r="A15" s="6"/>
      <c r="B15" s="9" t="s">
        <v>722</v>
      </c>
      <c r="C15" s="9" t="s">
        <v>740</v>
      </c>
      <c r="D15" s="9" t="s">
        <v>799</v>
      </c>
      <c r="E15" s="9"/>
      <c r="F15" s="6" t="s">
        <v>797</v>
      </c>
      <c r="G15" s="6"/>
      <c r="H15" s="6" t="s">
        <v>725</v>
      </c>
      <c r="I15" s="6"/>
      <c r="J15" s="6" t="s">
        <v>726</v>
      </c>
      <c r="K15" s="6"/>
      <c r="L15" s="6" t="s">
        <v>727</v>
      </c>
      <c r="M15" s="6" t="s">
        <v>728</v>
      </c>
    </row>
    <row r="16" spans="1:13" s="1" customFormat="1" ht="19.5" customHeight="1">
      <c r="A16" s="6"/>
      <c r="B16" s="9" t="s">
        <v>722</v>
      </c>
      <c r="C16" s="9" t="s">
        <v>758</v>
      </c>
      <c r="D16" s="9" t="s">
        <v>800</v>
      </c>
      <c r="E16" s="9"/>
      <c r="F16" s="6" t="s">
        <v>797</v>
      </c>
      <c r="G16" s="6"/>
      <c r="H16" s="6" t="s">
        <v>801</v>
      </c>
      <c r="I16" s="6"/>
      <c r="J16" s="6" t="s">
        <v>726</v>
      </c>
      <c r="K16" s="6"/>
      <c r="L16" s="6" t="s">
        <v>802</v>
      </c>
      <c r="M16" s="6" t="s">
        <v>728</v>
      </c>
    </row>
    <row r="17" spans="1:13" s="1" customFormat="1" ht="48" customHeight="1">
      <c r="A17" s="3" t="s">
        <v>775</v>
      </c>
      <c r="B17" s="3"/>
      <c r="C17" s="3"/>
      <c r="D17" s="3"/>
      <c r="E17" s="3"/>
      <c r="F17" s="3"/>
      <c r="G17" s="3"/>
      <c r="H17" s="3"/>
      <c r="I17" s="3"/>
      <c r="J17" s="3"/>
      <c r="K17" s="3"/>
      <c r="L17" s="3"/>
      <c r="M17" s="3"/>
    </row>
    <row r="18" spans="1:13" s="1" customFormat="1" ht="25.5" customHeight="1">
      <c r="A18" s="4" t="s">
        <v>776</v>
      </c>
      <c r="B18" s="5" t="s">
        <v>777</v>
      </c>
      <c r="C18" s="5"/>
      <c r="D18" s="5"/>
      <c r="E18" s="5"/>
      <c r="F18" s="5"/>
      <c r="G18" s="5"/>
      <c r="H18" s="5"/>
      <c r="I18" s="5"/>
      <c r="J18" s="5"/>
      <c r="K18" s="10" t="s">
        <v>313</v>
      </c>
      <c r="L18" s="10"/>
      <c r="M18" s="10"/>
    </row>
    <row r="19" spans="1:13" s="1" customFormat="1" ht="25.5" customHeight="1">
      <c r="A19" s="6" t="s">
        <v>778</v>
      </c>
      <c r="B19" s="7" t="s">
        <v>803</v>
      </c>
      <c r="C19" s="7"/>
      <c r="D19" s="7"/>
      <c r="E19" s="7"/>
      <c r="F19" s="7"/>
      <c r="G19" s="6" t="s">
        <v>780</v>
      </c>
      <c r="H19" s="6"/>
      <c r="I19" s="6" t="s">
        <v>781</v>
      </c>
      <c r="J19" s="6"/>
      <c r="K19" s="6"/>
      <c r="L19" s="6"/>
      <c r="M19" s="6"/>
    </row>
    <row r="20" spans="1:13" s="1" customFormat="1" ht="25.5" customHeight="1">
      <c r="A20" s="6" t="s">
        <v>782</v>
      </c>
      <c r="B20" s="6">
        <v>10</v>
      </c>
      <c r="C20" s="6"/>
      <c r="D20" s="6"/>
      <c r="E20" s="6"/>
      <c r="F20" s="6"/>
      <c r="G20" s="6" t="s">
        <v>783</v>
      </c>
      <c r="H20" s="6"/>
      <c r="I20" s="6" t="s">
        <v>784</v>
      </c>
      <c r="J20" s="6"/>
      <c r="K20" s="6"/>
      <c r="L20" s="6"/>
      <c r="M20" s="6"/>
    </row>
    <row r="21" spans="1:13" s="1" customFormat="1" ht="25.5" customHeight="1">
      <c r="A21" s="6" t="s">
        <v>785</v>
      </c>
      <c r="B21" s="8">
        <v>10</v>
      </c>
      <c r="C21" s="8"/>
      <c r="D21" s="8"/>
      <c r="E21" s="8"/>
      <c r="F21" s="8"/>
      <c r="G21" s="6" t="s">
        <v>786</v>
      </c>
      <c r="H21" s="6"/>
      <c r="I21" s="8">
        <v>10</v>
      </c>
      <c r="J21" s="8"/>
      <c r="K21" s="8"/>
      <c r="L21" s="8"/>
      <c r="M21" s="8"/>
    </row>
    <row r="22" spans="1:13" s="1" customFormat="1" ht="25.5" customHeight="1">
      <c r="A22" s="6"/>
      <c r="B22" s="8"/>
      <c r="C22" s="8"/>
      <c r="D22" s="8"/>
      <c r="E22" s="8"/>
      <c r="F22" s="8"/>
      <c r="G22" s="6" t="s">
        <v>787</v>
      </c>
      <c r="H22" s="6"/>
      <c r="I22" s="8"/>
      <c r="J22" s="8"/>
      <c r="K22" s="8"/>
      <c r="L22" s="8"/>
      <c r="M22" s="8"/>
    </row>
    <row r="23" spans="1:13" s="1" customFormat="1" ht="81" customHeight="1">
      <c r="A23" s="6" t="s">
        <v>788</v>
      </c>
      <c r="B23" s="9" t="s">
        <v>804</v>
      </c>
      <c r="C23" s="9"/>
      <c r="D23" s="9"/>
      <c r="E23" s="9"/>
      <c r="F23" s="9"/>
      <c r="G23" s="9"/>
      <c r="H23" s="9"/>
      <c r="I23" s="9"/>
      <c r="J23" s="9"/>
      <c r="K23" s="9"/>
      <c r="L23" s="9"/>
      <c r="M23" s="9"/>
    </row>
    <row r="24" spans="1:13" s="1" customFormat="1" ht="81" customHeight="1">
      <c r="A24" s="6" t="s">
        <v>790</v>
      </c>
      <c r="B24" s="9" t="s">
        <v>805</v>
      </c>
      <c r="C24" s="9"/>
      <c r="D24" s="9"/>
      <c r="E24" s="9"/>
      <c r="F24" s="9"/>
      <c r="G24" s="9"/>
      <c r="H24" s="9"/>
      <c r="I24" s="9"/>
      <c r="J24" s="9"/>
      <c r="K24" s="9"/>
      <c r="L24" s="9"/>
      <c r="M24" s="9"/>
    </row>
    <row r="25" spans="1:13" s="1" customFormat="1" ht="81" customHeight="1">
      <c r="A25" s="6" t="s">
        <v>792</v>
      </c>
      <c r="B25" s="9" t="s">
        <v>793</v>
      </c>
      <c r="C25" s="9"/>
      <c r="D25" s="9"/>
      <c r="E25" s="9"/>
      <c r="F25" s="9"/>
      <c r="G25" s="9"/>
      <c r="H25" s="9"/>
      <c r="I25" s="9"/>
      <c r="J25" s="9"/>
      <c r="K25" s="9"/>
      <c r="L25" s="9"/>
      <c r="M25" s="9"/>
    </row>
    <row r="26" spans="1:13" s="1" customFormat="1" ht="25.5" customHeight="1">
      <c r="A26" s="6" t="s">
        <v>713</v>
      </c>
      <c r="B26" s="6" t="s">
        <v>714</v>
      </c>
      <c r="C26" s="6" t="s">
        <v>715</v>
      </c>
      <c r="D26" s="6" t="s">
        <v>794</v>
      </c>
      <c r="E26" s="6"/>
      <c r="F26" s="6" t="s">
        <v>717</v>
      </c>
      <c r="G26" s="6"/>
      <c r="H26" s="6" t="s">
        <v>718</v>
      </c>
      <c r="I26" s="6"/>
      <c r="J26" s="6" t="s">
        <v>719</v>
      </c>
      <c r="K26" s="6"/>
      <c r="L26" s="6" t="s">
        <v>720</v>
      </c>
      <c r="M26" s="6" t="s">
        <v>721</v>
      </c>
    </row>
    <row r="27" spans="1:13" s="1" customFormat="1" ht="19.5" customHeight="1">
      <c r="A27" s="6"/>
      <c r="B27" s="9" t="s">
        <v>722</v>
      </c>
      <c r="C27" s="9" t="s">
        <v>758</v>
      </c>
      <c r="D27" s="9" t="s">
        <v>800</v>
      </c>
      <c r="E27" s="9"/>
      <c r="F27" s="6" t="s">
        <v>797</v>
      </c>
      <c r="G27" s="6"/>
      <c r="H27" s="6" t="s">
        <v>801</v>
      </c>
      <c r="I27" s="6"/>
      <c r="J27" s="6" t="s">
        <v>726</v>
      </c>
      <c r="K27" s="6"/>
      <c r="L27" s="6" t="s">
        <v>806</v>
      </c>
      <c r="M27" s="6" t="s">
        <v>728</v>
      </c>
    </row>
    <row r="28" spans="1:13" s="1" customFormat="1" ht="24.75" customHeight="1">
      <c r="A28" s="6"/>
      <c r="B28" s="9" t="s">
        <v>733</v>
      </c>
      <c r="C28" s="9" t="s">
        <v>734</v>
      </c>
      <c r="D28" s="9" t="s">
        <v>795</v>
      </c>
      <c r="E28" s="9"/>
      <c r="F28" s="6" t="s">
        <v>796</v>
      </c>
      <c r="G28" s="6"/>
      <c r="H28" s="6" t="s">
        <v>725</v>
      </c>
      <c r="I28" s="6"/>
      <c r="J28" s="6" t="s">
        <v>726</v>
      </c>
      <c r="K28" s="6"/>
      <c r="L28" s="6" t="s">
        <v>732</v>
      </c>
      <c r="M28" s="6" t="s">
        <v>728</v>
      </c>
    </row>
    <row r="29" spans="1:13" s="1" customFormat="1" ht="19.5" customHeight="1">
      <c r="A29" s="6"/>
      <c r="B29" s="9" t="s">
        <v>729</v>
      </c>
      <c r="C29" s="9" t="s">
        <v>738</v>
      </c>
      <c r="D29" s="9" t="s">
        <v>739</v>
      </c>
      <c r="E29" s="9"/>
      <c r="F29" s="6" t="s">
        <v>797</v>
      </c>
      <c r="G29" s="6"/>
      <c r="H29" s="6" t="s">
        <v>725</v>
      </c>
      <c r="I29" s="6"/>
      <c r="J29" s="6" t="s">
        <v>726</v>
      </c>
      <c r="K29" s="6"/>
      <c r="L29" s="6" t="s">
        <v>732</v>
      </c>
      <c r="M29" s="6" t="s">
        <v>728</v>
      </c>
    </row>
    <row r="30" spans="1:13" s="1" customFormat="1" ht="19.5" customHeight="1">
      <c r="A30" s="6"/>
      <c r="B30" s="9" t="s">
        <v>722</v>
      </c>
      <c r="C30" s="9" t="s">
        <v>740</v>
      </c>
      <c r="D30" s="9" t="s">
        <v>799</v>
      </c>
      <c r="E30" s="9"/>
      <c r="F30" s="6" t="s">
        <v>797</v>
      </c>
      <c r="G30" s="6"/>
      <c r="H30" s="6" t="s">
        <v>725</v>
      </c>
      <c r="I30" s="6"/>
      <c r="J30" s="6" t="s">
        <v>726</v>
      </c>
      <c r="K30" s="6"/>
      <c r="L30" s="6" t="s">
        <v>727</v>
      </c>
      <c r="M30" s="6" t="s">
        <v>728</v>
      </c>
    </row>
    <row r="31" spans="1:13" s="1" customFormat="1" ht="19.5" customHeight="1">
      <c r="A31" s="6"/>
      <c r="B31" s="9" t="s">
        <v>722</v>
      </c>
      <c r="C31" s="9" t="s">
        <v>723</v>
      </c>
      <c r="D31" s="9" t="s">
        <v>798</v>
      </c>
      <c r="E31" s="9"/>
      <c r="F31" s="6" t="s">
        <v>797</v>
      </c>
      <c r="G31" s="6"/>
      <c r="H31" s="6" t="s">
        <v>725</v>
      </c>
      <c r="I31" s="6"/>
      <c r="J31" s="6" t="s">
        <v>726</v>
      </c>
      <c r="K31" s="6"/>
      <c r="L31" s="6" t="s">
        <v>727</v>
      </c>
      <c r="M31" s="6" t="s">
        <v>728</v>
      </c>
    </row>
    <row r="32" spans="1:13" s="1" customFormat="1" ht="48" customHeight="1">
      <c r="A32" s="3" t="s">
        <v>775</v>
      </c>
      <c r="B32" s="3"/>
      <c r="C32" s="3"/>
      <c r="D32" s="3"/>
      <c r="E32" s="3"/>
      <c r="F32" s="3"/>
      <c r="G32" s="3"/>
      <c r="H32" s="3"/>
      <c r="I32" s="3"/>
      <c r="J32" s="3"/>
      <c r="K32" s="3"/>
      <c r="L32" s="3"/>
      <c r="M32" s="3"/>
    </row>
    <row r="33" spans="1:13" s="1" customFormat="1" ht="25.5" customHeight="1">
      <c r="A33" s="4" t="s">
        <v>776</v>
      </c>
      <c r="B33" s="5" t="s">
        <v>777</v>
      </c>
      <c r="C33" s="5"/>
      <c r="D33" s="5"/>
      <c r="E33" s="5"/>
      <c r="F33" s="5"/>
      <c r="G33" s="5"/>
      <c r="H33" s="5"/>
      <c r="I33" s="5"/>
      <c r="J33" s="5"/>
      <c r="K33" s="10" t="s">
        <v>313</v>
      </c>
      <c r="L33" s="10"/>
      <c r="M33" s="10"/>
    </row>
    <row r="34" spans="1:13" s="1" customFormat="1" ht="25.5" customHeight="1">
      <c r="A34" s="6" t="s">
        <v>778</v>
      </c>
      <c r="B34" s="7" t="s">
        <v>807</v>
      </c>
      <c r="C34" s="7"/>
      <c r="D34" s="7"/>
      <c r="E34" s="7"/>
      <c r="F34" s="7"/>
      <c r="G34" s="6" t="s">
        <v>780</v>
      </c>
      <c r="H34" s="6"/>
      <c r="I34" s="6" t="s">
        <v>781</v>
      </c>
      <c r="J34" s="6"/>
      <c r="K34" s="6"/>
      <c r="L34" s="6"/>
      <c r="M34" s="6"/>
    </row>
    <row r="35" spans="1:13" s="1" customFormat="1" ht="25.5" customHeight="1">
      <c r="A35" s="6" t="s">
        <v>782</v>
      </c>
      <c r="B35" s="6">
        <v>10</v>
      </c>
      <c r="C35" s="6"/>
      <c r="D35" s="6"/>
      <c r="E35" s="6"/>
      <c r="F35" s="6"/>
      <c r="G35" s="6" t="s">
        <v>783</v>
      </c>
      <c r="H35" s="6"/>
      <c r="I35" s="6" t="s">
        <v>784</v>
      </c>
      <c r="J35" s="6"/>
      <c r="K35" s="6"/>
      <c r="L35" s="6"/>
      <c r="M35" s="6"/>
    </row>
    <row r="36" spans="1:13" s="1" customFormat="1" ht="25.5" customHeight="1">
      <c r="A36" s="6" t="s">
        <v>785</v>
      </c>
      <c r="B36" s="8">
        <v>27.1</v>
      </c>
      <c r="C36" s="8"/>
      <c r="D36" s="8"/>
      <c r="E36" s="8"/>
      <c r="F36" s="8"/>
      <c r="G36" s="6" t="s">
        <v>786</v>
      </c>
      <c r="H36" s="6"/>
      <c r="I36" s="8">
        <v>27.1</v>
      </c>
      <c r="J36" s="8"/>
      <c r="K36" s="8"/>
      <c r="L36" s="8"/>
      <c r="M36" s="8"/>
    </row>
    <row r="37" spans="1:13" s="1" customFormat="1" ht="25.5" customHeight="1">
      <c r="A37" s="6"/>
      <c r="B37" s="8"/>
      <c r="C37" s="8"/>
      <c r="D37" s="8"/>
      <c r="E37" s="8"/>
      <c r="F37" s="8"/>
      <c r="G37" s="6" t="s">
        <v>787</v>
      </c>
      <c r="H37" s="6"/>
      <c r="I37" s="8"/>
      <c r="J37" s="8"/>
      <c r="K37" s="8"/>
      <c r="L37" s="8"/>
      <c r="M37" s="8"/>
    </row>
    <row r="38" spans="1:13" s="1" customFormat="1" ht="81" customHeight="1">
      <c r="A38" s="6" t="s">
        <v>788</v>
      </c>
      <c r="B38" s="9" t="s">
        <v>808</v>
      </c>
      <c r="C38" s="9"/>
      <c r="D38" s="9"/>
      <c r="E38" s="9"/>
      <c r="F38" s="9"/>
      <c r="G38" s="9"/>
      <c r="H38" s="9"/>
      <c r="I38" s="9"/>
      <c r="J38" s="9"/>
      <c r="K38" s="9"/>
      <c r="L38" s="9"/>
      <c r="M38" s="9"/>
    </row>
    <row r="39" spans="1:13" s="1" customFormat="1" ht="81" customHeight="1">
      <c r="A39" s="6" t="s">
        <v>790</v>
      </c>
      <c r="B39" s="9" t="s">
        <v>791</v>
      </c>
      <c r="C39" s="9"/>
      <c r="D39" s="9"/>
      <c r="E39" s="9"/>
      <c r="F39" s="9"/>
      <c r="G39" s="9"/>
      <c r="H39" s="9"/>
      <c r="I39" s="9"/>
      <c r="J39" s="9"/>
      <c r="K39" s="9"/>
      <c r="L39" s="9"/>
      <c r="M39" s="9"/>
    </row>
    <row r="40" spans="1:13" s="1" customFormat="1" ht="81" customHeight="1">
      <c r="A40" s="6" t="s">
        <v>792</v>
      </c>
      <c r="B40" s="9" t="s">
        <v>793</v>
      </c>
      <c r="C40" s="9"/>
      <c r="D40" s="9"/>
      <c r="E40" s="9"/>
      <c r="F40" s="9"/>
      <c r="G40" s="9"/>
      <c r="H40" s="9"/>
      <c r="I40" s="9"/>
      <c r="J40" s="9"/>
      <c r="K40" s="9"/>
      <c r="L40" s="9"/>
      <c r="M40" s="9"/>
    </row>
    <row r="41" spans="1:13" s="1" customFormat="1" ht="25.5" customHeight="1">
      <c r="A41" s="6" t="s">
        <v>713</v>
      </c>
      <c r="B41" s="6" t="s">
        <v>714</v>
      </c>
      <c r="C41" s="6" t="s">
        <v>715</v>
      </c>
      <c r="D41" s="6" t="s">
        <v>794</v>
      </c>
      <c r="E41" s="6"/>
      <c r="F41" s="6" t="s">
        <v>717</v>
      </c>
      <c r="G41" s="6"/>
      <c r="H41" s="6" t="s">
        <v>718</v>
      </c>
      <c r="I41" s="6"/>
      <c r="J41" s="6" t="s">
        <v>719</v>
      </c>
      <c r="K41" s="6"/>
      <c r="L41" s="6" t="s">
        <v>720</v>
      </c>
      <c r="M41" s="6" t="s">
        <v>721</v>
      </c>
    </row>
    <row r="42" spans="1:13" s="1" customFormat="1" ht="19.5" customHeight="1">
      <c r="A42" s="6"/>
      <c r="B42" s="9" t="s">
        <v>729</v>
      </c>
      <c r="C42" s="9" t="s">
        <v>738</v>
      </c>
      <c r="D42" s="9" t="s">
        <v>739</v>
      </c>
      <c r="E42" s="9"/>
      <c r="F42" s="6" t="s">
        <v>797</v>
      </c>
      <c r="G42" s="6"/>
      <c r="H42" s="6" t="s">
        <v>725</v>
      </c>
      <c r="I42" s="6"/>
      <c r="J42" s="6" t="s">
        <v>726</v>
      </c>
      <c r="K42" s="6"/>
      <c r="L42" s="6" t="s">
        <v>732</v>
      </c>
      <c r="M42" s="6" t="s">
        <v>728</v>
      </c>
    </row>
    <row r="43" spans="1:13" s="1" customFormat="1" ht="24.75" customHeight="1">
      <c r="A43" s="6"/>
      <c r="B43" s="9" t="s">
        <v>733</v>
      </c>
      <c r="C43" s="9" t="s">
        <v>734</v>
      </c>
      <c r="D43" s="9" t="s">
        <v>735</v>
      </c>
      <c r="E43" s="9"/>
      <c r="F43" s="6" t="s">
        <v>796</v>
      </c>
      <c r="G43" s="6"/>
      <c r="H43" s="6" t="s">
        <v>725</v>
      </c>
      <c r="I43" s="6"/>
      <c r="J43" s="6" t="s">
        <v>726</v>
      </c>
      <c r="K43" s="6"/>
      <c r="L43" s="6" t="s">
        <v>727</v>
      </c>
      <c r="M43" s="6" t="s">
        <v>728</v>
      </c>
    </row>
    <row r="44" spans="1:13" s="1" customFormat="1" ht="19.5" customHeight="1">
      <c r="A44" s="6"/>
      <c r="B44" s="9" t="s">
        <v>722</v>
      </c>
      <c r="C44" s="9" t="s">
        <v>758</v>
      </c>
      <c r="D44" s="9" t="s">
        <v>809</v>
      </c>
      <c r="E44" s="9"/>
      <c r="F44" s="6" t="s">
        <v>797</v>
      </c>
      <c r="G44" s="6"/>
      <c r="H44" s="6" t="s">
        <v>760</v>
      </c>
      <c r="I44" s="6"/>
      <c r="J44" s="6" t="s">
        <v>743</v>
      </c>
      <c r="K44" s="6"/>
      <c r="L44" s="6" t="s">
        <v>810</v>
      </c>
      <c r="M44" s="6" t="s">
        <v>728</v>
      </c>
    </row>
    <row r="45" spans="1:13" s="1" customFormat="1" ht="19.5" customHeight="1">
      <c r="A45" s="6"/>
      <c r="B45" s="9" t="s">
        <v>722</v>
      </c>
      <c r="C45" s="9" t="s">
        <v>758</v>
      </c>
      <c r="D45" s="9" t="s">
        <v>811</v>
      </c>
      <c r="E45" s="9"/>
      <c r="F45" s="6" t="s">
        <v>797</v>
      </c>
      <c r="G45" s="6"/>
      <c r="H45" s="6" t="s">
        <v>760</v>
      </c>
      <c r="I45" s="6"/>
      <c r="J45" s="6" t="s">
        <v>743</v>
      </c>
      <c r="K45" s="6"/>
      <c r="L45" s="6" t="s">
        <v>812</v>
      </c>
      <c r="M45" s="6" t="s">
        <v>728</v>
      </c>
    </row>
    <row r="46" spans="1:13" s="1" customFormat="1" ht="19.5" customHeight="1">
      <c r="A46" s="6"/>
      <c r="B46" s="9" t="s">
        <v>722</v>
      </c>
      <c r="C46" s="9" t="s">
        <v>740</v>
      </c>
      <c r="D46" s="9" t="s">
        <v>813</v>
      </c>
      <c r="E46" s="9"/>
      <c r="F46" s="6" t="s">
        <v>796</v>
      </c>
      <c r="G46" s="6"/>
      <c r="H46" s="6" t="s">
        <v>814</v>
      </c>
      <c r="I46" s="6"/>
      <c r="J46" s="6" t="s">
        <v>743</v>
      </c>
      <c r="K46" s="6"/>
      <c r="L46" s="6" t="s">
        <v>815</v>
      </c>
      <c r="M46" s="6" t="s">
        <v>728</v>
      </c>
    </row>
    <row r="47" spans="1:13" s="1" customFormat="1" ht="19.5" customHeight="1">
      <c r="A47" s="6"/>
      <c r="B47" s="9" t="s">
        <v>722</v>
      </c>
      <c r="C47" s="9" t="s">
        <v>740</v>
      </c>
      <c r="D47" s="9" t="s">
        <v>816</v>
      </c>
      <c r="E47" s="9"/>
      <c r="F47" s="6" t="s">
        <v>796</v>
      </c>
      <c r="G47" s="6"/>
      <c r="H47" s="6" t="s">
        <v>814</v>
      </c>
      <c r="I47" s="6"/>
      <c r="J47" s="6" t="s">
        <v>743</v>
      </c>
      <c r="K47" s="6"/>
      <c r="L47" s="6" t="s">
        <v>817</v>
      </c>
      <c r="M47" s="6" t="s">
        <v>728</v>
      </c>
    </row>
    <row r="48" spans="1:13" s="1" customFormat="1" ht="48" customHeight="1">
      <c r="A48" s="3" t="s">
        <v>775</v>
      </c>
      <c r="B48" s="3"/>
      <c r="C48" s="3"/>
      <c r="D48" s="3"/>
      <c r="E48" s="3"/>
      <c r="F48" s="3"/>
      <c r="G48" s="3"/>
      <c r="H48" s="3"/>
      <c r="I48" s="3"/>
      <c r="J48" s="3"/>
      <c r="K48" s="3"/>
      <c r="L48" s="3"/>
      <c r="M48" s="3"/>
    </row>
    <row r="49" spans="1:13" s="1" customFormat="1" ht="25.5" customHeight="1">
      <c r="A49" s="4" t="s">
        <v>776</v>
      </c>
      <c r="B49" s="5" t="s">
        <v>777</v>
      </c>
      <c r="C49" s="5"/>
      <c r="D49" s="5"/>
      <c r="E49" s="5"/>
      <c r="F49" s="5"/>
      <c r="G49" s="5"/>
      <c r="H49" s="5"/>
      <c r="I49" s="5"/>
      <c r="J49" s="5"/>
      <c r="K49" s="10" t="s">
        <v>313</v>
      </c>
      <c r="L49" s="10"/>
      <c r="M49" s="10"/>
    </row>
    <row r="50" spans="1:13" s="1" customFormat="1" ht="25.5" customHeight="1">
      <c r="A50" s="6" t="s">
        <v>778</v>
      </c>
      <c r="B50" s="7" t="s">
        <v>818</v>
      </c>
      <c r="C50" s="7"/>
      <c r="D50" s="7"/>
      <c r="E50" s="7"/>
      <c r="F50" s="7"/>
      <c r="G50" s="6" t="s">
        <v>780</v>
      </c>
      <c r="H50" s="6"/>
      <c r="I50" s="6" t="s">
        <v>781</v>
      </c>
      <c r="J50" s="6"/>
      <c r="K50" s="6"/>
      <c r="L50" s="6"/>
      <c r="M50" s="6"/>
    </row>
    <row r="51" spans="1:13" s="1" customFormat="1" ht="25.5" customHeight="1">
      <c r="A51" s="6" t="s">
        <v>782</v>
      </c>
      <c r="B51" s="6">
        <v>10</v>
      </c>
      <c r="C51" s="6"/>
      <c r="D51" s="6"/>
      <c r="E51" s="6"/>
      <c r="F51" s="6"/>
      <c r="G51" s="6" t="s">
        <v>783</v>
      </c>
      <c r="H51" s="6"/>
      <c r="I51" s="6" t="s">
        <v>784</v>
      </c>
      <c r="J51" s="6"/>
      <c r="K51" s="6"/>
      <c r="L51" s="6"/>
      <c r="M51" s="6"/>
    </row>
    <row r="52" spans="1:13" s="1" customFormat="1" ht="25.5" customHeight="1">
      <c r="A52" s="6" t="s">
        <v>785</v>
      </c>
      <c r="B52" s="8">
        <v>5774.5</v>
      </c>
      <c r="C52" s="8"/>
      <c r="D52" s="8"/>
      <c r="E52" s="8"/>
      <c r="F52" s="8"/>
      <c r="G52" s="6" t="s">
        <v>786</v>
      </c>
      <c r="H52" s="6"/>
      <c r="I52" s="8">
        <v>1557.5</v>
      </c>
      <c r="J52" s="8"/>
      <c r="K52" s="8"/>
      <c r="L52" s="8"/>
      <c r="M52" s="8"/>
    </row>
    <row r="53" spans="1:13" s="1" customFormat="1" ht="25.5" customHeight="1">
      <c r="A53" s="6"/>
      <c r="B53" s="8"/>
      <c r="C53" s="8"/>
      <c r="D53" s="8"/>
      <c r="E53" s="8"/>
      <c r="F53" s="8"/>
      <c r="G53" s="6" t="s">
        <v>787</v>
      </c>
      <c r="H53" s="6"/>
      <c r="I53" s="8">
        <v>4217</v>
      </c>
      <c r="J53" s="8"/>
      <c r="K53" s="8"/>
      <c r="L53" s="8"/>
      <c r="M53" s="8"/>
    </row>
    <row r="54" spans="1:13" s="1" customFormat="1" ht="81" customHeight="1">
      <c r="A54" s="6" t="s">
        <v>788</v>
      </c>
      <c r="B54" s="9" t="s">
        <v>819</v>
      </c>
      <c r="C54" s="9"/>
      <c r="D54" s="9"/>
      <c r="E54" s="9"/>
      <c r="F54" s="9"/>
      <c r="G54" s="9"/>
      <c r="H54" s="9"/>
      <c r="I54" s="9"/>
      <c r="J54" s="9"/>
      <c r="K54" s="9"/>
      <c r="L54" s="9"/>
      <c r="M54" s="9"/>
    </row>
    <row r="55" spans="1:13" s="1" customFormat="1" ht="81" customHeight="1">
      <c r="A55" s="6" t="s">
        <v>790</v>
      </c>
      <c r="B55" s="9" t="s">
        <v>820</v>
      </c>
      <c r="C55" s="9"/>
      <c r="D55" s="9"/>
      <c r="E55" s="9"/>
      <c r="F55" s="9"/>
      <c r="G55" s="9"/>
      <c r="H55" s="9"/>
      <c r="I55" s="9"/>
      <c r="J55" s="9"/>
      <c r="K55" s="9"/>
      <c r="L55" s="9"/>
      <c r="M55" s="9"/>
    </row>
    <row r="56" spans="1:13" s="1" customFormat="1" ht="81" customHeight="1">
      <c r="A56" s="6" t="s">
        <v>792</v>
      </c>
      <c r="B56" s="9" t="s">
        <v>821</v>
      </c>
      <c r="C56" s="9"/>
      <c r="D56" s="9"/>
      <c r="E56" s="9"/>
      <c r="F56" s="9"/>
      <c r="G56" s="9"/>
      <c r="H56" s="9"/>
      <c r="I56" s="9"/>
      <c r="J56" s="9"/>
      <c r="K56" s="9"/>
      <c r="L56" s="9"/>
      <c r="M56" s="9"/>
    </row>
    <row r="57" spans="1:13" s="1" customFormat="1" ht="25.5" customHeight="1">
      <c r="A57" s="6" t="s">
        <v>713</v>
      </c>
      <c r="B57" s="6" t="s">
        <v>714</v>
      </c>
      <c r="C57" s="6" t="s">
        <v>715</v>
      </c>
      <c r="D57" s="6" t="s">
        <v>794</v>
      </c>
      <c r="E57" s="6"/>
      <c r="F57" s="6" t="s">
        <v>717</v>
      </c>
      <c r="G57" s="6"/>
      <c r="H57" s="6" t="s">
        <v>718</v>
      </c>
      <c r="I57" s="6"/>
      <c r="J57" s="6" t="s">
        <v>719</v>
      </c>
      <c r="K57" s="6"/>
      <c r="L57" s="6" t="s">
        <v>720</v>
      </c>
      <c r="M57" s="6" t="s">
        <v>721</v>
      </c>
    </row>
    <row r="58" spans="1:13" s="1" customFormat="1" ht="19.5" customHeight="1">
      <c r="A58" s="6"/>
      <c r="B58" s="9" t="s">
        <v>722</v>
      </c>
      <c r="C58" s="9" t="s">
        <v>740</v>
      </c>
      <c r="D58" s="9" t="s">
        <v>822</v>
      </c>
      <c r="E58" s="9"/>
      <c r="F58" s="6" t="s">
        <v>797</v>
      </c>
      <c r="G58" s="6"/>
      <c r="H58" s="6" t="s">
        <v>823</v>
      </c>
      <c r="I58" s="6"/>
      <c r="J58" s="6" t="s">
        <v>726</v>
      </c>
      <c r="K58" s="6"/>
      <c r="L58" s="6" t="s">
        <v>747</v>
      </c>
      <c r="M58" s="6" t="s">
        <v>728</v>
      </c>
    </row>
    <row r="59" spans="1:13" s="1" customFormat="1" ht="19.5" customHeight="1">
      <c r="A59" s="6"/>
      <c r="B59" s="9" t="s">
        <v>722</v>
      </c>
      <c r="C59" s="9" t="s">
        <v>723</v>
      </c>
      <c r="D59" s="9" t="s">
        <v>798</v>
      </c>
      <c r="E59" s="9"/>
      <c r="F59" s="6" t="s">
        <v>797</v>
      </c>
      <c r="G59" s="6"/>
      <c r="H59" s="6" t="s">
        <v>725</v>
      </c>
      <c r="I59" s="6"/>
      <c r="J59" s="6" t="s">
        <v>726</v>
      </c>
      <c r="K59" s="6"/>
      <c r="L59" s="6" t="s">
        <v>727</v>
      </c>
      <c r="M59" s="6" t="s">
        <v>728</v>
      </c>
    </row>
    <row r="60" spans="1:13" s="1" customFormat="1" ht="19.5" customHeight="1">
      <c r="A60" s="6"/>
      <c r="B60" s="9" t="s">
        <v>729</v>
      </c>
      <c r="C60" s="9" t="s">
        <v>738</v>
      </c>
      <c r="D60" s="9" t="s">
        <v>739</v>
      </c>
      <c r="E60" s="9"/>
      <c r="F60" s="6" t="s">
        <v>797</v>
      </c>
      <c r="G60" s="6"/>
      <c r="H60" s="6" t="s">
        <v>725</v>
      </c>
      <c r="I60" s="6"/>
      <c r="J60" s="6" t="s">
        <v>726</v>
      </c>
      <c r="K60" s="6"/>
      <c r="L60" s="6" t="s">
        <v>732</v>
      </c>
      <c r="M60" s="6" t="s">
        <v>728</v>
      </c>
    </row>
    <row r="61" spans="1:13" s="1" customFormat="1" ht="24.75" customHeight="1">
      <c r="A61" s="6"/>
      <c r="B61" s="9" t="s">
        <v>733</v>
      </c>
      <c r="C61" s="9" t="s">
        <v>734</v>
      </c>
      <c r="D61" s="9" t="s">
        <v>824</v>
      </c>
      <c r="E61" s="9"/>
      <c r="F61" s="6" t="s">
        <v>796</v>
      </c>
      <c r="G61" s="6"/>
      <c r="H61" s="6" t="s">
        <v>725</v>
      </c>
      <c r="I61" s="6"/>
      <c r="J61" s="6" t="s">
        <v>726</v>
      </c>
      <c r="K61" s="6"/>
      <c r="L61" s="6" t="s">
        <v>732</v>
      </c>
      <c r="M61" s="6" t="s">
        <v>728</v>
      </c>
    </row>
    <row r="62" spans="1:13" s="1" customFormat="1" ht="19.5" customHeight="1">
      <c r="A62" s="6"/>
      <c r="B62" s="9" t="s">
        <v>722</v>
      </c>
      <c r="C62" s="9" t="s">
        <v>758</v>
      </c>
      <c r="D62" s="9" t="s">
        <v>825</v>
      </c>
      <c r="E62" s="9"/>
      <c r="F62" s="6" t="s">
        <v>797</v>
      </c>
      <c r="G62" s="6"/>
      <c r="H62" s="6" t="s">
        <v>760</v>
      </c>
      <c r="I62" s="6"/>
      <c r="J62" s="6" t="s">
        <v>726</v>
      </c>
      <c r="K62" s="6"/>
      <c r="L62" s="6" t="s">
        <v>826</v>
      </c>
      <c r="M62" s="6" t="s">
        <v>728</v>
      </c>
    </row>
    <row r="63" spans="1:13" s="1" customFormat="1" ht="48" customHeight="1">
      <c r="A63" s="3" t="s">
        <v>775</v>
      </c>
      <c r="B63" s="3"/>
      <c r="C63" s="3"/>
      <c r="D63" s="3"/>
      <c r="E63" s="3"/>
      <c r="F63" s="3"/>
      <c r="G63" s="3"/>
      <c r="H63" s="3"/>
      <c r="I63" s="3"/>
      <c r="J63" s="3"/>
      <c r="K63" s="3"/>
      <c r="L63" s="3"/>
      <c r="M63" s="3"/>
    </row>
    <row r="64" spans="1:13" s="1" customFormat="1" ht="25.5" customHeight="1">
      <c r="A64" s="4" t="s">
        <v>776</v>
      </c>
      <c r="B64" s="5" t="s">
        <v>777</v>
      </c>
      <c r="C64" s="5"/>
      <c r="D64" s="5"/>
      <c r="E64" s="5"/>
      <c r="F64" s="5"/>
      <c r="G64" s="5"/>
      <c r="H64" s="5"/>
      <c r="I64" s="5"/>
      <c r="J64" s="5"/>
      <c r="K64" s="10" t="s">
        <v>313</v>
      </c>
      <c r="L64" s="10"/>
      <c r="M64" s="10"/>
    </row>
    <row r="65" spans="1:13" s="1" customFormat="1" ht="25.5" customHeight="1">
      <c r="A65" s="6" t="s">
        <v>778</v>
      </c>
      <c r="B65" s="7" t="s">
        <v>827</v>
      </c>
      <c r="C65" s="7"/>
      <c r="D65" s="7"/>
      <c r="E65" s="7"/>
      <c r="F65" s="7"/>
      <c r="G65" s="6" t="s">
        <v>780</v>
      </c>
      <c r="H65" s="6"/>
      <c r="I65" s="6" t="s">
        <v>781</v>
      </c>
      <c r="J65" s="6"/>
      <c r="K65" s="6"/>
      <c r="L65" s="6"/>
      <c r="M65" s="6"/>
    </row>
    <row r="66" spans="1:13" s="1" customFormat="1" ht="25.5" customHeight="1">
      <c r="A66" s="6" t="s">
        <v>782</v>
      </c>
      <c r="B66" s="6">
        <v>10</v>
      </c>
      <c r="C66" s="6"/>
      <c r="D66" s="6"/>
      <c r="E66" s="6"/>
      <c r="F66" s="6"/>
      <c r="G66" s="6" t="s">
        <v>783</v>
      </c>
      <c r="H66" s="6"/>
      <c r="I66" s="6" t="s">
        <v>784</v>
      </c>
      <c r="J66" s="6"/>
      <c r="K66" s="6"/>
      <c r="L66" s="6"/>
      <c r="M66" s="6"/>
    </row>
    <row r="67" spans="1:13" s="1" customFormat="1" ht="25.5" customHeight="1">
      <c r="A67" s="6" t="s">
        <v>785</v>
      </c>
      <c r="B67" s="8">
        <v>6914.54</v>
      </c>
      <c r="C67" s="8"/>
      <c r="D67" s="8"/>
      <c r="E67" s="8"/>
      <c r="F67" s="8"/>
      <c r="G67" s="6" t="s">
        <v>786</v>
      </c>
      <c r="H67" s="6"/>
      <c r="I67" s="8">
        <v>1944.54</v>
      </c>
      <c r="J67" s="8"/>
      <c r="K67" s="8"/>
      <c r="L67" s="8"/>
      <c r="M67" s="8"/>
    </row>
    <row r="68" spans="1:13" s="1" customFormat="1" ht="25.5" customHeight="1">
      <c r="A68" s="6"/>
      <c r="B68" s="8"/>
      <c r="C68" s="8"/>
      <c r="D68" s="8"/>
      <c r="E68" s="8"/>
      <c r="F68" s="8"/>
      <c r="G68" s="6" t="s">
        <v>787</v>
      </c>
      <c r="H68" s="6"/>
      <c r="I68" s="8">
        <v>4970</v>
      </c>
      <c r="J68" s="8"/>
      <c r="K68" s="8"/>
      <c r="L68" s="8"/>
      <c r="M68" s="8"/>
    </row>
    <row r="69" spans="1:13" s="1" customFormat="1" ht="81" customHeight="1">
      <c r="A69" s="6" t="s">
        <v>788</v>
      </c>
      <c r="B69" s="9" t="s">
        <v>828</v>
      </c>
      <c r="C69" s="9"/>
      <c r="D69" s="9"/>
      <c r="E69" s="9"/>
      <c r="F69" s="9"/>
      <c r="G69" s="9"/>
      <c r="H69" s="9"/>
      <c r="I69" s="9"/>
      <c r="J69" s="9"/>
      <c r="K69" s="9"/>
      <c r="L69" s="9"/>
      <c r="M69" s="9"/>
    </row>
    <row r="70" spans="1:13" s="1" customFormat="1" ht="81" customHeight="1">
      <c r="A70" s="6" t="s">
        <v>790</v>
      </c>
      <c r="B70" s="9" t="s">
        <v>820</v>
      </c>
      <c r="C70" s="9"/>
      <c r="D70" s="9"/>
      <c r="E70" s="9"/>
      <c r="F70" s="9"/>
      <c r="G70" s="9"/>
      <c r="H70" s="9"/>
      <c r="I70" s="9"/>
      <c r="J70" s="9"/>
      <c r="K70" s="9"/>
      <c r="L70" s="9"/>
      <c r="M70" s="9"/>
    </row>
    <row r="71" spans="1:13" s="1" customFormat="1" ht="81" customHeight="1">
      <c r="A71" s="6" t="s">
        <v>792</v>
      </c>
      <c r="B71" s="9" t="s">
        <v>829</v>
      </c>
      <c r="C71" s="9"/>
      <c r="D71" s="9"/>
      <c r="E71" s="9"/>
      <c r="F71" s="9"/>
      <c r="G71" s="9"/>
      <c r="H71" s="9"/>
      <c r="I71" s="9"/>
      <c r="J71" s="9"/>
      <c r="K71" s="9"/>
      <c r="L71" s="9"/>
      <c r="M71" s="9"/>
    </row>
    <row r="72" spans="1:13" s="1" customFormat="1" ht="25.5" customHeight="1">
      <c r="A72" s="6" t="s">
        <v>713</v>
      </c>
      <c r="B72" s="6" t="s">
        <v>714</v>
      </c>
      <c r="C72" s="6" t="s">
        <v>715</v>
      </c>
      <c r="D72" s="6" t="s">
        <v>794</v>
      </c>
      <c r="E72" s="6"/>
      <c r="F72" s="6" t="s">
        <v>717</v>
      </c>
      <c r="G72" s="6"/>
      <c r="H72" s="6" t="s">
        <v>718</v>
      </c>
      <c r="I72" s="6"/>
      <c r="J72" s="6" t="s">
        <v>719</v>
      </c>
      <c r="K72" s="6"/>
      <c r="L72" s="6" t="s">
        <v>720</v>
      </c>
      <c r="M72" s="6" t="s">
        <v>721</v>
      </c>
    </row>
    <row r="73" spans="1:13" s="1" customFormat="1" ht="19.5" customHeight="1">
      <c r="A73" s="6"/>
      <c r="B73" s="9" t="s">
        <v>722</v>
      </c>
      <c r="C73" s="9" t="s">
        <v>758</v>
      </c>
      <c r="D73" s="9" t="s">
        <v>825</v>
      </c>
      <c r="E73" s="9"/>
      <c r="F73" s="6" t="s">
        <v>797</v>
      </c>
      <c r="G73" s="6"/>
      <c r="H73" s="6" t="s">
        <v>760</v>
      </c>
      <c r="I73" s="6"/>
      <c r="J73" s="6" t="s">
        <v>726</v>
      </c>
      <c r="K73" s="6"/>
      <c r="L73" s="6" t="s">
        <v>830</v>
      </c>
      <c r="M73" s="6" t="s">
        <v>728</v>
      </c>
    </row>
    <row r="74" spans="1:13" s="1" customFormat="1" ht="19.5" customHeight="1">
      <c r="A74" s="6"/>
      <c r="B74" s="9" t="s">
        <v>722</v>
      </c>
      <c r="C74" s="9" t="s">
        <v>723</v>
      </c>
      <c r="D74" s="9" t="s">
        <v>724</v>
      </c>
      <c r="E74" s="9"/>
      <c r="F74" s="6" t="s">
        <v>797</v>
      </c>
      <c r="G74" s="6"/>
      <c r="H74" s="6" t="s">
        <v>725</v>
      </c>
      <c r="I74" s="6"/>
      <c r="J74" s="6" t="s">
        <v>726</v>
      </c>
      <c r="K74" s="6"/>
      <c r="L74" s="6" t="s">
        <v>727</v>
      </c>
      <c r="M74" s="6" t="s">
        <v>728</v>
      </c>
    </row>
    <row r="75" spans="1:13" s="1" customFormat="1" ht="19.5" customHeight="1">
      <c r="A75" s="6"/>
      <c r="B75" s="9" t="s">
        <v>729</v>
      </c>
      <c r="C75" s="9" t="s">
        <v>738</v>
      </c>
      <c r="D75" s="9" t="s">
        <v>739</v>
      </c>
      <c r="E75" s="9"/>
      <c r="F75" s="6" t="s">
        <v>797</v>
      </c>
      <c r="G75" s="6"/>
      <c r="H75" s="6" t="s">
        <v>725</v>
      </c>
      <c r="I75" s="6"/>
      <c r="J75" s="6" t="s">
        <v>726</v>
      </c>
      <c r="K75" s="6"/>
      <c r="L75" s="6" t="s">
        <v>732</v>
      </c>
      <c r="M75" s="6" t="s">
        <v>728</v>
      </c>
    </row>
    <row r="76" spans="1:13" s="1" customFormat="1" ht="24.75" customHeight="1">
      <c r="A76" s="6"/>
      <c r="B76" s="9" t="s">
        <v>733</v>
      </c>
      <c r="C76" s="9" t="s">
        <v>734</v>
      </c>
      <c r="D76" s="9" t="s">
        <v>824</v>
      </c>
      <c r="E76" s="9"/>
      <c r="F76" s="6" t="s">
        <v>796</v>
      </c>
      <c r="G76" s="6"/>
      <c r="H76" s="6" t="s">
        <v>725</v>
      </c>
      <c r="I76" s="6"/>
      <c r="J76" s="6" t="s">
        <v>726</v>
      </c>
      <c r="K76" s="6"/>
      <c r="L76" s="6" t="s">
        <v>732</v>
      </c>
      <c r="M76" s="6" t="s">
        <v>728</v>
      </c>
    </row>
    <row r="77" spans="1:13" s="1" customFormat="1" ht="19.5" customHeight="1">
      <c r="A77" s="6"/>
      <c r="B77" s="9" t="s">
        <v>722</v>
      </c>
      <c r="C77" s="9" t="s">
        <v>740</v>
      </c>
      <c r="D77" s="9" t="s">
        <v>822</v>
      </c>
      <c r="E77" s="9"/>
      <c r="F77" s="6" t="s">
        <v>797</v>
      </c>
      <c r="G77" s="6"/>
      <c r="H77" s="6" t="s">
        <v>746</v>
      </c>
      <c r="I77" s="6"/>
      <c r="J77" s="6" t="s">
        <v>726</v>
      </c>
      <c r="K77" s="6"/>
      <c r="L77" s="6" t="s">
        <v>751</v>
      </c>
      <c r="M77" s="6" t="s">
        <v>728</v>
      </c>
    </row>
    <row r="78" spans="1:13" s="1" customFormat="1" ht="48" customHeight="1">
      <c r="A78" s="3" t="s">
        <v>775</v>
      </c>
      <c r="B78" s="3"/>
      <c r="C78" s="3"/>
      <c r="D78" s="3"/>
      <c r="E78" s="3"/>
      <c r="F78" s="3"/>
      <c r="G78" s="3"/>
      <c r="H78" s="3"/>
      <c r="I78" s="3"/>
      <c r="J78" s="3"/>
      <c r="K78" s="3"/>
      <c r="L78" s="3"/>
      <c r="M78" s="3"/>
    </row>
    <row r="79" spans="1:13" s="1" customFormat="1" ht="25.5" customHeight="1">
      <c r="A79" s="4" t="s">
        <v>776</v>
      </c>
      <c r="B79" s="5" t="s">
        <v>777</v>
      </c>
      <c r="C79" s="5"/>
      <c r="D79" s="5"/>
      <c r="E79" s="5"/>
      <c r="F79" s="5"/>
      <c r="G79" s="5"/>
      <c r="H79" s="5"/>
      <c r="I79" s="5"/>
      <c r="J79" s="5"/>
      <c r="K79" s="10" t="s">
        <v>313</v>
      </c>
      <c r="L79" s="10"/>
      <c r="M79" s="10"/>
    </row>
    <row r="80" spans="1:13" s="1" customFormat="1" ht="25.5" customHeight="1">
      <c r="A80" s="6" t="s">
        <v>778</v>
      </c>
      <c r="B80" s="7" t="s">
        <v>831</v>
      </c>
      <c r="C80" s="7"/>
      <c r="D80" s="7"/>
      <c r="E80" s="7"/>
      <c r="F80" s="7"/>
      <c r="G80" s="6" t="s">
        <v>780</v>
      </c>
      <c r="H80" s="6"/>
      <c r="I80" s="6" t="s">
        <v>781</v>
      </c>
      <c r="J80" s="6"/>
      <c r="K80" s="6"/>
      <c r="L80" s="6"/>
      <c r="M80" s="6"/>
    </row>
    <row r="81" spans="1:13" s="1" customFormat="1" ht="25.5" customHeight="1">
      <c r="A81" s="6" t="s">
        <v>782</v>
      </c>
      <c r="B81" s="6">
        <v>10</v>
      </c>
      <c r="C81" s="6"/>
      <c r="D81" s="6"/>
      <c r="E81" s="6"/>
      <c r="F81" s="6"/>
      <c r="G81" s="6" t="s">
        <v>783</v>
      </c>
      <c r="H81" s="6"/>
      <c r="I81" s="6" t="s">
        <v>784</v>
      </c>
      <c r="J81" s="6"/>
      <c r="K81" s="6"/>
      <c r="L81" s="6"/>
      <c r="M81" s="6"/>
    </row>
    <row r="82" spans="1:13" s="1" customFormat="1" ht="25.5" customHeight="1">
      <c r="A82" s="6" t="s">
        <v>785</v>
      </c>
      <c r="B82" s="8">
        <v>7245</v>
      </c>
      <c r="C82" s="8"/>
      <c r="D82" s="8"/>
      <c r="E82" s="8"/>
      <c r="F82" s="8"/>
      <c r="G82" s="6" t="s">
        <v>786</v>
      </c>
      <c r="H82" s="6"/>
      <c r="I82" s="8">
        <v>1945</v>
      </c>
      <c r="J82" s="8"/>
      <c r="K82" s="8"/>
      <c r="L82" s="8"/>
      <c r="M82" s="8"/>
    </row>
    <row r="83" spans="1:13" s="1" customFormat="1" ht="25.5" customHeight="1">
      <c r="A83" s="6"/>
      <c r="B83" s="8"/>
      <c r="C83" s="8"/>
      <c r="D83" s="8"/>
      <c r="E83" s="8"/>
      <c r="F83" s="8"/>
      <c r="G83" s="6" t="s">
        <v>787</v>
      </c>
      <c r="H83" s="6"/>
      <c r="I83" s="8">
        <v>5300</v>
      </c>
      <c r="J83" s="8"/>
      <c r="K83" s="8"/>
      <c r="L83" s="8"/>
      <c r="M83" s="8"/>
    </row>
    <row r="84" spans="1:13" s="1" customFormat="1" ht="81" customHeight="1">
      <c r="A84" s="6" t="s">
        <v>788</v>
      </c>
      <c r="B84" s="9" t="s">
        <v>832</v>
      </c>
      <c r="C84" s="9"/>
      <c r="D84" s="9"/>
      <c r="E84" s="9"/>
      <c r="F84" s="9"/>
      <c r="G84" s="9"/>
      <c r="H84" s="9"/>
      <c r="I84" s="9"/>
      <c r="J84" s="9"/>
      <c r="K84" s="9"/>
      <c r="L84" s="9"/>
      <c r="M84" s="9"/>
    </row>
    <row r="85" spans="1:13" s="1" customFormat="1" ht="81" customHeight="1">
      <c r="A85" s="6" t="s">
        <v>790</v>
      </c>
      <c r="B85" s="9" t="s">
        <v>820</v>
      </c>
      <c r="C85" s="9"/>
      <c r="D85" s="9"/>
      <c r="E85" s="9"/>
      <c r="F85" s="9"/>
      <c r="G85" s="9"/>
      <c r="H85" s="9"/>
      <c r="I85" s="9"/>
      <c r="J85" s="9"/>
      <c r="K85" s="9"/>
      <c r="L85" s="9"/>
      <c r="M85" s="9"/>
    </row>
    <row r="86" spans="1:13" s="1" customFormat="1" ht="81" customHeight="1">
      <c r="A86" s="6" t="s">
        <v>792</v>
      </c>
      <c r="B86" s="9" t="s">
        <v>833</v>
      </c>
      <c r="C86" s="9"/>
      <c r="D86" s="9"/>
      <c r="E86" s="9"/>
      <c r="F86" s="9"/>
      <c r="G86" s="9"/>
      <c r="H86" s="9"/>
      <c r="I86" s="9"/>
      <c r="J86" s="9"/>
      <c r="K86" s="9"/>
      <c r="L86" s="9"/>
      <c r="M86" s="9"/>
    </row>
    <row r="87" spans="1:13" s="1" customFormat="1" ht="25.5" customHeight="1">
      <c r="A87" s="6" t="s">
        <v>713</v>
      </c>
      <c r="B87" s="6" t="s">
        <v>714</v>
      </c>
      <c r="C87" s="6" t="s">
        <v>715</v>
      </c>
      <c r="D87" s="6" t="s">
        <v>794</v>
      </c>
      <c r="E87" s="6"/>
      <c r="F87" s="6" t="s">
        <v>717</v>
      </c>
      <c r="G87" s="6"/>
      <c r="H87" s="6" t="s">
        <v>718</v>
      </c>
      <c r="I87" s="6"/>
      <c r="J87" s="6" t="s">
        <v>719</v>
      </c>
      <c r="K87" s="6"/>
      <c r="L87" s="6" t="s">
        <v>720</v>
      </c>
      <c r="M87" s="6" t="s">
        <v>721</v>
      </c>
    </row>
    <row r="88" spans="1:13" s="1" customFormat="1" ht="19.5" customHeight="1">
      <c r="A88" s="6"/>
      <c r="B88" s="9" t="s">
        <v>722</v>
      </c>
      <c r="C88" s="9" t="s">
        <v>740</v>
      </c>
      <c r="D88" s="9" t="s">
        <v>834</v>
      </c>
      <c r="E88" s="9"/>
      <c r="F88" s="6" t="s">
        <v>797</v>
      </c>
      <c r="G88" s="6"/>
      <c r="H88" s="6" t="s">
        <v>823</v>
      </c>
      <c r="I88" s="6"/>
      <c r="J88" s="6" t="s">
        <v>726</v>
      </c>
      <c r="K88" s="6"/>
      <c r="L88" s="6" t="s">
        <v>757</v>
      </c>
      <c r="M88" s="6" t="s">
        <v>728</v>
      </c>
    </row>
    <row r="89" spans="1:13" s="1" customFormat="1" ht="19.5" customHeight="1">
      <c r="A89" s="6"/>
      <c r="B89" s="9" t="s">
        <v>722</v>
      </c>
      <c r="C89" s="9" t="s">
        <v>758</v>
      </c>
      <c r="D89" s="9" t="s">
        <v>835</v>
      </c>
      <c r="E89" s="9"/>
      <c r="F89" s="6" t="s">
        <v>797</v>
      </c>
      <c r="G89" s="6"/>
      <c r="H89" s="6" t="s">
        <v>760</v>
      </c>
      <c r="I89" s="6"/>
      <c r="J89" s="6" t="s">
        <v>726</v>
      </c>
      <c r="K89" s="6"/>
      <c r="L89" s="6" t="s">
        <v>767</v>
      </c>
      <c r="M89" s="6" t="s">
        <v>728</v>
      </c>
    </row>
    <row r="90" spans="1:13" s="1" customFormat="1" ht="24.75" customHeight="1">
      <c r="A90" s="6"/>
      <c r="B90" s="9" t="s">
        <v>733</v>
      </c>
      <c r="C90" s="9" t="s">
        <v>734</v>
      </c>
      <c r="D90" s="9" t="s">
        <v>824</v>
      </c>
      <c r="E90" s="9"/>
      <c r="F90" s="6" t="s">
        <v>796</v>
      </c>
      <c r="G90" s="6"/>
      <c r="H90" s="6" t="s">
        <v>725</v>
      </c>
      <c r="I90" s="6"/>
      <c r="J90" s="6" t="s">
        <v>726</v>
      </c>
      <c r="K90" s="6"/>
      <c r="L90" s="6" t="s">
        <v>732</v>
      </c>
      <c r="M90" s="6" t="s">
        <v>728</v>
      </c>
    </row>
    <row r="91" spans="1:13" s="1" customFormat="1" ht="19.5" customHeight="1">
      <c r="A91" s="6"/>
      <c r="B91" s="9" t="s">
        <v>722</v>
      </c>
      <c r="C91" s="9" t="s">
        <v>723</v>
      </c>
      <c r="D91" s="9" t="s">
        <v>724</v>
      </c>
      <c r="E91" s="9"/>
      <c r="F91" s="6" t="s">
        <v>797</v>
      </c>
      <c r="G91" s="6"/>
      <c r="H91" s="6" t="s">
        <v>725</v>
      </c>
      <c r="I91" s="6"/>
      <c r="J91" s="6" t="s">
        <v>726</v>
      </c>
      <c r="K91" s="6"/>
      <c r="L91" s="6" t="s">
        <v>727</v>
      </c>
      <c r="M91" s="6" t="s">
        <v>728</v>
      </c>
    </row>
    <row r="92" spans="1:13" s="1" customFormat="1" ht="19.5" customHeight="1">
      <c r="A92" s="6"/>
      <c r="B92" s="9" t="s">
        <v>729</v>
      </c>
      <c r="C92" s="9" t="s">
        <v>738</v>
      </c>
      <c r="D92" s="9" t="s">
        <v>739</v>
      </c>
      <c r="E92" s="9"/>
      <c r="F92" s="6" t="s">
        <v>797</v>
      </c>
      <c r="G92" s="6"/>
      <c r="H92" s="6" t="s">
        <v>725</v>
      </c>
      <c r="I92" s="6"/>
      <c r="J92" s="6" t="s">
        <v>726</v>
      </c>
      <c r="K92" s="6"/>
      <c r="L92" s="6" t="s">
        <v>732</v>
      </c>
      <c r="M92" s="6" t="s">
        <v>728</v>
      </c>
    </row>
    <row r="93" spans="1:13" s="1" customFormat="1" ht="48" customHeight="1">
      <c r="A93" s="3" t="s">
        <v>775</v>
      </c>
      <c r="B93" s="3"/>
      <c r="C93" s="3"/>
      <c r="D93" s="3"/>
      <c r="E93" s="3"/>
      <c r="F93" s="3"/>
      <c r="G93" s="3"/>
      <c r="H93" s="3"/>
      <c r="I93" s="3"/>
      <c r="J93" s="3"/>
      <c r="K93" s="3"/>
      <c r="L93" s="3"/>
      <c r="M93" s="3"/>
    </row>
    <row r="94" spans="1:13" s="1" customFormat="1" ht="25.5" customHeight="1">
      <c r="A94" s="4" t="s">
        <v>776</v>
      </c>
      <c r="B94" s="5" t="s">
        <v>777</v>
      </c>
      <c r="C94" s="5"/>
      <c r="D94" s="5"/>
      <c r="E94" s="5"/>
      <c r="F94" s="5"/>
      <c r="G94" s="5"/>
      <c r="H94" s="5"/>
      <c r="I94" s="5"/>
      <c r="J94" s="5"/>
      <c r="K94" s="10" t="s">
        <v>313</v>
      </c>
      <c r="L94" s="10"/>
      <c r="M94" s="10"/>
    </row>
    <row r="95" spans="1:13" s="1" customFormat="1" ht="25.5" customHeight="1">
      <c r="A95" s="6" t="s">
        <v>778</v>
      </c>
      <c r="B95" s="7" t="s">
        <v>836</v>
      </c>
      <c r="C95" s="7"/>
      <c r="D95" s="7"/>
      <c r="E95" s="7"/>
      <c r="F95" s="7"/>
      <c r="G95" s="6" t="s">
        <v>780</v>
      </c>
      <c r="H95" s="6"/>
      <c r="I95" s="6" t="s">
        <v>781</v>
      </c>
      <c r="J95" s="6"/>
      <c r="K95" s="6"/>
      <c r="L95" s="6"/>
      <c r="M95" s="6"/>
    </row>
    <row r="96" spans="1:13" s="1" customFormat="1" ht="25.5" customHeight="1">
      <c r="A96" s="6" t="s">
        <v>782</v>
      </c>
      <c r="B96" s="6">
        <v>10</v>
      </c>
      <c r="C96" s="6"/>
      <c r="D96" s="6"/>
      <c r="E96" s="6"/>
      <c r="F96" s="6"/>
      <c r="G96" s="6" t="s">
        <v>783</v>
      </c>
      <c r="H96" s="6"/>
      <c r="I96" s="6" t="s">
        <v>784</v>
      </c>
      <c r="J96" s="6"/>
      <c r="K96" s="6"/>
      <c r="L96" s="6"/>
      <c r="M96" s="6"/>
    </row>
    <row r="97" spans="1:13" s="1" customFormat="1" ht="25.5" customHeight="1">
      <c r="A97" s="6" t="s">
        <v>785</v>
      </c>
      <c r="B97" s="8">
        <v>645.75</v>
      </c>
      <c r="C97" s="8"/>
      <c r="D97" s="8"/>
      <c r="E97" s="8"/>
      <c r="F97" s="8"/>
      <c r="G97" s="6" t="s">
        <v>786</v>
      </c>
      <c r="H97" s="6"/>
      <c r="I97" s="8">
        <v>424.75</v>
      </c>
      <c r="J97" s="8"/>
      <c r="K97" s="8"/>
      <c r="L97" s="8"/>
      <c r="M97" s="8"/>
    </row>
    <row r="98" spans="1:13" s="1" customFormat="1" ht="25.5" customHeight="1">
      <c r="A98" s="6"/>
      <c r="B98" s="8"/>
      <c r="C98" s="8"/>
      <c r="D98" s="8"/>
      <c r="E98" s="8"/>
      <c r="F98" s="8"/>
      <c r="G98" s="6" t="s">
        <v>787</v>
      </c>
      <c r="H98" s="6"/>
      <c r="I98" s="8">
        <v>221</v>
      </c>
      <c r="J98" s="8"/>
      <c r="K98" s="8"/>
      <c r="L98" s="8"/>
      <c r="M98" s="8"/>
    </row>
    <row r="99" spans="1:13" s="1" customFormat="1" ht="87.75" customHeight="1">
      <c r="A99" s="6" t="s">
        <v>788</v>
      </c>
      <c r="B99" s="9" t="s">
        <v>837</v>
      </c>
      <c r="C99" s="9"/>
      <c r="D99" s="9"/>
      <c r="E99" s="9"/>
      <c r="F99" s="9"/>
      <c r="G99" s="9"/>
      <c r="H99" s="9"/>
      <c r="I99" s="9"/>
      <c r="J99" s="9"/>
      <c r="K99" s="9"/>
      <c r="L99" s="9"/>
      <c r="M99" s="9"/>
    </row>
    <row r="100" spans="1:13" s="1" customFormat="1" ht="81" customHeight="1">
      <c r="A100" s="6" t="s">
        <v>790</v>
      </c>
      <c r="B100" s="9" t="s">
        <v>820</v>
      </c>
      <c r="C100" s="9"/>
      <c r="D100" s="9"/>
      <c r="E100" s="9"/>
      <c r="F100" s="9"/>
      <c r="G100" s="9"/>
      <c r="H100" s="9"/>
      <c r="I100" s="9"/>
      <c r="J100" s="9"/>
      <c r="K100" s="9"/>
      <c r="L100" s="9"/>
      <c r="M100" s="9"/>
    </row>
    <row r="101" spans="1:13" s="1" customFormat="1" ht="81" customHeight="1">
      <c r="A101" s="6" t="s">
        <v>792</v>
      </c>
      <c r="B101" s="9" t="s">
        <v>838</v>
      </c>
      <c r="C101" s="9"/>
      <c r="D101" s="9"/>
      <c r="E101" s="9"/>
      <c r="F101" s="9"/>
      <c r="G101" s="9"/>
      <c r="H101" s="9"/>
      <c r="I101" s="9"/>
      <c r="J101" s="9"/>
      <c r="K101" s="9"/>
      <c r="L101" s="9"/>
      <c r="M101" s="9"/>
    </row>
    <row r="102" spans="1:13" s="1" customFormat="1" ht="25.5" customHeight="1">
      <c r="A102" s="6" t="s">
        <v>713</v>
      </c>
      <c r="B102" s="6" t="s">
        <v>714</v>
      </c>
      <c r="C102" s="6" t="s">
        <v>715</v>
      </c>
      <c r="D102" s="6" t="s">
        <v>794</v>
      </c>
      <c r="E102" s="6"/>
      <c r="F102" s="6" t="s">
        <v>717</v>
      </c>
      <c r="G102" s="6"/>
      <c r="H102" s="6" t="s">
        <v>718</v>
      </c>
      <c r="I102" s="6"/>
      <c r="J102" s="6" t="s">
        <v>719</v>
      </c>
      <c r="K102" s="6"/>
      <c r="L102" s="6" t="s">
        <v>720</v>
      </c>
      <c r="M102" s="6" t="s">
        <v>721</v>
      </c>
    </row>
    <row r="103" spans="1:13" s="1" customFormat="1" ht="19.5" customHeight="1">
      <c r="A103" s="6"/>
      <c r="B103" s="9" t="s">
        <v>722</v>
      </c>
      <c r="C103" s="9" t="s">
        <v>758</v>
      </c>
      <c r="D103" s="9" t="s">
        <v>839</v>
      </c>
      <c r="E103" s="9"/>
      <c r="F103" s="6" t="s">
        <v>797</v>
      </c>
      <c r="G103" s="6"/>
      <c r="H103" s="6" t="s">
        <v>760</v>
      </c>
      <c r="I103" s="6"/>
      <c r="J103" s="6" t="s">
        <v>726</v>
      </c>
      <c r="K103" s="6"/>
      <c r="L103" s="6" t="s">
        <v>840</v>
      </c>
      <c r="M103" s="6" t="s">
        <v>728</v>
      </c>
    </row>
    <row r="104" spans="1:13" s="1" customFormat="1" ht="24.75" customHeight="1">
      <c r="A104" s="6"/>
      <c r="B104" s="9" t="s">
        <v>733</v>
      </c>
      <c r="C104" s="9" t="s">
        <v>734</v>
      </c>
      <c r="D104" s="9" t="s">
        <v>841</v>
      </c>
      <c r="E104" s="9"/>
      <c r="F104" s="6" t="s">
        <v>796</v>
      </c>
      <c r="G104" s="6"/>
      <c r="H104" s="6" t="s">
        <v>725</v>
      </c>
      <c r="I104" s="6"/>
      <c r="J104" s="6" t="s">
        <v>726</v>
      </c>
      <c r="K104" s="6"/>
      <c r="L104" s="6" t="s">
        <v>732</v>
      </c>
      <c r="M104" s="6" t="s">
        <v>728</v>
      </c>
    </row>
    <row r="105" spans="1:13" s="1" customFormat="1" ht="19.5" customHeight="1">
      <c r="A105" s="6"/>
      <c r="B105" s="9" t="s">
        <v>729</v>
      </c>
      <c r="C105" s="9" t="s">
        <v>738</v>
      </c>
      <c r="D105" s="9" t="s">
        <v>739</v>
      </c>
      <c r="E105" s="9"/>
      <c r="F105" s="6" t="s">
        <v>797</v>
      </c>
      <c r="G105" s="6"/>
      <c r="H105" s="6" t="s">
        <v>725</v>
      </c>
      <c r="I105" s="6"/>
      <c r="J105" s="6" t="s">
        <v>726</v>
      </c>
      <c r="K105" s="6"/>
      <c r="L105" s="6" t="s">
        <v>732</v>
      </c>
      <c r="M105" s="6" t="s">
        <v>728</v>
      </c>
    </row>
    <row r="106" spans="1:13" s="1" customFormat="1" ht="19.5" customHeight="1">
      <c r="A106" s="6"/>
      <c r="B106" s="9" t="s">
        <v>722</v>
      </c>
      <c r="C106" s="9" t="s">
        <v>723</v>
      </c>
      <c r="D106" s="9" t="s">
        <v>842</v>
      </c>
      <c r="E106" s="9"/>
      <c r="F106" s="6" t="s">
        <v>797</v>
      </c>
      <c r="G106" s="6"/>
      <c r="H106" s="6" t="s">
        <v>725</v>
      </c>
      <c r="I106" s="6"/>
      <c r="J106" s="6" t="s">
        <v>726</v>
      </c>
      <c r="K106" s="6"/>
      <c r="L106" s="6" t="s">
        <v>727</v>
      </c>
      <c r="M106" s="6" t="s">
        <v>728</v>
      </c>
    </row>
    <row r="107" spans="1:13" s="1" customFormat="1" ht="19.5" customHeight="1">
      <c r="A107" s="6"/>
      <c r="B107" s="9" t="s">
        <v>722</v>
      </c>
      <c r="C107" s="9" t="s">
        <v>740</v>
      </c>
      <c r="D107" s="9" t="s">
        <v>843</v>
      </c>
      <c r="E107" s="9"/>
      <c r="F107" s="6" t="s">
        <v>797</v>
      </c>
      <c r="G107" s="6"/>
      <c r="H107" s="6" t="s">
        <v>844</v>
      </c>
      <c r="I107" s="6"/>
      <c r="J107" s="6" t="s">
        <v>726</v>
      </c>
      <c r="K107" s="6"/>
      <c r="L107" s="6" t="s">
        <v>845</v>
      </c>
      <c r="M107" s="6" t="s">
        <v>728</v>
      </c>
    </row>
    <row r="108" spans="1:13" s="1" customFormat="1" ht="48" customHeight="1">
      <c r="A108" s="3" t="s">
        <v>775</v>
      </c>
      <c r="B108" s="3"/>
      <c r="C108" s="3"/>
      <c r="D108" s="3"/>
      <c r="E108" s="3"/>
      <c r="F108" s="3"/>
      <c r="G108" s="3"/>
      <c r="H108" s="3"/>
      <c r="I108" s="3"/>
      <c r="J108" s="3"/>
      <c r="K108" s="3"/>
      <c r="L108" s="3"/>
      <c r="M108" s="3"/>
    </row>
    <row r="109" spans="1:13" s="1" customFormat="1" ht="25.5" customHeight="1">
      <c r="A109" s="4" t="s">
        <v>776</v>
      </c>
      <c r="B109" s="5" t="s">
        <v>777</v>
      </c>
      <c r="C109" s="5"/>
      <c r="D109" s="5"/>
      <c r="E109" s="5"/>
      <c r="F109" s="5"/>
      <c r="G109" s="5"/>
      <c r="H109" s="5"/>
      <c r="I109" s="5"/>
      <c r="J109" s="5"/>
      <c r="K109" s="10" t="s">
        <v>313</v>
      </c>
      <c r="L109" s="10"/>
      <c r="M109" s="10"/>
    </row>
    <row r="110" spans="1:13" s="1" customFormat="1" ht="25.5" customHeight="1">
      <c r="A110" s="6" t="s">
        <v>778</v>
      </c>
      <c r="B110" s="7" t="s">
        <v>846</v>
      </c>
      <c r="C110" s="7"/>
      <c r="D110" s="7"/>
      <c r="E110" s="7"/>
      <c r="F110" s="7"/>
      <c r="G110" s="6" t="s">
        <v>780</v>
      </c>
      <c r="H110" s="6"/>
      <c r="I110" s="6" t="s">
        <v>781</v>
      </c>
      <c r="J110" s="6"/>
      <c r="K110" s="6"/>
      <c r="L110" s="6"/>
      <c r="M110" s="6"/>
    </row>
    <row r="111" spans="1:13" s="1" customFormat="1" ht="25.5" customHeight="1">
      <c r="A111" s="6" t="s">
        <v>782</v>
      </c>
      <c r="B111" s="6">
        <v>10</v>
      </c>
      <c r="C111" s="6"/>
      <c r="D111" s="6"/>
      <c r="E111" s="6"/>
      <c r="F111" s="6"/>
      <c r="G111" s="6" t="s">
        <v>783</v>
      </c>
      <c r="H111" s="6"/>
      <c r="I111" s="6" t="s">
        <v>784</v>
      </c>
      <c r="J111" s="6"/>
      <c r="K111" s="6"/>
      <c r="L111" s="6"/>
      <c r="M111" s="6"/>
    </row>
    <row r="112" spans="1:13" s="1" customFormat="1" ht="25.5" customHeight="1">
      <c r="A112" s="6" t="s">
        <v>785</v>
      </c>
      <c r="B112" s="8">
        <v>185.22</v>
      </c>
      <c r="C112" s="8"/>
      <c r="D112" s="8"/>
      <c r="E112" s="8"/>
      <c r="F112" s="8"/>
      <c r="G112" s="6" t="s">
        <v>786</v>
      </c>
      <c r="H112" s="6"/>
      <c r="I112" s="8">
        <v>185.22</v>
      </c>
      <c r="J112" s="8"/>
      <c r="K112" s="8"/>
      <c r="L112" s="8"/>
      <c r="M112" s="8"/>
    </row>
    <row r="113" spans="1:13" s="1" customFormat="1" ht="25.5" customHeight="1">
      <c r="A113" s="6"/>
      <c r="B113" s="8"/>
      <c r="C113" s="8"/>
      <c r="D113" s="8"/>
      <c r="E113" s="8"/>
      <c r="F113" s="8"/>
      <c r="G113" s="6" t="s">
        <v>787</v>
      </c>
      <c r="H113" s="6"/>
      <c r="I113" s="8"/>
      <c r="J113" s="8"/>
      <c r="K113" s="8"/>
      <c r="L113" s="8"/>
      <c r="M113" s="8"/>
    </row>
    <row r="114" spans="1:13" s="1" customFormat="1" ht="81" customHeight="1">
      <c r="A114" s="6" t="s">
        <v>788</v>
      </c>
      <c r="B114" s="9" t="s">
        <v>847</v>
      </c>
      <c r="C114" s="9"/>
      <c r="D114" s="9"/>
      <c r="E114" s="9"/>
      <c r="F114" s="9"/>
      <c r="G114" s="9"/>
      <c r="H114" s="9"/>
      <c r="I114" s="9"/>
      <c r="J114" s="9"/>
      <c r="K114" s="9"/>
      <c r="L114" s="9"/>
      <c r="M114" s="9"/>
    </row>
    <row r="115" spans="1:13" s="1" customFormat="1" ht="81" customHeight="1">
      <c r="A115" s="6" t="s">
        <v>790</v>
      </c>
      <c r="B115" s="9" t="s">
        <v>820</v>
      </c>
      <c r="C115" s="9"/>
      <c r="D115" s="9"/>
      <c r="E115" s="9"/>
      <c r="F115" s="9"/>
      <c r="G115" s="9"/>
      <c r="H115" s="9"/>
      <c r="I115" s="9"/>
      <c r="J115" s="9"/>
      <c r="K115" s="9"/>
      <c r="L115" s="9"/>
      <c r="M115" s="9"/>
    </row>
    <row r="116" spans="1:13" s="1" customFormat="1" ht="81" customHeight="1">
      <c r="A116" s="6" t="s">
        <v>792</v>
      </c>
      <c r="B116" s="9" t="s">
        <v>848</v>
      </c>
      <c r="C116" s="9"/>
      <c r="D116" s="9"/>
      <c r="E116" s="9"/>
      <c r="F116" s="9"/>
      <c r="G116" s="9"/>
      <c r="H116" s="9"/>
      <c r="I116" s="9"/>
      <c r="J116" s="9"/>
      <c r="K116" s="9"/>
      <c r="L116" s="9"/>
      <c r="M116" s="9"/>
    </row>
    <row r="117" spans="1:13" s="1" customFormat="1" ht="25.5" customHeight="1">
      <c r="A117" s="6" t="s">
        <v>713</v>
      </c>
      <c r="B117" s="6" t="s">
        <v>714</v>
      </c>
      <c r="C117" s="6" t="s">
        <v>715</v>
      </c>
      <c r="D117" s="6" t="s">
        <v>794</v>
      </c>
      <c r="E117" s="6"/>
      <c r="F117" s="6" t="s">
        <v>717</v>
      </c>
      <c r="G117" s="6"/>
      <c r="H117" s="6" t="s">
        <v>718</v>
      </c>
      <c r="I117" s="6"/>
      <c r="J117" s="6" t="s">
        <v>719</v>
      </c>
      <c r="K117" s="6"/>
      <c r="L117" s="6" t="s">
        <v>720</v>
      </c>
      <c r="M117" s="6" t="s">
        <v>721</v>
      </c>
    </row>
    <row r="118" spans="1:13" s="1" customFormat="1" ht="19.5" customHeight="1">
      <c r="A118" s="6"/>
      <c r="B118" s="9" t="s">
        <v>722</v>
      </c>
      <c r="C118" s="9" t="s">
        <v>740</v>
      </c>
      <c r="D118" s="9" t="s">
        <v>849</v>
      </c>
      <c r="E118" s="9"/>
      <c r="F118" s="6" t="s">
        <v>797</v>
      </c>
      <c r="G118" s="6"/>
      <c r="H118" s="6" t="s">
        <v>844</v>
      </c>
      <c r="I118" s="6"/>
      <c r="J118" s="6" t="s">
        <v>726</v>
      </c>
      <c r="K118" s="6"/>
      <c r="L118" s="6" t="s">
        <v>850</v>
      </c>
      <c r="M118" s="6" t="s">
        <v>728</v>
      </c>
    </row>
    <row r="119" spans="1:13" s="1" customFormat="1" ht="19.5" customHeight="1">
      <c r="A119" s="6"/>
      <c r="B119" s="9" t="s">
        <v>722</v>
      </c>
      <c r="C119" s="9" t="s">
        <v>723</v>
      </c>
      <c r="D119" s="9" t="s">
        <v>724</v>
      </c>
      <c r="E119" s="9"/>
      <c r="F119" s="6" t="s">
        <v>797</v>
      </c>
      <c r="G119" s="6"/>
      <c r="H119" s="6" t="s">
        <v>725</v>
      </c>
      <c r="I119" s="6"/>
      <c r="J119" s="6" t="s">
        <v>726</v>
      </c>
      <c r="K119" s="6"/>
      <c r="L119" s="6" t="s">
        <v>727</v>
      </c>
      <c r="M119" s="6" t="s">
        <v>728</v>
      </c>
    </row>
    <row r="120" spans="1:13" s="1" customFormat="1" ht="19.5" customHeight="1">
      <c r="A120" s="6"/>
      <c r="B120" s="9" t="s">
        <v>729</v>
      </c>
      <c r="C120" s="9" t="s">
        <v>738</v>
      </c>
      <c r="D120" s="9" t="s">
        <v>739</v>
      </c>
      <c r="E120" s="9"/>
      <c r="F120" s="6" t="s">
        <v>797</v>
      </c>
      <c r="G120" s="6"/>
      <c r="H120" s="6" t="s">
        <v>725</v>
      </c>
      <c r="I120" s="6"/>
      <c r="J120" s="6" t="s">
        <v>726</v>
      </c>
      <c r="K120" s="6"/>
      <c r="L120" s="6" t="s">
        <v>732</v>
      </c>
      <c r="M120" s="6" t="s">
        <v>728</v>
      </c>
    </row>
    <row r="121" spans="1:13" s="1" customFormat="1" ht="24.75" customHeight="1">
      <c r="A121" s="6"/>
      <c r="B121" s="9" t="s">
        <v>733</v>
      </c>
      <c r="C121" s="9" t="s">
        <v>734</v>
      </c>
      <c r="D121" s="9" t="s">
        <v>824</v>
      </c>
      <c r="E121" s="9"/>
      <c r="F121" s="6" t="s">
        <v>796</v>
      </c>
      <c r="G121" s="6"/>
      <c r="H121" s="6" t="s">
        <v>725</v>
      </c>
      <c r="I121" s="6"/>
      <c r="J121" s="6" t="s">
        <v>726</v>
      </c>
      <c r="K121" s="6"/>
      <c r="L121" s="6" t="s">
        <v>732</v>
      </c>
      <c r="M121" s="6" t="s">
        <v>728</v>
      </c>
    </row>
    <row r="122" spans="1:13" s="1" customFormat="1" ht="19.5" customHeight="1">
      <c r="A122" s="6"/>
      <c r="B122" s="9" t="s">
        <v>722</v>
      </c>
      <c r="C122" s="9" t="s">
        <v>758</v>
      </c>
      <c r="D122" s="9" t="s">
        <v>851</v>
      </c>
      <c r="E122" s="9"/>
      <c r="F122" s="6" t="s">
        <v>797</v>
      </c>
      <c r="G122" s="6"/>
      <c r="H122" s="6" t="s">
        <v>760</v>
      </c>
      <c r="I122" s="6"/>
      <c r="J122" s="6" t="s">
        <v>726</v>
      </c>
      <c r="K122" s="6"/>
      <c r="L122" s="6" t="s">
        <v>852</v>
      </c>
      <c r="M122" s="6" t="s">
        <v>728</v>
      </c>
    </row>
    <row r="123" spans="1:13" s="1" customFormat="1" ht="48" customHeight="1">
      <c r="A123" s="3" t="s">
        <v>775</v>
      </c>
      <c r="B123" s="3"/>
      <c r="C123" s="3"/>
      <c r="D123" s="3"/>
      <c r="E123" s="3"/>
      <c r="F123" s="3"/>
      <c r="G123" s="3"/>
      <c r="H123" s="3"/>
      <c r="I123" s="3"/>
      <c r="J123" s="3"/>
      <c r="K123" s="3"/>
      <c r="L123" s="3"/>
      <c r="M123" s="3"/>
    </row>
    <row r="124" spans="1:13" s="1" customFormat="1" ht="25.5" customHeight="1">
      <c r="A124" s="4" t="s">
        <v>776</v>
      </c>
      <c r="B124" s="5" t="s">
        <v>777</v>
      </c>
      <c r="C124" s="5"/>
      <c r="D124" s="5"/>
      <c r="E124" s="5"/>
      <c r="F124" s="5"/>
      <c r="G124" s="5"/>
      <c r="H124" s="5"/>
      <c r="I124" s="5"/>
      <c r="J124" s="5"/>
      <c r="K124" s="10" t="s">
        <v>313</v>
      </c>
      <c r="L124" s="10"/>
      <c r="M124" s="10"/>
    </row>
    <row r="125" spans="1:13" s="1" customFormat="1" ht="25.5" customHeight="1">
      <c r="A125" s="6" t="s">
        <v>778</v>
      </c>
      <c r="B125" s="7" t="s">
        <v>853</v>
      </c>
      <c r="C125" s="7"/>
      <c r="D125" s="7"/>
      <c r="E125" s="7"/>
      <c r="F125" s="7"/>
      <c r="G125" s="6" t="s">
        <v>780</v>
      </c>
      <c r="H125" s="6"/>
      <c r="I125" s="6" t="s">
        <v>781</v>
      </c>
      <c r="J125" s="6"/>
      <c r="K125" s="6"/>
      <c r="L125" s="6"/>
      <c r="M125" s="6"/>
    </row>
    <row r="126" spans="1:13" s="1" customFormat="1" ht="25.5" customHeight="1">
      <c r="A126" s="6" t="s">
        <v>782</v>
      </c>
      <c r="B126" s="6">
        <v>10</v>
      </c>
      <c r="C126" s="6"/>
      <c r="D126" s="6"/>
      <c r="E126" s="6"/>
      <c r="F126" s="6"/>
      <c r="G126" s="6" t="s">
        <v>783</v>
      </c>
      <c r="H126" s="6"/>
      <c r="I126" s="6" t="s">
        <v>784</v>
      </c>
      <c r="J126" s="6"/>
      <c r="K126" s="6"/>
      <c r="L126" s="6"/>
      <c r="M126" s="6"/>
    </row>
    <row r="127" spans="1:13" s="1" customFormat="1" ht="25.5" customHeight="1">
      <c r="A127" s="6" t="s">
        <v>785</v>
      </c>
      <c r="B127" s="8">
        <v>243.8</v>
      </c>
      <c r="C127" s="8"/>
      <c r="D127" s="8"/>
      <c r="E127" s="8"/>
      <c r="F127" s="8"/>
      <c r="G127" s="6" t="s">
        <v>786</v>
      </c>
      <c r="H127" s="6"/>
      <c r="I127" s="8">
        <v>243.8</v>
      </c>
      <c r="J127" s="8"/>
      <c r="K127" s="8"/>
      <c r="L127" s="8"/>
      <c r="M127" s="8"/>
    </row>
    <row r="128" spans="1:13" s="1" customFormat="1" ht="25.5" customHeight="1">
      <c r="A128" s="6"/>
      <c r="B128" s="8"/>
      <c r="C128" s="8"/>
      <c r="D128" s="8"/>
      <c r="E128" s="8"/>
      <c r="F128" s="8"/>
      <c r="G128" s="6" t="s">
        <v>787</v>
      </c>
      <c r="H128" s="6"/>
      <c r="I128" s="8"/>
      <c r="J128" s="8"/>
      <c r="K128" s="8"/>
      <c r="L128" s="8"/>
      <c r="M128" s="8"/>
    </row>
    <row r="129" spans="1:13" s="1" customFormat="1" ht="81" customHeight="1">
      <c r="A129" s="6" t="s">
        <v>788</v>
      </c>
      <c r="B129" s="9" t="s">
        <v>854</v>
      </c>
      <c r="C129" s="9"/>
      <c r="D129" s="9"/>
      <c r="E129" s="9"/>
      <c r="F129" s="9"/>
      <c r="G129" s="9"/>
      <c r="H129" s="9"/>
      <c r="I129" s="9"/>
      <c r="J129" s="9"/>
      <c r="K129" s="9"/>
      <c r="L129" s="9"/>
      <c r="M129" s="9"/>
    </row>
    <row r="130" spans="1:13" s="1" customFormat="1" ht="81" customHeight="1">
      <c r="A130" s="6" t="s">
        <v>790</v>
      </c>
      <c r="B130" s="9" t="s">
        <v>855</v>
      </c>
      <c r="C130" s="9"/>
      <c r="D130" s="9"/>
      <c r="E130" s="9"/>
      <c r="F130" s="9"/>
      <c r="G130" s="9"/>
      <c r="H130" s="9"/>
      <c r="I130" s="9"/>
      <c r="J130" s="9"/>
      <c r="K130" s="9"/>
      <c r="L130" s="9"/>
      <c r="M130" s="9"/>
    </row>
    <row r="131" spans="1:13" s="1" customFormat="1" ht="81" customHeight="1">
      <c r="A131" s="6" t="s">
        <v>792</v>
      </c>
      <c r="B131" s="9" t="s">
        <v>856</v>
      </c>
      <c r="C131" s="9"/>
      <c r="D131" s="9"/>
      <c r="E131" s="9"/>
      <c r="F131" s="9"/>
      <c r="G131" s="9"/>
      <c r="H131" s="9"/>
      <c r="I131" s="9"/>
      <c r="J131" s="9"/>
      <c r="K131" s="9"/>
      <c r="L131" s="9"/>
      <c r="M131" s="9"/>
    </row>
    <row r="132" spans="1:13" s="1" customFormat="1" ht="25.5" customHeight="1">
      <c r="A132" s="6" t="s">
        <v>713</v>
      </c>
      <c r="B132" s="6" t="s">
        <v>714</v>
      </c>
      <c r="C132" s="6" t="s">
        <v>715</v>
      </c>
      <c r="D132" s="6" t="s">
        <v>794</v>
      </c>
      <c r="E132" s="6"/>
      <c r="F132" s="6" t="s">
        <v>717</v>
      </c>
      <c r="G132" s="6"/>
      <c r="H132" s="6" t="s">
        <v>718</v>
      </c>
      <c r="I132" s="6"/>
      <c r="J132" s="6" t="s">
        <v>719</v>
      </c>
      <c r="K132" s="6"/>
      <c r="L132" s="6" t="s">
        <v>720</v>
      </c>
      <c r="M132" s="6" t="s">
        <v>721</v>
      </c>
    </row>
    <row r="133" spans="1:13" s="1" customFormat="1" ht="19.5" customHeight="1">
      <c r="A133" s="6"/>
      <c r="B133" s="9" t="s">
        <v>729</v>
      </c>
      <c r="C133" s="9" t="s">
        <v>738</v>
      </c>
      <c r="D133" s="9" t="s">
        <v>739</v>
      </c>
      <c r="E133" s="9"/>
      <c r="F133" s="6" t="s">
        <v>797</v>
      </c>
      <c r="G133" s="6"/>
      <c r="H133" s="6" t="s">
        <v>725</v>
      </c>
      <c r="I133" s="6"/>
      <c r="J133" s="6" t="s">
        <v>726</v>
      </c>
      <c r="K133" s="6"/>
      <c r="L133" s="6" t="s">
        <v>732</v>
      </c>
      <c r="M133" s="6" t="s">
        <v>728</v>
      </c>
    </row>
    <row r="134" spans="1:13" s="1" customFormat="1" ht="24.75" customHeight="1">
      <c r="A134" s="6"/>
      <c r="B134" s="9" t="s">
        <v>733</v>
      </c>
      <c r="C134" s="9" t="s">
        <v>734</v>
      </c>
      <c r="D134" s="9" t="s">
        <v>857</v>
      </c>
      <c r="E134" s="9"/>
      <c r="F134" s="6" t="s">
        <v>796</v>
      </c>
      <c r="G134" s="6"/>
      <c r="H134" s="6" t="s">
        <v>725</v>
      </c>
      <c r="I134" s="6"/>
      <c r="J134" s="6" t="s">
        <v>726</v>
      </c>
      <c r="K134" s="6"/>
      <c r="L134" s="6" t="s">
        <v>732</v>
      </c>
      <c r="M134" s="6" t="s">
        <v>728</v>
      </c>
    </row>
    <row r="135" spans="1:13" s="1" customFormat="1" ht="19.5" customHeight="1">
      <c r="A135" s="6"/>
      <c r="B135" s="9" t="s">
        <v>722</v>
      </c>
      <c r="C135" s="9" t="s">
        <v>758</v>
      </c>
      <c r="D135" s="9" t="s">
        <v>858</v>
      </c>
      <c r="E135" s="9"/>
      <c r="F135" s="6" t="s">
        <v>797</v>
      </c>
      <c r="G135" s="6"/>
      <c r="H135" s="6" t="s">
        <v>760</v>
      </c>
      <c r="I135" s="6"/>
      <c r="J135" s="6" t="s">
        <v>743</v>
      </c>
      <c r="K135" s="6"/>
      <c r="L135" s="6" t="s">
        <v>859</v>
      </c>
      <c r="M135" s="6" t="s">
        <v>728</v>
      </c>
    </row>
    <row r="136" spans="1:13" s="1" customFormat="1" ht="19.5" customHeight="1">
      <c r="A136" s="6"/>
      <c r="B136" s="9" t="s">
        <v>722</v>
      </c>
      <c r="C136" s="9" t="s">
        <v>740</v>
      </c>
      <c r="D136" s="9" t="s">
        <v>860</v>
      </c>
      <c r="E136" s="9"/>
      <c r="F136" s="6" t="s">
        <v>797</v>
      </c>
      <c r="G136" s="6"/>
      <c r="H136" s="6" t="s">
        <v>861</v>
      </c>
      <c r="I136" s="6"/>
      <c r="J136" s="6" t="s">
        <v>726</v>
      </c>
      <c r="K136" s="6"/>
      <c r="L136" s="6" t="s">
        <v>862</v>
      </c>
      <c r="M136" s="6" t="s">
        <v>728</v>
      </c>
    </row>
    <row r="137" spans="1:13" s="1" customFormat="1" ht="19.5" customHeight="1">
      <c r="A137" s="6"/>
      <c r="B137" s="9" t="s">
        <v>722</v>
      </c>
      <c r="C137" s="9" t="s">
        <v>723</v>
      </c>
      <c r="D137" s="9" t="s">
        <v>724</v>
      </c>
      <c r="E137" s="9"/>
      <c r="F137" s="6" t="s">
        <v>797</v>
      </c>
      <c r="G137" s="6"/>
      <c r="H137" s="6" t="s">
        <v>725</v>
      </c>
      <c r="I137" s="6"/>
      <c r="J137" s="6" t="s">
        <v>726</v>
      </c>
      <c r="K137" s="6"/>
      <c r="L137" s="6" t="s">
        <v>727</v>
      </c>
      <c r="M137" s="6" t="s">
        <v>728</v>
      </c>
    </row>
    <row r="138" spans="1:13" s="1" customFormat="1" ht="48" customHeight="1">
      <c r="A138" s="3" t="s">
        <v>775</v>
      </c>
      <c r="B138" s="3"/>
      <c r="C138" s="3"/>
      <c r="D138" s="3"/>
      <c r="E138" s="3"/>
      <c r="F138" s="3"/>
      <c r="G138" s="3"/>
      <c r="H138" s="3"/>
      <c r="I138" s="3"/>
      <c r="J138" s="3"/>
      <c r="K138" s="3"/>
      <c r="L138" s="3"/>
      <c r="M138" s="3"/>
    </row>
    <row r="139" spans="1:13" s="1" customFormat="1" ht="25.5" customHeight="1">
      <c r="A139" s="4" t="s">
        <v>776</v>
      </c>
      <c r="B139" s="5" t="s">
        <v>777</v>
      </c>
      <c r="C139" s="5"/>
      <c r="D139" s="5"/>
      <c r="E139" s="5"/>
      <c r="F139" s="5"/>
      <c r="G139" s="5"/>
      <c r="H139" s="5"/>
      <c r="I139" s="5"/>
      <c r="J139" s="5"/>
      <c r="K139" s="10" t="s">
        <v>313</v>
      </c>
      <c r="L139" s="10"/>
      <c r="M139" s="10"/>
    </row>
    <row r="140" spans="1:13" s="1" customFormat="1" ht="25.5" customHeight="1">
      <c r="A140" s="6" t="s">
        <v>778</v>
      </c>
      <c r="B140" s="7" t="s">
        <v>863</v>
      </c>
      <c r="C140" s="7"/>
      <c r="D140" s="7"/>
      <c r="E140" s="7"/>
      <c r="F140" s="7"/>
      <c r="G140" s="6" t="s">
        <v>780</v>
      </c>
      <c r="H140" s="6"/>
      <c r="I140" s="6" t="s">
        <v>781</v>
      </c>
      <c r="J140" s="6"/>
      <c r="K140" s="6"/>
      <c r="L140" s="6"/>
      <c r="M140" s="6"/>
    </row>
    <row r="141" spans="1:13" s="1" customFormat="1" ht="25.5" customHeight="1">
      <c r="A141" s="6" t="s">
        <v>782</v>
      </c>
      <c r="B141" s="6">
        <v>10</v>
      </c>
      <c r="C141" s="6"/>
      <c r="D141" s="6"/>
      <c r="E141" s="6"/>
      <c r="F141" s="6"/>
      <c r="G141" s="6" t="s">
        <v>783</v>
      </c>
      <c r="H141" s="6"/>
      <c r="I141" s="6" t="s">
        <v>784</v>
      </c>
      <c r="J141" s="6"/>
      <c r="K141" s="6"/>
      <c r="L141" s="6"/>
      <c r="M141" s="6"/>
    </row>
    <row r="142" spans="1:13" s="1" customFormat="1" ht="25.5" customHeight="1">
      <c r="A142" s="6" t="s">
        <v>785</v>
      </c>
      <c r="B142" s="8">
        <v>1662.8</v>
      </c>
      <c r="C142" s="8"/>
      <c r="D142" s="8"/>
      <c r="E142" s="8"/>
      <c r="F142" s="8"/>
      <c r="G142" s="6" t="s">
        <v>786</v>
      </c>
      <c r="H142" s="6"/>
      <c r="I142" s="8">
        <v>1032.8</v>
      </c>
      <c r="J142" s="8"/>
      <c r="K142" s="8"/>
      <c r="L142" s="8"/>
      <c r="M142" s="8"/>
    </row>
    <row r="143" spans="1:13" s="1" customFormat="1" ht="25.5" customHeight="1">
      <c r="A143" s="6"/>
      <c r="B143" s="8"/>
      <c r="C143" s="8"/>
      <c r="D143" s="8"/>
      <c r="E143" s="8"/>
      <c r="F143" s="8"/>
      <c r="G143" s="6" t="s">
        <v>787</v>
      </c>
      <c r="H143" s="6"/>
      <c r="I143" s="8">
        <v>630</v>
      </c>
      <c r="J143" s="8"/>
      <c r="K143" s="8"/>
      <c r="L143" s="8"/>
      <c r="M143" s="8"/>
    </row>
    <row r="144" spans="1:13" s="1" customFormat="1" ht="81" customHeight="1">
      <c r="A144" s="6" t="s">
        <v>788</v>
      </c>
      <c r="B144" s="9" t="s">
        <v>864</v>
      </c>
      <c r="C144" s="9"/>
      <c r="D144" s="9"/>
      <c r="E144" s="9"/>
      <c r="F144" s="9"/>
      <c r="G144" s="9"/>
      <c r="H144" s="9"/>
      <c r="I144" s="9"/>
      <c r="J144" s="9"/>
      <c r="K144" s="9"/>
      <c r="L144" s="9"/>
      <c r="M144" s="9"/>
    </row>
    <row r="145" spans="1:13" s="1" customFormat="1" ht="81" customHeight="1">
      <c r="A145" s="6" t="s">
        <v>790</v>
      </c>
      <c r="B145" s="9" t="s">
        <v>855</v>
      </c>
      <c r="C145" s="9"/>
      <c r="D145" s="9"/>
      <c r="E145" s="9"/>
      <c r="F145" s="9"/>
      <c r="G145" s="9"/>
      <c r="H145" s="9"/>
      <c r="I145" s="9"/>
      <c r="J145" s="9"/>
      <c r="K145" s="9"/>
      <c r="L145" s="9"/>
      <c r="M145" s="9"/>
    </row>
    <row r="146" spans="1:13" s="1" customFormat="1" ht="81" customHeight="1">
      <c r="A146" s="6" t="s">
        <v>792</v>
      </c>
      <c r="B146" s="9" t="s">
        <v>865</v>
      </c>
      <c r="C146" s="9"/>
      <c r="D146" s="9"/>
      <c r="E146" s="9"/>
      <c r="F146" s="9"/>
      <c r="G146" s="9"/>
      <c r="H146" s="9"/>
      <c r="I146" s="9"/>
      <c r="J146" s="9"/>
      <c r="K146" s="9"/>
      <c r="L146" s="9"/>
      <c r="M146" s="9"/>
    </row>
    <row r="147" spans="1:13" s="1" customFormat="1" ht="25.5" customHeight="1">
      <c r="A147" s="6" t="s">
        <v>713</v>
      </c>
      <c r="B147" s="6" t="s">
        <v>714</v>
      </c>
      <c r="C147" s="6" t="s">
        <v>715</v>
      </c>
      <c r="D147" s="6" t="s">
        <v>794</v>
      </c>
      <c r="E147" s="6"/>
      <c r="F147" s="6" t="s">
        <v>717</v>
      </c>
      <c r="G147" s="6"/>
      <c r="H147" s="6" t="s">
        <v>718</v>
      </c>
      <c r="I147" s="6"/>
      <c r="J147" s="6" t="s">
        <v>719</v>
      </c>
      <c r="K147" s="6"/>
      <c r="L147" s="6" t="s">
        <v>720</v>
      </c>
      <c r="M147" s="6" t="s">
        <v>721</v>
      </c>
    </row>
    <row r="148" spans="1:13" s="1" customFormat="1" ht="19.5" customHeight="1">
      <c r="A148" s="6"/>
      <c r="B148" s="9" t="s">
        <v>722</v>
      </c>
      <c r="C148" s="9" t="s">
        <v>740</v>
      </c>
      <c r="D148" s="9" t="s">
        <v>866</v>
      </c>
      <c r="E148" s="9"/>
      <c r="F148" s="6" t="s">
        <v>797</v>
      </c>
      <c r="G148" s="6"/>
      <c r="H148" s="6" t="s">
        <v>867</v>
      </c>
      <c r="I148" s="6"/>
      <c r="J148" s="6" t="s">
        <v>726</v>
      </c>
      <c r="K148" s="6"/>
      <c r="L148" s="6" t="s">
        <v>755</v>
      </c>
      <c r="M148" s="6" t="s">
        <v>728</v>
      </c>
    </row>
    <row r="149" spans="1:13" s="1" customFormat="1" ht="19.5" customHeight="1">
      <c r="A149" s="6"/>
      <c r="B149" s="9" t="s">
        <v>722</v>
      </c>
      <c r="C149" s="9" t="s">
        <v>723</v>
      </c>
      <c r="D149" s="9" t="s">
        <v>868</v>
      </c>
      <c r="E149" s="9"/>
      <c r="F149" s="6" t="s">
        <v>797</v>
      </c>
      <c r="G149" s="6"/>
      <c r="H149" s="6" t="s">
        <v>725</v>
      </c>
      <c r="I149" s="6"/>
      <c r="J149" s="6" t="s">
        <v>726</v>
      </c>
      <c r="K149" s="6"/>
      <c r="L149" s="6" t="s">
        <v>727</v>
      </c>
      <c r="M149" s="6" t="s">
        <v>728</v>
      </c>
    </row>
    <row r="150" spans="1:13" s="1" customFormat="1" ht="19.5" customHeight="1">
      <c r="A150" s="6"/>
      <c r="B150" s="9" t="s">
        <v>729</v>
      </c>
      <c r="C150" s="9" t="s">
        <v>738</v>
      </c>
      <c r="D150" s="9" t="s">
        <v>739</v>
      </c>
      <c r="E150" s="9"/>
      <c r="F150" s="6" t="s">
        <v>797</v>
      </c>
      <c r="G150" s="6"/>
      <c r="H150" s="6" t="s">
        <v>725</v>
      </c>
      <c r="I150" s="6"/>
      <c r="J150" s="6" t="s">
        <v>726</v>
      </c>
      <c r="K150" s="6"/>
      <c r="L150" s="6" t="s">
        <v>732</v>
      </c>
      <c r="M150" s="6" t="s">
        <v>728</v>
      </c>
    </row>
    <row r="151" spans="1:13" s="1" customFormat="1" ht="24.75" customHeight="1">
      <c r="A151" s="6"/>
      <c r="B151" s="9" t="s">
        <v>733</v>
      </c>
      <c r="C151" s="9" t="s">
        <v>734</v>
      </c>
      <c r="D151" s="9" t="s">
        <v>824</v>
      </c>
      <c r="E151" s="9"/>
      <c r="F151" s="6" t="s">
        <v>796</v>
      </c>
      <c r="G151" s="6"/>
      <c r="H151" s="6" t="s">
        <v>725</v>
      </c>
      <c r="I151" s="6"/>
      <c r="J151" s="6" t="s">
        <v>726</v>
      </c>
      <c r="K151" s="6"/>
      <c r="L151" s="6" t="s">
        <v>732</v>
      </c>
      <c r="M151" s="6" t="s">
        <v>728</v>
      </c>
    </row>
    <row r="152" spans="1:13" s="1" customFormat="1" ht="19.5" customHeight="1">
      <c r="A152" s="6"/>
      <c r="B152" s="9" t="s">
        <v>722</v>
      </c>
      <c r="C152" s="9" t="s">
        <v>758</v>
      </c>
      <c r="D152" s="9" t="s">
        <v>869</v>
      </c>
      <c r="E152" s="9"/>
      <c r="F152" s="6" t="s">
        <v>797</v>
      </c>
      <c r="G152" s="6"/>
      <c r="H152" s="6" t="s">
        <v>760</v>
      </c>
      <c r="I152" s="6"/>
      <c r="J152" s="6" t="s">
        <v>726</v>
      </c>
      <c r="K152" s="6"/>
      <c r="L152" s="6" t="s">
        <v>870</v>
      </c>
      <c r="M152" s="6" t="s">
        <v>728</v>
      </c>
    </row>
    <row r="153" spans="1:13" s="1" customFormat="1" ht="48" customHeight="1">
      <c r="A153" s="3" t="s">
        <v>775</v>
      </c>
      <c r="B153" s="3"/>
      <c r="C153" s="3"/>
      <c r="D153" s="3"/>
      <c r="E153" s="3"/>
      <c r="F153" s="3"/>
      <c r="G153" s="3"/>
      <c r="H153" s="3"/>
      <c r="I153" s="3"/>
      <c r="J153" s="3"/>
      <c r="K153" s="3"/>
      <c r="L153" s="3"/>
      <c r="M153" s="3"/>
    </row>
    <row r="154" spans="1:13" s="1" customFormat="1" ht="25.5" customHeight="1">
      <c r="A154" s="4" t="s">
        <v>776</v>
      </c>
      <c r="B154" s="5" t="s">
        <v>777</v>
      </c>
      <c r="C154" s="5"/>
      <c r="D154" s="5"/>
      <c r="E154" s="5"/>
      <c r="F154" s="5"/>
      <c r="G154" s="5"/>
      <c r="H154" s="5"/>
      <c r="I154" s="5"/>
      <c r="J154" s="5"/>
      <c r="K154" s="10" t="s">
        <v>313</v>
      </c>
      <c r="L154" s="10"/>
      <c r="M154" s="10"/>
    </row>
    <row r="155" spans="1:13" s="1" customFormat="1" ht="25.5" customHeight="1">
      <c r="A155" s="6" t="s">
        <v>778</v>
      </c>
      <c r="B155" s="7" t="s">
        <v>871</v>
      </c>
      <c r="C155" s="7"/>
      <c r="D155" s="7"/>
      <c r="E155" s="7"/>
      <c r="F155" s="7"/>
      <c r="G155" s="6" t="s">
        <v>780</v>
      </c>
      <c r="H155" s="6"/>
      <c r="I155" s="6" t="s">
        <v>781</v>
      </c>
      <c r="J155" s="6"/>
      <c r="K155" s="6"/>
      <c r="L155" s="6"/>
      <c r="M155" s="6"/>
    </row>
    <row r="156" spans="1:13" s="1" customFormat="1" ht="25.5" customHeight="1">
      <c r="A156" s="6" t="s">
        <v>782</v>
      </c>
      <c r="B156" s="6">
        <v>10</v>
      </c>
      <c r="C156" s="6"/>
      <c r="D156" s="6"/>
      <c r="E156" s="6"/>
      <c r="F156" s="6"/>
      <c r="G156" s="6" t="s">
        <v>783</v>
      </c>
      <c r="H156" s="6"/>
      <c r="I156" s="6" t="s">
        <v>784</v>
      </c>
      <c r="J156" s="6"/>
      <c r="K156" s="6"/>
      <c r="L156" s="6"/>
      <c r="M156" s="6"/>
    </row>
    <row r="157" spans="1:13" s="1" customFormat="1" ht="25.5" customHeight="1">
      <c r="A157" s="6" t="s">
        <v>785</v>
      </c>
      <c r="B157" s="8">
        <v>472</v>
      </c>
      <c r="C157" s="8"/>
      <c r="D157" s="8"/>
      <c r="E157" s="8"/>
      <c r="F157" s="8"/>
      <c r="G157" s="6" t="s">
        <v>786</v>
      </c>
      <c r="H157" s="6"/>
      <c r="I157" s="8">
        <v>250</v>
      </c>
      <c r="J157" s="8"/>
      <c r="K157" s="8"/>
      <c r="L157" s="8"/>
      <c r="M157" s="8"/>
    </row>
    <row r="158" spans="1:13" s="1" customFormat="1" ht="25.5" customHeight="1">
      <c r="A158" s="6"/>
      <c r="B158" s="8"/>
      <c r="C158" s="8"/>
      <c r="D158" s="8"/>
      <c r="E158" s="8"/>
      <c r="F158" s="8"/>
      <c r="G158" s="6" t="s">
        <v>787</v>
      </c>
      <c r="H158" s="6"/>
      <c r="I158" s="8">
        <v>222</v>
      </c>
      <c r="J158" s="8"/>
      <c r="K158" s="8"/>
      <c r="L158" s="8"/>
      <c r="M158" s="8"/>
    </row>
    <row r="159" spans="1:13" s="1" customFormat="1" ht="81" customHeight="1">
      <c r="A159" s="6" t="s">
        <v>788</v>
      </c>
      <c r="B159" s="9" t="s">
        <v>872</v>
      </c>
      <c r="C159" s="9"/>
      <c r="D159" s="9"/>
      <c r="E159" s="9"/>
      <c r="F159" s="9"/>
      <c r="G159" s="9"/>
      <c r="H159" s="9"/>
      <c r="I159" s="9"/>
      <c r="J159" s="9"/>
      <c r="K159" s="9"/>
      <c r="L159" s="9"/>
      <c r="M159" s="9"/>
    </row>
    <row r="160" spans="1:13" s="1" customFormat="1" ht="81" customHeight="1">
      <c r="A160" s="6" t="s">
        <v>790</v>
      </c>
      <c r="B160" s="9" t="s">
        <v>855</v>
      </c>
      <c r="C160" s="9"/>
      <c r="D160" s="9"/>
      <c r="E160" s="9"/>
      <c r="F160" s="9"/>
      <c r="G160" s="9"/>
      <c r="H160" s="9"/>
      <c r="I160" s="9"/>
      <c r="J160" s="9"/>
      <c r="K160" s="9"/>
      <c r="L160" s="9"/>
      <c r="M160" s="9"/>
    </row>
    <row r="161" spans="1:13" s="1" customFormat="1" ht="81" customHeight="1">
      <c r="A161" s="6" t="s">
        <v>792</v>
      </c>
      <c r="B161" s="9" t="s">
        <v>873</v>
      </c>
      <c r="C161" s="9"/>
      <c r="D161" s="9"/>
      <c r="E161" s="9"/>
      <c r="F161" s="9"/>
      <c r="G161" s="9"/>
      <c r="H161" s="9"/>
      <c r="I161" s="9"/>
      <c r="J161" s="9"/>
      <c r="K161" s="9"/>
      <c r="L161" s="9"/>
      <c r="M161" s="9"/>
    </row>
    <row r="162" spans="1:13" s="1" customFormat="1" ht="25.5" customHeight="1">
      <c r="A162" s="6" t="s">
        <v>713</v>
      </c>
      <c r="B162" s="6" t="s">
        <v>714</v>
      </c>
      <c r="C162" s="6" t="s">
        <v>715</v>
      </c>
      <c r="D162" s="6" t="s">
        <v>794</v>
      </c>
      <c r="E162" s="6"/>
      <c r="F162" s="6" t="s">
        <v>717</v>
      </c>
      <c r="G162" s="6"/>
      <c r="H162" s="6" t="s">
        <v>718</v>
      </c>
      <c r="I162" s="6"/>
      <c r="J162" s="6" t="s">
        <v>719</v>
      </c>
      <c r="K162" s="6"/>
      <c r="L162" s="6" t="s">
        <v>720</v>
      </c>
      <c r="M162" s="6" t="s">
        <v>721</v>
      </c>
    </row>
    <row r="163" spans="1:13" s="1" customFormat="1" ht="19.5" customHeight="1">
      <c r="A163" s="6"/>
      <c r="B163" s="9" t="s">
        <v>722</v>
      </c>
      <c r="C163" s="9" t="s">
        <v>740</v>
      </c>
      <c r="D163" s="9" t="s">
        <v>874</v>
      </c>
      <c r="E163" s="9"/>
      <c r="F163" s="6" t="s">
        <v>797</v>
      </c>
      <c r="G163" s="6"/>
      <c r="H163" s="6" t="s">
        <v>823</v>
      </c>
      <c r="I163" s="6"/>
      <c r="J163" s="6" t="s">
        <v>726</v>
      </c>
      <c r="K163" s="6"/>
      <c r="L163" s="6" t="s">
        <v>875</v>
      </c>
      <c r="M163" s="6" t="s">
        <v>728</v>
      </c>
    </row>
    <row r="164" spans="1:13" s="1" customFormat="1" ht="19.5" customHeight="1">
      <c r="A164" s="6"/>
      <c r="B164" s="9" t="s">
        <v>729</v>
      </c>
      <c r="C164" s="9" t="s">
        <v>738</v>
      </c>
      <c r="D164" s="9" t="s">
        <v>739</v>
      </c>
      <c r="E164" s="9"/>
      <c r="F164" s="6" t="s">
        <v>797</v>
      </c>
      <c r="G164" s="6"/>
      <c r="H164" s="6" t="s">
        <v>725</v>
      </c>
      <c r="I164" s="6"/>
      <c r="J164" s="6" t="s">
        <v>726</v>
      </c>
      <c r="K164" s="6"/>
      <c r="L164" s="6" t="s">
        <v>732</v>
      </c>
      <c r="M164" s="6" t="s">
        <v>728</v>
      </c>
    </row>
    <row r="165" spans="1:13" s="1" customFormat="1" ht="19.5" customHeight="1">
      <c r="A165" s="6"/>
      <c r="B165" s="9" t="s">
        <v>722</v>
      </c>
      <c r="C165" s="9" t="s">
        <v>723</v>
      </c>
      <c r="D165" s="9" t="s">
        <v>868</v>
      </c>
      <c r="E165" s="9"/>
      <c r="F165" s="6" t="s">
        <v>797</v>
      </c>
      <c r="G165" s="6"/>
      <c r="H165" s="6" t="s">
        <v>725</v>
      </c>
      <c r="I165" s="6"/>
      <c r="J165" s="6" t="s">
        <v>726</v>
      </c>
      <c r="K165" s="6"/>
      <c r="L165" s="6" t="s">
        <v>727</v>
      </c>
      <c r="M165" s="6" t="s">
        <v>728</v>
      </c>
    </row>
    <row r="166" spans="1:13" s="1" customFormat="1" ht="24.75" customHeight="1">
      <c r="A166" s="6"/>
      <c r="B166" s="9" t="s">
        <v>733</v>
      </c>
      <c r="C166" s="9" t="s">
        <v>734</v>
      </c>
      <c r="D166" s="9" t="s">
        <v>824</v>
      </c>
      <c r="E166" s="9"/>
      <c r="F166" s="6" t="s">
        <v>796</v>
      </c>
      <c r="G166" s="6"/>
      <c r="H166" s="6" t="s">
        <v>725</v>
      </c>
      <c r="I166" s="6"/>
      <c r="J166" s="6" t="s">
        <v>726</v>
      </c>
      <c r="K166" s="6"/>
      <c r="L166" s="6" t="s">
        <v>732</v>
      </c>
      <c r="M166" s="6" t="s">
        <v>728</v>
      </c>
    </row>
    <row r="167" spans="1:13" s="1" customFormat="1" ht="19.5" customHeight="1">
      <c r="A167" s="6"/>
      <c r="B167" s="9" t="s">
        <v>722</v>
      </c>
      <c r="C167" s="9" t="s">
        <v>758</v>
      </c>
      <c r="D167" s="9" t="s">
        <v>876</v>
      </c>
      <c r="E167" s="9"/>
      <c r="F167" s="6" t="s">
        <v>797</v>
      </c>
      <c r="G167" s="6"/>
      <c r="H167" s="6" t="s">
        <v>760</v>
      </c>
      <c r="I167" s="6"/>
      <c r="J167" s="6" t="s">
        <v>726</v>
      </c>
      <c r="K167" s="6"/>
      <c r="L167" s="6" t="s">
        <v>877</v>
      </c>
      <c r="M167" s="6" t="s">
        <v>728</v>
      </c>
    </row>
    <row r="168" spans="1:13" s="1" customFormat="1" ht="48" customHeight="1">
      <c r="A168" s="3" t="s">
        <v>775</v>
      </c>
      <c r="B168" s="3"/>
      <c r="C168" s="3"/>
      <c r="D168" s="3"/>
      <c r="E168" s="3"/>
      <c r="F168" s="3"/>
      <c r="G168" s="3"/>
      <c r="H168" s="3"/>
      <c r="I168" s="3"/>
      <c r="J168" s="3"/>
      <c r="K168" s="3"/>
      <c r="L168" s="3"/>
      <c r="M168" s="3"/>
    </row>
    <row r="169" spans="1:13" s="1" customFormat="1" ht="25.5" customHeight="1">
      <c r="A169" s="4" t="s">
        <v>776</v>
      </c>
      <c r="B169" s="5" t="s">
        <v>777</v>
      </c>
      <c r="C169" s="5"/>
      <c r="D169" s="5"/>
      <c r="E169" s="5"/>
      <c r="F169" s="5"/>
      <c r="G169" s="5"/>
      <c r="H169" s="5"/>
      <c r="I169" s="5"/>
      <c r="J169" s="5"/>
      <c r="K169" s="10" t="s">
        <v>313</v>
      </c>
      <c r="L169" s="10"/>
      <c r="M169" s="10"/>
    </row>
    <row r="170" spans="1:13" s="1" customFormat="1" ht="25.5" customHeight="1">
      <c r="A170" s="6" t="s">
        <v>778</v>
      </c>
      <c r="B170" s="7" t="s">
        <v>878</v>
      </c>
      <c r="C170" s="7"/>
      <c r="D170" s="7"/>
      <c r="E170" s="7"/>
      <c r="F170" s="7"/>
      <c r="G170" s="6" t="s">
        <v>780</v>
      </c>
      <c r="H170" s="6"/>
      <c r="I170" s="6" t="s">
        <v>781</v>
      </c>
      <c r="J170" s="6"/>
      <c r="K170" s="6"/>
      <c r="L170" s="6"/>
      <c r="M170" s="6"/>
    </row>
    <row r="171" spans="1:13" s="1" customFormat="1" ht="25.5" customHeight="1">
      <c r="A171" s="6" t="s">
        <v>782</v>
      </c>
      <c r="B171" s="6">
        <v>10</v>
      </c>
      <c r="C171" s="6"/>
      <c r="D171" s="6"/>
      <c r="E171" s="6"/>
      <c r="F171" s="6"/>
      <c r="G171" s="6" t="s">
        <v>783</v>
      </c>
      <c r="H171" s="6"/>
      <c r="I171" s="6" t="s">
        <v>784</v>
      </c>
      <c r="J171" s="6"/>
      <c r="K171" s="6"/>
      <c r="L171" s="6"/>
      <c r="M171" s="6"/>
    </row>
    <row r="172" spans="1:13" s="1" customFormat="1" ht="25.5" customHeight="1">
      <c r="A172" s="6" t="s">
        <v>785</v>
      </c>
      <c r="B172" s="8">
        <v>332</v>
      </c>
      <c r="C172" s="8"/>
      <c r="D172" s="8"/>
      <c r="E172" s="8"/>
      <c r="F172" s="8"/>
      <c r="G172" s="6" t="s">
        <v>786</v>
      </c>
      <c r="H172" s="6"/>
      <c r="I172" s="8">
        <v>117</v>
      </c>
      <c r="J172" s="8"/>
      <c r="K172" s="8"/>
      <c r="L172" s="8"/>
      <c r="M172" s="8"/>
    </row>
    <row r="173" spans="1:13" s="1" customFormat="1" ht="25.5" customHeight="1">
      <c r="A173" s="6"/>
      <c r="B173" s="8"/>
      <c r="C173" s="8"/>
      <c r="D173" s="8"/>
      <c r="E173" s="8"/>
      <c r="F173" s="8"/>
      <c r="G173" s="6" t="s">
        <v>787</v>
      </c>
      <c r="H173" s="6"/>
      <c r="I173" s="8">
        <v>215</v>
      </c>
      <c r="J173" s="8"/>
      <c r="K173" s="8"/>
      <c r="L173" s="8"/>
      <c r="M173" s="8"/>
    </row>
    <row r="174" spans="1:13" s="1" customFormat="1" ht="81" customHeight="1">
      <c r="A174" s="6" t="s">
        <v>788</v>
      </c>
      <c r="B174" s="9" t="s">
        <v>879</v>
      </c>
      <c r="C174" s="9"/>
      <c r="D174" s="9"/>
      <c r="E174" s="9"/>
      <c r="F174" s="9"/>
      <c r="G174" s="9"/>
      <c r="H174" s="9"/>
      <c r="I174" s="9"/>
      <c r="J174" s="9"/>
      <c r="K174" s="9"/>
      <c r="L174" s="9"/>
      <c r="M174" s="9"/>
    </row>
    <row r="175" spans="1:13" s="1" customFormat="1" ht="81" customHeight="1">
      <c r="A175" s="6" t="s">
        <v>790</v>
      </c>
      <c r="B175" s="9" t="s">
        <v>855</v>
      </c>
      <c r="C175" s="9"/>
      <c r="D175" s="9"/>
      <c r="E175" s="9"/>
      <c r="F175" s="9"/>
      <c r="G175" s="9"/>
      <c r="H175" s="9"/>
      <c r="I175" s="9"/>
      <c r="J175" s="9"/>
      <c r="K175" s="9"/>
      <c r="L175" s="9"/>
      <c r="M175" s="9"/>
    </row>
    <row r="176" spans="1:13" s="1" customFormat="1" ht="81" customHeight="1">
      <c r="A176" s="6" t="s">
        <v>792</v>
      </c>
      <c r="B176" s="9" t="s">
        <v>880</v>
      </c>
      <c r="C176" s="9"/>
      <c r="D176" s="9"/>
      <c r="E176" s="9"/>
      <c r="F176" s="9"/>
      <c r="G176" s="9"/>
      <c r="H176" s="9"/>
      <c r="I176" s="9"/>
      <c r="J176" s="9"/>
      <c r="K176" s="9"/>
      <c r="L176" s="9"/>
      <c r="M176" s="9"/>
    </row>
    <row r="177" spans="1:13" s="1" customFormat="1" ht="25.5" customHeight="1">
      <c r="A177" s="6" t="s">
        <v>713</v>
      </c>
      <c r="B177" s="6" t="s">
        <v>714</v>
      </c>
      <c r="C177" s="6" t="s">
        <v>715</v>
      </c>
      <c r="D177" s="6" t="s">
        <v>794</v>
      </c>
      <c r="E177" s="6"/>
      <c r="F177" s="6" t="s">
        <v>717</v>
      </c>
      <c r="G177" s="6"/>
      <c r="H177" s="6" t="s">
        <v>718</v>
      </c>
      <c r="I177" s="6"/>
      <c r="J177" s="6" t="s">
        <v>719</v>
      </c>
      <c r="K177" s="6"/>
      <c r="L177" s="6" t="s">
        <v>720</v>
      </c>
      <c r="M177" s="6" t="s">
        <v>721</v>
      </c>
    </row>
    <row r="178" spans="1:13" s="1" customFormat="1" ht="19.5" customHeight="1">
      <c r="A178" s="6"/>
      <c r="B178" s="9" t="s">
        <v>722</v>
      </c>
      <c r="C178" s="9" t="s">
        <v>758</v>
      </c>
      <c r="D178" s="9" t="s">
        <v>866</v>
      </c>
      <c r="E178" s="9"/>
      <c r="F178" s="6" t="s">
        <v>797</v>
      </c>
      <c r="G178" s="6"/>
      <c r="H178" s="6" t="s">
        <v>823</v>
      </c>
      <c r="I178" s="6"/>
      <c r="J178" s="6" t="s">
        <v>726</v>
      </c>
      <c r="K178" s="6"/>
      <c r="L178" s="6" t="s">
        <v>753</v>
      </c>
      <c r="M178" s="6" t="s">
        <v>728</v>
      </c>
    </row>
    <row r="179" spans="1:13" s="1" customFormat="1" ht="24.75" customHeight="1">
      <c r="A179" s="6"/>
      <c r="B179" s="9" t="s">
        <v>722</v>
      </c>
      <c r="C179" s="9" t="s">
        <v>758</v>
      </c>
      <c r="D179" s="9" t="s">
        <v>881</v>
      </c>
      <c r="E179" s="9"/>
      <c r="F179" s="6" t="s">
        <v>797</v>
      </c>
      <c r="G179" s="6"/>
      <c r="H179" s="6" t="s">
        <v>760</v>
      </c>
      <c r="I179" s="6"/>
      <c r="J179" s="6" t="s">
        <v>726</v>
      </c>
      <c r="K179" s="6"/>
      <c r="L179" s="6" t="s">
        <v>769</v>
      </c>
      <c r="M179" s="6" t="s">
        <v>728</v>
      </c>
    </row>
    <row r="180" spans="1:13" s="1" customFormat="1" ht="24.75" customHeight="1">
      <c r="A180" s="6"/>
      <c r="B180" s="9" t="s">
        <v>733</v>
      </c>
      <c r="C180" s="9" t="s">
        <v>734</v>
      </c>
      <c r="D180" s="9" t="s">
        <v>824</v>
      </c>
      <c r="E180" s="9"/>
      <c r="F180" s="6" t="s">
        <v>796</v>
      </c>
      <c r="G180" s="6"/>
      <c r="H180" s="6" t="s">
        <v>725</v>
      </c>
      <c r="I180" s="6"/>
      <c r="J180" s="6" t="s">
        <v>726</v>
      </c>
      <c r="K180" s="6"/>
      <c r="L180" s="6" t="s">
        <v>732</v>
      </c>
      <c r="M180" s="6" t="s">
        <v>728</v>
      </c>
    </row>
    <row r="181" spans="1:13" s="1" customFormat="1" ht="19.5" customHeight="1">
      <c r="A181" s="6"/>
      <c r="B181" s="9" t="s">
        <v>722</v>
      </c>
      <c r="C181" s="9" t="s">
        <v>723</v>
      </c>
      <c r="D181" s="9" t="s">
        <v>882</v>
      </c>
      <c r="E181" s="9"/>
      <c r="F181" s="6" t="s">
        <v>797</v>
      </c>
      <c r="G181" s="6"/>
      <c r="H181" s="6" t="s">
        <v>725</v>
      </c>
      <c r="I181" s="6"/>
      <c r="J181" s="6" t="s">
        <v>726</v>
      </c>
      <c r="K181" s="6"/>
      <c r="L181" s="6" t="s">
        <v>727</v>
      </c>
      <c r="M181" s="6" t="s">
        <v>728</v>
      </c>
    </row>
    <row r="182" spans="1:13" s="1" customFormat="1" ht="19.5" customHeight="1">
      <c r="A182" s="6"/>
      <c r="B182" s="9" t="s">
        <v>729</v>
      </c>
      <c r="C182" s="9" t="s">
        <v>738</v>
      </c>
      <c r="D182" s="9" t="s">
        <v>739</v>
      </c>
      <c r="E182" s="9"/>
      <c r="F182" s="6" t="s">
        <v>797</v>
      </c>
      <c r="G182" s="6"/>
      <c r="H182" s="6" t="s">
        <v>725</v>
      </c>
      <c r="I182" s="6"/>
      <c r="J182" s="6" t="s">
        <v>726</v>
      </c>
      <c r="K182" s="6"/>
      <c r="L182" s="6" t="s">
        <v>732</v>
      </c>
      <c r="M182" s="6" t="s">
        <v>728</v>
      </c>
    </row>
    <row r="183" spans="1:13" s="1" customFormat="1" ht="48" customHeight="1">
      <c r="A183" s="3" t="s">
        <v>775</v>
      </c>
      <c r="B183" s="3"/>
      <c r="C183" s="3"/>
      <c r="D183" s="3"/>
      <c r="E183" s="3"/>
      <c r="F183" s="3"/>
      <c r="G183" s="3"/>
      <c r="H183" s="3"/>
      <c r="I183" s="3"/>
      <c r="J183" s="3"/>
      <c r="K183" s="3"/>
      <c r="L183" s="3"/>
      <c r="M183" s="3"/>
    </row>
    <row r="184" spans="1:13" s="1" customFormat="1" ht="25.5" customHeight="1">
      <c r="A184" s="4" t="s">
        <v>776</v>
      </c>
      <c r="B184" s="5" t="s">
        <v>777</v>
      </c>
      <c r="C184" s="5"/>
      <c r="D184" s="5"/>
      <c r="E184" s="5"/>
      <c r="F184" s="5"/>
      <c r="G184" s="5"/>
      <c r="H184" s="5"/>
      <c r="I184" s="5"/>
      <c r="J184" s="5"/>
      <c r="K184" s="10" t="s">
        <v>313</v>
      </c>
      <c r="L184" s="10"/>
      <c r="M184" s="10"/>
    </row>
    <row r="185" spans="1:13" s="1" customFormat="1" ht="25.5" customHeight="1">
      <c r="A185" s="6" t="s">
        <v>778</v>
      </c>
      <c r="B185" s="7" t="s">
        <v>883</v>
      </c>
      <c r="C185" s="7"/>
      <c r="D185" s="7"/>
      <c r="E185" s="7"/>
      <c r="F185" s="7"/>
      <c r="G185" s="6" t="s">
        <v>780</v>
      </c>
      <c r="H185" s="6"/>
      <c r="I185" s="6" t="s">
        <v>781</v>
      </c>
      <c r="J185" s="6"/>
      <c r="K185" s="6"/>
      <c r="L185" s="6"/>
      <c r="M185" s="6"/>
    </row>
    <row r="186" spans="1:13" s="1" customFormat="1" ht="25.5" customHeight="1">
      <c r="A186" s="6" t="s">
        <v>782</v>
      </c>
      <c r="B186" s="6">
        <v>10</v>
      </c>
      <c r="C186" s="6"/>
      <c r="D186" s="6"/>
      <c r="E186" s="6"/>
      <c r="F186" s="6"/>
      <c r="G186" s="6" t="s">
        <v>783</v>
      </c>
      <c r="H186" s="6"/>
      <c r="I186" s="6" t="s">
        <v>784</v>
      </c>
      <c r="J186" s="6"/>
      <c r="K186" s="6"/>
      <c r="L186" s="6"/>
      <c r="M186" s="6"/>
    </row>
    <row r="187" spans="1:13" s="1" customFormat="1" ht="25.5" customHeight="1">
      <c r="A187" s="6" t="s">
        <v>785</v>
      </c>
      <c r="B187" s="8">
        <v>10</v>
      </c>
      <c r="C187" s="8"/>
      <c r="D187" s="8"/>
      <c r="E187" s="8"/>
      <c r="F187" s="8"/>
      <c r="G187" s="6" t="s">
        <v>786</v>
      </c>
      <c r="H187" s="6"/>
      <c r="I187" s="8">
        <v>10</v>
      </c>
      <c r="J187" s="8"/>
      <c r="K187" s="8"/>
      <c r="L187" s="8"/>
      <c r="M187" s="8"/>
    </row>
    <row r="188" spans="1:13" s="1" customFormat="1" ht="25.5" customHeight="1">
      <c r="A188" s="6"/>
      <c r="B188" s="8"/>
      <c r="C188" s="8"/>
      <c r="D188" s="8"/>
      <c r="E188" s="8"/>
      <c r="F188" s="8"/>
      <c r="G188" s="6" t="s">
        <v>787</v>
      </c>
      <c r="H188" s="6"/>
      <c r="I188" s="8"/>
      <c r="J188" s="8"/>
      <c r="K188" s="8"/>
      <c r="L188" s="8"/>
      <c r="M188" s="8"/>
    </row>
    <row r="189" spans="1:13" s="1" customFormat="1" ht="81" customHeight="1">
      <c r="A189" s="6" t="s">
        <v>788</v>
      </c>
      <c r="B189" s="9" t="s">
        <v>884</v>
      </c>
      <c r="C189" s="9"/>
      <c r="D189" s="9"/>
      <c r="E189" s="9"/>
      <c r="F189" s="9"/>
      <c r="G189" s="9"/>
      <c r="H189" s="9"/>
      <c r="I189" s="9"/>
      <c r="J189" s="9"/>
      <c r="K189" s="9"/>
      <c r="L189" s="9"/>
      <c r="M189" s="9"/>
    </row>
    <row r="190" spans="1:13" s="1" customFormat="1" ht="81" customHeight="1">
      <c r="A190" s="6" t="s">
        <v>790</v>
      </c>
      <c r="B190" s="9" t="s">
        <v>820</v>
      </c>
      <c r="C190" s="9"/>
      <c r="D190" s="9"/>
      <c r="E190" s="9"/>
      <c r="F190" s="9"/>
      <c r="G190" s="9"/>
      <c r="H190" s="9"/>
      <c r="I190" s="9"/>
      <c r="J190" s="9"/>
      <c r="K190" s="9"/>
      <c r="L190" s="9"/>
      <c r="M190" s="9"/>
    </row>
    <row r="191" spans="1:13" s="1" customFormat="1" ht="81" customHeight="1">
      <c r="A191" s="6" t="s">
        <v>792</v>
      </c>
      <c r="B191" s="9" t="s">
        <v>885</v>
      </c>
      <c r="C191" s="9"/>
      <c r="D191" s="9"/>
      <c r="E191" s="9"/>
      <c r="F191" s="9"/>
      <c r="G191" s="9"/>
      <c r="H191" s="9"/>
      <c r="I191" s="9"/>
      <c r="J191" s="9"/>
      <c r="K191" s="9"/>
      <c r="L191" s="9"/>
      <c r="M191" s="9"/>
    </row>
    <row r="192" spans="1:13" s="1" customFormat="1" ht="25.5" customHeight="1">
      <c r="A192" s="6" t="s">
        <v>713</v>
      </c>
      <c r="B192" s="6" t="s">
        <v>714</v>
      </c>
      <c r="C192" s="6" t="s">
        <v>715</v>
      </c>
      <c r="D192" s="6" t="s">
        <v>794</v>
      </c>
      <c r="E192" s="6"/>
      <c r="F192" s="6" t="s">
        <v>717</v>
      </c>
      <c r="G192" s="6"/>
      <c r="H192" s="6" t="s">
        <v>718</v>
      </c>
      <c r="I192" s="6"/>
      <c r="J192" s="6" t="s">
        <v>719</v>
      </c>
      <c r="K192" s="6"/>
      <c r="L192" s="6" t="s">
        <v>720</v>
      </c>
      <c r="M192" s="6" t="s">
        <v>721</v>
      </c>
    </row>
    <row r="193" spans="1:13" s="1" customFormat="1" ht="19.5" customHeight="1">
      <c r="A193" s="6"/>
      <c r="B193" s="9" t="s">
        <v>722</v>
      </c>
      <c r="C193" s="9" t="s">
        <v>723</v>
      </c>
      <c r="D193" s="9" t="s">
        <v>724</v>
      </c>
      <c r="E193" s="9"/>
      <c r="F193" s="6" t="s">
        <v>797</v>
      </c>
      <c r="G193" s="6"/>
      <c r="H193" s="6" t="s">
        <v>725</v>
      </c>
      <c r="I193" s="6"/>
      <c r="J193" s="6" t="s">
        <v>726</v>
      </c>
      <c r="K193" s="6"/>
      <c r="L193" s="6" t="s">
        <v>727</v>
      </c>
      <c r="M193" s="6" t="s">
        <v>728</v>
      </c>
    </row>
    <row r="194" spans="1:13" s="1" customFormat="1" ht="19.5" customHeight="1">
      <c r="A194" s="6"/>
      <c r="B194" s="9" t="s">
        <v>722</v>
      </c>
      <c r="C194" s="9" t="s">
        <v>758</v>
      </c>
      <c r="D194" s="9" t="s">
        <v>886</v>
      </c>
      <c r="E194" s="9"/>
      <c r="F194" s="6" t="s">
        <v>797</v>
      </c>
      <c r="G194" s="6"/>
      <c r="H194" s="6" t="s">
        <v>760</v>
      </c>
      <c r="I194" s="6"/>
      <c r="J194" s="6" t="s">
        <v>726</v>
      </c>
      <c r="K194" s="6"/>
      <c r="L194" s="6" t="s">
        <v>773</v>
      </c>
      <c r="M194" s="6" t="s">
        <v>728</v>
      </c>
    </row>
    <row r="195" spans="1:13" s="1" customFormat="1" ht="24.75" customHeight="1">
      <c r="A195" s="6"/>
      <c r="B195" s="9" t="s">
        <v>733</v>
      </c>
      <c r="C195" s="9" t="s">
        <v>734</v>
      </c>
      <c r="D195" s="9" t="s">
        <v>824</v>
      </c>
      <c r="E195" s="9"/>
      <c r="F195" s="6" t="s">
        <v>796</v>
      </c>
      <c r="G195" s="6"/>
      <c r="H195" s="6" t="s">
        <v>725</v>
      </c>
      <c r="I195" s="6"/>
      <c r="J195" s="6" t="s">
        <v>726</v>
      </c>
      <c r="K195" s="6"/>
      <c r="L195" s="6" t="s">
        <v>732</v>
      </c>
      <c r="M195" s="6" t="s">
        <v>728</v>
      </c>
    </row>
    <row r="196" spans="1:13" s="1" customFormat="1" ht="19.5" customHeight="1">
      <c r="A196" s="6"/>
      <c r="B196" s="9" t="s">
        <v>729</v>
      </c>
      <c r="C196" s="9" t="s">
        <v>738</v>
      </c>
      <c r="D196" s="9" t="s">
        <v>739</v>
      </c>
      <c r="E196" s="9"/>
      <c r="F196" s="6" t="s">
        <v>797</v>
      </c>
      <c r="G196" s="6"/>
      <c r="H196" s="6" t="s">
        <v>725</v>
      </c>
      <c r="I196" s="6"/>
      <c r="J196" s="6" t="s">
        <v>726</v>
      </c>
      <c r="K196" s="6"/>
      <c r="L196" s="6" t="s">
        <v>732</v>
      </c>
      <c r="M196" s="6" t="s">
        <v>728</v>
      </c>
    </row>
    <row r="197" spans="1:13" s="1" customFormat="1" ht="24.75" customHeight="1">
      <c r="A197" s="6"/>
      <c r="B197" s="9" t="s">
        <v>722</v>
      </c>
      <c r="C197" s="9" t="s">
        <v>758</v>
      </c>
      <c r="D197" s="9" t="s">
        <v>887</v>
      </c>
      <c r="E197" s="9"/>
      <c r="F197" s="6" t="s">
        <v>797</v>
      </c>
      <c r="G197" s="6"/>
      <c r="H197" s="6" t="s">
        <v>760</v>
      </c>
      <c r="I197" s="6"/>
      <c r="J197" s="6" t="s">
        <v>726</v>
      </c>
      <c r="K197" s="6"/>
      <c r="L197" s="6" t="s">
        <v>888</v>
      </c>
      <c r="M197" s="6" t="s">
        <v>728</v>
      </c>
    </row>
    <row r="198" spans="1:13" s="1" customFormat="1" ht="48" customHeight="1">
      <c r="A198" s="3" t="s">
        <v>775</v>
      </c>
      <c r="B198" s="3"/>
      <c r="C198" s="3"/>
      <c r="D198" s="3"/>
      <c r="E198" s="3"/>
      <c r="F198" s="3"/>
      <c r="G198" s="3"/>
      <c r="H198" s="3"/>
      <c r="I198" s="3"/>
      <c r="J198" s="3"/>
      <c r="K198" s="3"/>
      <c r="L198" s="3"/>
      <c r="M198" s="3"/>
    </row>
    <row r="199" spans="1:13" s="1" customFormat="1" ht="25.5" customHeight="1">
      <c r="A199" s="4" t="s">
        <v>776</v>
      </c>
      <c r="B199" s="5" t="s">
        <v>777</v>
      </c>
      <c r="C199" s="5"/>
      <c r="D199" s="5"/>
      <c r="E199" s="5"/>
      <c r="F199" s="5"/>
      <c r="G199" s="5"/>
      <c r="H199" s="5"/>
      <c r="I199" s="5"/>
      <c r="J199" s="5"/>
      <c r="K199" s="10" t="s">
        <v>313</v>
      </c>
      <c r="L199" s="10"/>
      <c r="M199" s="10"/>
    </row>
    <row r="200" spans="1:13" s="1" customFormat="1" ht="25.5" customHeight="1">
      <c r="A200" s="6" t="s">
        <v>778</v>
      </c>
      <c r="B200" s="7" t="s">
        <v>889</v>
      </c>
      <c r="C200" s="7"/>
      <c r="D200" s="7"/>
      <c r="E200" s="7"/>
      <c r="F200" s="7"/>
      <c r="G200" s="6" t="s">
        <v>780</v>
      </c>
      <c r="H200" s="6"/>
      <c r="I200" s="6" t="s">
        <v>781</v>
      </c>
      <c r="J200" s="6"/>
      <c r="K200" s="6"/>
      <c r="L200" s="6"/>
      <c r="M200" s="6"/>
    </row>
    <row r="201" spans="1:13" s="1" customFormat="1" ht="25.5" customHeight="1">
      <c r="A201" s="6" t="s">
        <v>782</v>
      </c>
      <c r="B201" s="6">
        <v>10</v>
      </c>
      <c r="C201" s="6"/>
      <c r="D201" s="6"/>
      <c r="E201" s="6"/>
      <c r="F201" s="6"/>
      <c r="G201" s="6" t="s">
        <v>783</v>
      </c>
      <c r="H201" s="6"/>
      <c r="I201" s="6" t="s">
        <v>784</v>
      </c>
      <c r="J201" s="6"/>
      <c r="K201" s="6"/>
      <c r="L201" s="6"/>
      <c r="M201" s="6"/>
    </row>
    <row r="202" spans="1:13" s="1" customFormat="1" ht="25.5" customHeight="1">
      <c r="A202" s="6" t="s">
        <v>785</v>
      </c>
      <c r="B202" s="8">
        <v>7</v>
      </c>
      <c r="C202" s="8"/>
      <c r="D202" s="8"/>
      <c r="E202" s="8"/>
      <c r="F202" s="8"/>
      <c r="G202" s="6" t="s">
        <v>786</v>
      </c>
      <c r="H202" s="6"/>
      <c r="I202" s="8">
        <v>7</v>
      </c>
      <c r="J202" s="8"/>
      <c r="K202" s="8"/>
      <c r="L202" s="8"/>
      <c r="M202" s="8"/>
    </row>
    <row r="203" spans="1:13" s="1" customFormat="1" ht="25.5" customHeight="1">
      <c r="A203" s="6"/>
      <c r="B203" s="8"/>
      <c r="C203" s="8"/>
      <c r="D203" s="8"/>
      <c r="E203" s="8"/>
      <c r="F203" s="8"/>
      <c r="G203" s="6" t="s">
        <v>787</v>
      </c>
      <c r="H203" s="6"/>
      <c r="I203" s="8"/>
      <c r="J203" s="8"/>
      <c r="K203" s="8"/>
      <c r="L203" s="8"/>
      <c r="M203" s="8"/>
    </row>
    <row r="204" spans="1:13" s="1" customFormat="1" ht="81" customHeight="1">
      <c r="A204" s="6" t="s">
        <v>788</v>
      </c>
      <c r="B204" s="9" t="s">
        <v>890</v>
      </c>
      <c r="C204" s="9"/>
      <c r="D204" s="9"/>
      <c r="E204" s="9"/>
      <c r="F204" s="9"/>
      <c r="G204" s="9"/>
      <c r="H204" s="9"/>
      <c r="I204" s="9"/>
      <c r="J204" s="9"/>
      <c r="K204" s="9"/>
      <c r="L204" s="9"/>
      <c r="M204" s="9"/>
    </row>
    <row r="205" spans="1:13" s="1" customFormat="1" ht="81" customHeight="1">
      <c r="A205" s="6" t="s">
        <v>790</v>
      </c>
      <c r="B205" s="9" t="s">
        <v>855</v>
      </c>
      <c r="C205" s="9"/>
      <c r="D205" s="9"/>
      <c r="E205" s="9"/>
      <c r="F205" s="9"/>
      <c r="G205" s="9"/>
      <c r="H205" s="9"/>
      <c r="I205" s="9"/>
      <c r="J205" s="9"/>
      <c r="K205" s="9"/>
      <c r="L205" s="9"/>
      <c r="M205" s="9"/>
    </row>
    <row r="206" spans="1:13" s="1" customFormat="1" ht="81" customHeight="1">
      <c r="A206" s="6" t="s">
        <v>792</v>
      </c>
      <c r="B206" s="9" t="s">
        <v>891</v>
      </c>
      <c r="C206" s="9"/>
      <c r="D206" s="9"/>
      <c r="E206" s="9"/>
      <c r="F206" s="9"/>
      <c r="G206" s="9"/>
      <c r="H206" s="9"/>
      <c r="I206" s="9"/>
      <c r="J206" s="9"/>
      <c r="K206" s="9"/>
      <c r="L206" s="9"/>
      <c r="M206" s="9"/>
    </row>
    <row r="207" spans="1:13" s="1" customFormat="1" ht="25.5" customHeight="1">
      <c r="A207" s="6" t="s">
        <v>713</v>
      </c>
      <c r="B207" s="6" t="s">
        <v>714</v>
      </c>
      <c r="C207" s="6" t="s">
        <v>715</v>
      </c>
      <c r="D207" s="6" t="s">
        <v>794</v>
      </c>
      <c r="E207" s="6"/>
      <c r="F207" s="6" t="s">
        <v>717</v>
      </c>
      <c r="G207" s="6"/>
      <c r="H207" s="6" t="s">
        <v>718</v>
      </c>
      <c r="I207" s="6"/>
      <c r="J207" s="6" t="s">
        <v>719</v>
      </c>
      <c r="K207" s="6"/>
      <c r="L207" s="6" t="s">
        <v>720</v>
      </c>
      <c r="M207" s="6" t="s">
        <v>721</v>
      </c>
    </row>
    <row r="208" spans="1:13" s="1" customFormat="1" ht="19.5" customHeight="1">
      <c r="A208" s="6"/>
      <c r="B208" s="9" t="s">
        <v>722</v>
      </c>
      <c r="C208" s="9" t="s">
        <v>740</v>
      </c>
      <c r="D208" s="9" t="s">
        <v>892</v>
      </c>
      <c r="E208" s="9"/>
      <c r="F208" s="6" t="s">
        <v>797</v>
      </c>
      <c r="G208" s="6"/>
      <c r="H208" s="6" t="s">
        <v>867</v>
      </c>
      <c r="I208" s="6"/>
      <c r="J208" s="6" t="s">
        <v>726</v>
      </c>
      <c r="K208" s="6"/>
      <c r="L208" s="6" t="s">
        <v>744</v>
      </c>
      <c r="M208" s="6" t="s">
        <v>728</v>
      </c>
    </row>
    <row r="209" spans="1:13" s="1" customFormat="1" ht="19.5" customHeight="1">
      <c r="A209" s="6"/>
      <c r="B209" s="9" t="s">
        <v>722</v>
      </c>
      <c r="C209" s="9" t="s">
        <v>758</v>
      </c>
      <c r="D209" s="9" t="s">
        <v>770</v>
      </c>
      <c r="E209" s="9"/>
      <c r="F209" s="6" t="s">
        <v>797</v>
      </c>
      <c r="G209" s="6"/>
      <c r="H209" s="6" t="s">
        <v>760</v>
      </c>
      <c r="I209" s="6"/>
      <c r="J209" s="6" t="s">
        <v>726</v>
      </c>
      <c r="K209" s="6"/>
      <c r="L209" s="6" t="s">
        <v>755</v>
      </c>
      <c r="M209" s="6" t="s">
        <v>728</v>
      </c>
    </row>
    <row r="210" spans="1:13" s="1" customFormat="1" ht="19.5" customHeight="1">
      <c r="A210" s="6"/>
      <c r="B210" s="9" t="s">
        <v>729</v>
      </c>
      <c r="C210" s="9" t="s">
        <v>738</v>
      </c>
      <c r="D210" s="9" t="s">
        <v>739</v>
      </c>
      <c r="E210" s="9"/>
      <c r="F210" s="6" t="s">
        <v>797</v>
      </c>
      <c r="G210" s="6"/>
      <c r="H210" s="6" t="s">
        <v>725</v>
      </c>
      <c r="I210" s="6"/>
      <c r="J210" s="6" t="s">
        <v>726</v>
      </c>
      <c r="K210" s="6"/>
      <c r="L210" s="6" t="s">
        <v>732</v>
      </c>
      <c r="M210" s="6" t="s">
        <v>728</v>
      </c>
    </row>
    <row r="211" spans="1:13" s="1" customFormat="1" ht="24.75" customHeight="1">
      <c r="A211" s="6"/>
      <c r="B211" s="9" t="s">
        <v>733</v>
      </c>
      <c r="C211" s="9" t="s">
        <v>734</v>
      </c>
      <c r="D211" s="9" t="s">
        <v>824</v>
      </c>
      <c r="E211" s="9"/>
      <c r="F211" s="6" t="s">
        <v>796</v>
      </c>
      <c r="G211" s="6"/>
      <c r="H211" s="6" t="s">
        <v>725</v>
      </c>
      <c r="I211" s="6"/>
      <c r="J211" s="6" t="s">
        <v>726</v>
      </c>
      <c r="K211" s="6"/>
      <c r="L211" s="6" t="s">
        <v>732</v>
      </c>
      <c r="M211" s="6" t="s">
        <v>728</v>
      </c>
    </row>
    <row r="212" spans="1:13" s="1" customFormat="1" ht="19.5" customHeight="1">
      <c r="A212" s="6"/>
      <c r="B212" s="9" t="s">
        <v>722</v>
      </c>
      <c r="C212" s="9" t="s">
        <v>723</v>
      </c>
      <c r="D212" s="9" t="s">
        <v>724</v>
      </c>
      <c r="E212" s="9"/>
      <c r="F212" s="6" t="s">
        <v>797</v>
      </c>
      <c r="G212" s="6"/>
      <c r="H212" s="6" t="s">
        <v>725</v>
      </c>
      <c r="I212" s="6"/>
      <c r="J212" s="6" t="s">
        <v>726</v>
      </c>
      <c r="K212" s="6"/>
      <c r="L212" s="6" t="s">
        <v>727</v>
      </c>
      <c r="M212" s="6" t="s">
        <v>728</v>
      </c>
    </row>
    <row r="213" spans="1:13" s="1" customFormat="1" ht="48" customHeight="1">
      <c r="A213" s="3" t="s">
        <v>775</v>
      </c>
      <c r="B213" s="3"/>
      <c r="C213" s="3"/>
      <c r="D213" s="3"/>
      <c r="E213" s="3"/>
      <c r="F213" s="3"/>
      <c r="G213" s="3"/>
      <c r="H213" s="3"/>
      <c r="I213" s="3"/>
      <c r="J213" s="3"/>
      <c r="K213" s="3"/>
      <c r="L213" s="3"/>
      <c r="M213" s="3"/>
    </row>
    <row r="214" spans="1:13" s="1" customFormat="1" ht="25.5" customHeight="1">
      <c r="A214" s="4" t="s">
        <v>776</v>
      </c>
      <c r="B214" s="5" t="s">
        <v>777</v>
      </c>
      <c r="C214" s="5"/>
      <c r="D214" s="5"/>
      <c r="E214" s="5"/>
      <c r="F214" s="5"/>
      <c r="G214" s="5"/>
      <c r="H214" s="5"/>
      <c r="I214" s="5"/>
      <c r="J214" s="5"/>
      <c r="K214" s="10" t="s">
        <v>313</v>
      </c>
      <c r="L214" s="10"/>
      <c r="M214" s="10"/>
    </row>
    <row r="215" spans="1:13" s="1" customFormat="1" ht="25.5" customHeight="1">
      <c r="A215" s="6" t="s">
        <v>778</v>
      </c>
      <c r="B215" s="7" t="s">
        <v>893</v>
      </c>
      <c r="C215" s="7"/>
      <c r="D215" s="7"/>
      <c r="E215" s="7"/>
      <c r="F215" s="7"/>
      <c r="G215" s="6" t="s">
        <v>780</v>
      </c>
      <c r="H215" s="6"/>
      <c r="I215" s="6" t="s">
        <v>781</v>
      </c>
      <c r="J215" s="6"/>
      <c r="K215" s="6"/>
      <c r="L215" s="6"/>
      <c r="M215" s="6"/>
    </row>
    <row r="216" spans="1:13" s="1" customFormat="1" ht="25.5" customHeight="1">
      <c r="A216" s="6" t="s">
        <v>782</v>
      </c>
      <c r="B216" s="6">
        <v>10</v>
      </c>
      <c r="C216" s="6"/>
      <c r="D216" s="6"/>
      <c r="E216" s="6"/>
      <c r="F216" s="6"/>
      <c r="G216" s="6" t="s">
        <v>783</v>
      </c>
      <c r="H216" s="6"/>
      <c r="I216" s="6" t="s">
        <v>784</v>
      </c>
      <c r="J216" s="6"/>
      <c r="K216" s="6"/>
      <c r="L216" s="6"/>
      <c r="M216" s="6"/>
    </row>
    <row r="217" spans="1:13" s="1" customFormat="1" ht="25.5" customHeight="1">
      <c r="A217" s="6" t="s">
        <v>785</v>
      </c>
      <c r="B217" s="8">
        <v>110.32</v>
      </c>
      <c r="C217" s="8"/>
      <c r="D217" s="8"/>
      <c r="E217" s="8"/>
      <c r="F217" s="8"/>
      <c r="G217" s="6" t="s">
        <v>786</v>
      </c>
      <c r="H217" s="6"/>
      <c r="I217" s="8">
        <v>110.32</v>
      </c>
      <c r="J217" s="8"/>
      <c r="K217" s="8"/>
      <c r="L217" s="8"/>
      <c r="M217" s="8"/>
    </row>
    <row r="218" spans="1:13" s="1" customFormat="1" ht="25.5" customHeight="1">
      <c r="A218" s="6"/>
      <c r="B218" s="8"/>
      <c r="C218" s="8"/>
      <c r="D218" s="8"/>
      <c r="E218" s="8"/>
      <c r="F218" s="8"/>
      <c r="G218" s="6" t="s">
        <v>787</v>
      </c>
      <c r="H218" s="6"/>
      <c r="I218" s="8"/>
      <c r="J218" s="8"/>
      <c r="K218" s="8"/>
      <c r="L218" s="8"/>
      <c r="M218" s="8"/>
    </row>
    <row r="219" spans="1:13" s="1" customFormat="1" ht="81" customHeight="1">
      <c r="A219" s="6" t="s">
        <v>788</v>
      </c>
      <c r="B219" s="9" t="s">
        <v>894</v>
      </c>
      <c r="C219" s="9"/>
      <c r="D219" s="9"/>
      <c r="E219" s="9"/>
      <c r="F219" s="9"/>
      <c r="G219" s="9"/>
      <c r="H219" s="9"/>
      <c r="I219" s="9"/>
      <c r="J219" s="9"/>
      <c r="K219" s="9"/>
      <c r="L219" s="9"/>
      <c r="M219" s="9"/>
    </row>
    <row r="220" spans="1:13" s="1" customFormat="1" ht="81" customHeight="1">
      <c r="A220" s="6" t="s">
        <v>790</v>
      </c>
      <c r="B220" s="9" t="s">
        <v>855</v>
      </c>
      <c r="C220" s="9"/>
      <c r="D220" s="9"/>
      <c r="E220" s="9"/>
      <c r="F220" s="9"/>
      <c r="G220" s="9"/>
      <c r="H220" s="9"/>
      <c r="I220" s="9"/>
      <c r="J220" s="9"/>
      <c r="K220" s="9"/>
      <c r="L220" s="9"/>
      <c r="M220" s="9"/>
    </row>
    <row r="221" spans="1:13" s="1" customFormat="1" ht="81" customHeight="1">
      <c r="A221" s="6" t="s">
        <v>792</v>
      </c>
      <c r="B221" s="9" t="s">
        <v>793</v>
      </c>
      <c r="C221" s="9"/>
      <c r="D221" s="9"/>
      <c r="E221" s="9"/>
      <c r="F221" s="9"/>
      <c r="G221" s="9"/>
      <c r="H221" s="9"/>
      <c r="I221" s="9"/>
      <c r="J221" s="9"/>
      <c r="K221" s="9"/>
      <c r="L221" s="9"/>
      <c r="M221" s="9"/>
    </row>
    <row r="222" spans="1:13" s="1" customFormat="1" ht="25.5" customHeight="1">
      <c r="A222" s="6" t="s">
        <v>713</v>
      </c>
      <c r="B222" s="6" t="s">
        <v>714</v>
      </c>
      <c r="C222" s="6" t="s">
        <v>715</v>
      </c>
      <c r="D222" s="6" t="s">
        <v>794</v>
      </c>
      <c r="E222" s="6"/>
      <c r="F222" s="6" t="s">
        <v>717</v>
      </c>
      <c r="G222" s="6"/>
      <c r="H222" s="6" t="s">
        <v>718</v>
      </c>
      <c r="I222" s="6"/>
      <c r="J222" s="6" t="s">
        <v>719</v>
      </c>
      <c r="K222" s="6"/>
      <c r="L222" s="6" t="s">
        <v>720</v>
      </c>
      <c r="M222" s="6" t="s">
        <v>721</v>
      </c>
    </row>
    <row r="223" spans="1:13" s="1" customFormat="1" ht="19.5" customHeight="1">
      <c r="A223" s="6"/>
      <c r="B223" s="9" t="s">
        <v>722</v>
      </c>
      <c r="C223" s="9" t="s">
        <v>723</v>
      </c>
      <c r="D223" s="9" t="s">
        <v>798</v>
      </c>
      <c r="E223" s="9"/>
      <c r="F223" s="6" t="s">
        <v>797</v>
      </c>
      <c r="G223" s="6"/>
      <c r="H223" s="6" t="s">
        <v>725</v>
      </c>
      <c r="I223" s="6"/>
      <c r="J223" s="6" t="s">
        <v>726</v>
      </c>
      <c r="K223" s="6"/>
      <c r="L223" s="6" t="s">
        <v>727</v>
      </c>
      <c r="M223" s="6" t="s">
        <v>728</v>
      </c>
    </row>
    <row r="224" spans="1:13" s="1" customFormat="1" ht="24.75" customHeight="1">
      <c r="A224" s="6"/>
      <c r="B224" s="9" t="s">
        <v>733</v>
      </c>
      <c r="C224" s="9" t="s">
        <v>734</v>
      </c>
      <c r="D224" s="9" t="s">
        <v>895</v>
      </c>
      <c r="E224" s="9"/>
      <c r="F224" s="6" t="s">
        <v>796</v>
      </c>
      <c r="G224" s="6"/>
      <c r="H224" s="6" t="s">
        <v>725</v>
      </c>
      <c r="I224" s="6"/>
      <c r="J224" s="6" t="s">
        <v>726</v>
      </c>
      <c r="K224" s="6"/>
      <c r="L224" s="6" t="s">
        <v>732</v>
      </c>
      <c r="M224" s="6" t="s">
        <v>728</v>
      </c>
    </row>
    <row r="225" spans="1:13" s="1" customFormat="1" ht="19.5" customHeight="1">
      <c r="A225" s="6"/>
      <c r="B225" s="9" t="s">
        <v>729</v>
      </c>
      <c r="C225" s="9" t="s">
        <v>738</v>
      </c>
      <c r="D225" s="9" t="s">
        <v>739</v>
      </c>
      <c r="E225" s="9"/>
      <c r="F225" s="6" t="s">
        <v>797</v>
      </c>
      <c r="G225" s="6"/>
      <c r="H225" s="6" t="s">
        <v>725</v>
      </c>
      <c r="I225" s="6"/>
      <c r="J225" s="6" t="s">
        <v>726</v>
      </c>
      <c r="K225" s="6"/>
      <c r="L225" s="6" t="s">
        <v>732</v>
      </c>
      <c r="M225" s="6" t="s">
        <v>728</v>
      </c>
    </row>
    <row r="226" spans="1:13" s="1" customFormat="1" ht="19.5" customHeight="1">
      <c r="A226" s="6"/>
      <c r="B226" s="9" t="s">
        <v>722</v>
      </c>
      <c r="C226" s="9" t="s">
        <v>740</v>
      </c>
      <c r="D226" s="9" t="s">
        <v>896</v>
      </c>
      <c r="E226" s="9"/>
      <c r="F226" s="6" t="s">
        <v>797</v>
      </c>
      <c r="G226" s="6"/>
      <c r="H226" s="6" t="s">
        <v>823</v>
      </c>
      <c r="I226" s="6"/>
      <c r="J226" s="6" t="s">
        <v>743</v>
      </c>
      <c r="K226" s="6"/>
      <c r="L226" s="6" t="s">
        <v>897</v>
      </c>
      <c r="M226" s="6" t="s">
        <v>728</v>
      </c>
    </row>
    <row r="227" spans="1:13" s="1" customFormat="1" ht="19.5" customHeight="1">
      <c r="A227" s="6"/>
      <c r="B227" s="9" t="s">
        <v>722</v>
      </c>
      <c r="C227" s="9" t="s">
        <v>758</v>
      </c>
      <c r="D227" s="9" t="s">
        <v>898</v>
      </c>
      <c r="E227" s="9"/>
      <c r="F227" s="6" t="s">
        <v>797</v>
      </c>
      <c r="G227" s="6"/>
      <c r="H227" s="6" t="s">
        <v>899</v>
      </c>
      <c r="I227" s="6"/>
      <c r="J227" s="6" t="s">
        <v>743</v>
      </c>
      <c r="K227" s="6"/>
      <c r="L227" s="6" t="s">
        <v>900</v>
      </c>
      <c r="M227" s="6" t="s">
        <v>728</v>
      </c>
    </row>
    <row r="228" spans="1:13" s="1" customFormat="1" ht="48" customHeight="1">
      <c r="A228" s="3" t="s">
        <v>775</v>
      </c>
      <c r="B228" s="3"/>
      <c r="C228" s="3"/>
      <c r="D228" s="3"/>
      <c r="E228" s="3"/>
      <c r="F228" s="3"/>
      <c r="G228" s="3"/>
      <c r="H228" s="3"/>
      <c r="I228" s="3"/>
      <c r="J228" s="3"/>
      <c r="K228" s="3"/>
      <c r="L228" s="3"/>
      <c r="M228" s="3"/>
    </row>
    <row r="229" spans="1:13" s="1" customFormat="1" ht="25.5" customHeight="1">
      <c r="A229" s="4" t="s">
        <v>776</v>
      </c>
      <c r="B229" s="5" t="s">
        <v>777</v>
      </c>
      <c r="C229" s="5"/>
      <c r="D229" s="5"/>
      <c r="E229" s="5"/>
      <c r="F229" s="5"/>
      <c r="G229" s="5"/>
      <c r="H229" s="5"/>
      <c r="I229" s="5"/>
      <c r="J229" s="5"/>
      <c r="K229" s="10" t="s">
        <v>313</v>
      </c>
      <c r="L229" s="10"/>
      <c r="M229" s="10"/>
    </row>
    <row r="230" spans="1:13" s="1" customFormat="1" ht="25.5" customHeight="1">
      <c r="A230" s="6" t="s">
        <v>778</v>
      </c>
      <c r="B230" s="7" t="s">
        <v>901</v>
      </c>
      <c r="C230" s="7"/>
      <c r="D230" s="7"/>
      <c r="E230" s="7"/>
      <c r="F230" s="7"/>
      <c r="G230" s="6" t="s">
        <v>780</v>
      </c>
      <c r="H230" s="6"/>
      <c r="I230" s="6" t="s">
        <v>781</v>
      </c>
      <c r="J230" s="6"/>
      <c r="K230" s="6"/>
      <c r="L230" s="6"/>
      <c r="M230" s="6"/>
    </row>
    <row r="231" spans="1:13" s="1" customFormat="1" ht="25.5" customHeight="1">
      <c r="A231" s="6" t="s">
        <v>782</v>
      </c>
      <c r="B231" s="6">
        <v>10</v>
      </c>
      <c r="C231" s="6"/>
      <c r="D231" s="6"/>
      <c r="E231" s="6"/>
      <c r="F231" s="6"/>
      <c r="G231" s="6" t="s">
        <v>783</v>
      </c>
      <c r="H231" s="6"/>
      <c r="I231" s="6" t="s">
        <v>784</v>
      </c>
      <c r="J231" s="6"/>
      <c r="K231" s="6"/>
      <c r="L231" s="6"/>
      <c r="M231" s="6"/>
    </row>
    <row r="232" spans="1:13" s="1" customFormat="1" ht="25.5" customHeight="1">
      <c r="A232" s="6" t="s">
        <v>785</v>
      </c>
      <c r="B232" s="8">
        <v>15</v>
      </c>
      <c r="C232" s="8"/>
      <c r="D232" s="8"/>
      <c r="E232" s="8"/>
      <c r="F232" s="8"/>
      <c r="G232" s="6" t="s">
        <v>786</v>
      </c>
      <c r="H232" s="6"/>
      <c r="I232" s="8">
        <v>15</v>
      </c>
      <c r="J232" s="8"/>
      <c r="K232" s="8"/>
      <c r="L232" s="8"/>
      <c r="M232" s="8"/>
    </row>
    <row r="233" spans="1:13" s="1" customFormat="1" ht="25.5" customHeight="1">
      <c r="A233" s="6"/>
      <c r="B233" s="8"/>
      <c r="C233" s="8"/>
      <c r="D233" s="8"/>
      <c r="E233" s="8"/>
      <c r="F233" s="8"/>
      <c r="G233" s="6" t="s">
        <v>787</v>
      </c>
      <c r="H233" s="6"/>
      <c r="I233" s="8"/>
      <c r="J233" s="8"/>
      <c r="K233" s="8"/>
      <c r="L233" s="8"/>
      <c r="M233" s="8"/>
    </row>
    <row r="234" spans="1:13" s="1" customFormat="1" ht="81" customHeight="1">
      <c r="A234" s="6" t="s">
        <v>788</v>
      </c>
      <c r="B234" s="9" t="s">
        <v>902</v>
      </c>
      <c r="C234" s="9"/>
      <c r="D234" s="9"/>
      <c r="E234" s="9"/>
      <c r="F234" s="9"/>
      <c r="G234" s="9"/>
      <c r="H234" s="9"/>
      <c r="I234" s="9"/>
      <c r="J234" s="9"/>
      <c r="K234" s="9"/>
      <c r="L234" s="9"/>
      <c r="M234" s="9"/>
    </row>
    <row r="235" spans="1:13" s="1" customFormat="1" ht="81" customHeight="1">
      <c r="A235" s="6" t="s">
        <v>790</v>
      </c>
      <c r="B235" s="9" t="s">
        <v>855</v>
      </c>
      <c r="C235" s="9"/>
      <c r="D235" s="9"/>
      <c r="E235" s="9"/>
      <c r="F235" s="9"/>
      <c r="G235" s="9"/>
      <c r="H235" s="9"/>
      <c r="I235" s="9"/>
      <c r="J235" s="9"/>
      <c r="K235" s="9"/>
      <c r="L235" s="9"/>
      <c r="M235" s="9"/>
    </row>
    <row r="236" spans="1:13" s="1" customFormat="1" ht="81" customHeight="1">
      <c r="A236" s="6" t="s">
        <v>792</v>
      </c>
      <c r="B236" s="9" t="s">
        <v>903</v>
      </c>
      <c r="C236" s="9"/>
      <c r="D236" s="9"/>
      <c r="E236" s="9"/>
      <c r="F236" s="9"/>
      <c r="G236" s="9"/>
      <c r="H236" s="9"/>
      <c r="I236" s="9"/>
      <c r="J236" s="9"/>
      <c r="K236" s="9"/>
      <c r="L236" s="9"/>
      <c r="M236" s="9"/>
    </row>
    <row r="237" spans="1:13" s="1" customFormat="1" ht="25.5" customHeight="1">
      <c r="A237" s="6" t="s">
        <v>713</v>
      </c>
      <c r="B237" s="6" t="s">
        <v>714</v>
      </c>
      <c r="C237" s="6" t="s">
        <v>715</v>
      </c>
      <c r="D237" s="6" t="s">
        <v>794</v>
      </c>
      <c r="E237" s="6"/>
      <c r="F237" s="6" t="s">
        <v>717</v>
      </c>
      <c r="G237" s="6"/>
      <c r="H237" s="6" t="s">
        <v>718</v>
      </c>
      <c r="I237" s="6"/>
      <c r="J237" s="6" t="s">
        <v>719</v>
      </c>
      <c r="K237" s="6"/>
      <c r="L237" s="6" t="s">
        <v>720</v>
      </c>
      <c r="M237" s="6" t="s">
        <v>721</v>
      </c>
    </row>
    <row r="238" spans="1:13" s="1" customFormat="1" ht="19.5" customHeight="1">
      <c r="A238" s="6"/>
      <c r="B238" s="9" t="s">
        <v>722</v>
      </c>
      <c r="C238" s="9" t="s">
        <v>740</v>
      </c>
      <c r="D238" s="9" t="s">
        <v>904</v>
      </c>
      <c r="E238" s="9"/>
      <c r="F238" s="6" t="s">
        <v>797</v>
      </c>
      <c r="G238" s="6"/>
      <c r="H238" s="6" t="s">
        <v>905</v>
      </c>
      <c r="I238" s="6"/>
      <c r="J238" s="6" t="s">
        <v>726</v>
      </c>
      <c r="K238" s="6"/>
      <c r="L238" s="6" t="s">
        <v>906</v>
      </c>
      <c r="M238" s="6" t="s">
        <v>728</v>
      </c>
    </row>
    <row r="239" spans="1:13" s="1" customFormat="1" ht="19.5" customHeight="1">
      <c r="A239" s="6"/>
      <c r="B239" s="9" t="s">
        <v>722</v>
      </c>
      <c r="C239" s="9" t="s">
        <v>758</v>
      </c>
      <c r="D239" s="9" t="s">
        <v>907</v>
      </c>
      <c r="E239" s="9"/>
      <c r="F239" s="6" t="s">
        <v>797</v>
      </c>
      <c r="G239" s="6"/>
      <c r="H239" s="6" t="s">
        <v>772</v>
      </c>
      <c r="I239" s="6"/>
      <c r="J239" s="6" t="s">
        <v>743</v>
      </c>
      <c r="K239" s="6"/>
      <c r="L239" s="6" t="s">
        <v>908</v>
      </c>
      <c r="M239" s="6" t="s">
        <v>728</v>
      </c>
    </row>
    <row r="240" spans="1:13" s="1" customFormat="1" ht="19.5" customHeight="1">
      <c r="A240" s="6"/>
      <c r="B240" s="9" t="s">
        <v>722</v>
      </c>
      <c r="C240" s="9" t="s">
        <v>740</v>
      </c>
      <c r="D240" s="9" t="s">
        <v>909</v>
      </c>
      <c r="E240" s="9"/>
      <c r="F240" s="6" t="s">
        <v>797</v>
      </c>
      <c r="G240" s="6"/>
      <c r="H240" s="6" t="s">
        <v>910</v>
      </c>
      <c r="I240" s="6"/>
      <c r="J240" s="6" t="s">
        <v>726</v>
      </c>
      <c r="K240" s="6"/>
      <c r="L240" s="6" t="s">
        <v>911</v>
      </c>
      <c r="M240" s="6" t="s">
        <v>728</v>
      </c>
    </row>
    <row r="241" spans="1:13" s="1" customFormat="1" ht="19.5" customHeight="1">
      <c r="A241" s="6"/>
      <c r="B241" s="9" t="s">
        <v>729</v>
      </c>
      <c r="C241" s="9" t="s">
        <v>738</v>
      </c>
      <c r="D241" s="9" t="s">
        <v>739</v>
      </c>
      <c r="E241" s="9"/>
      <c r="F241" s="6" t="s">
        <v>797</v>
      </c>
      <c r="G241" s="6"/>
      <c r="H241" s="6" t="s">
        <v>725</v>
      </c>
      <c r="I241" s="6"/>
      <c r="J241" s="6" t="s">
        <v>726</v>
      </c>
      <c r="K241" s="6"/>
      <c r="L241" s="6" t="s">
        <v>732</v>
      </c>
      <c r="M241" s="6" t="s">
        <v>728</v>
      </c>
    </row>
    <row r="242" spans="1:13" s="1" customFormat="1" ht="24.75" customHeight="1">
      <c r="A242" s="6"/>
      <c r="B242" s="9" t="s">
        <v>733</v>
      </c>
      <c r="C242" s="9" t="s">
        <v>734</v>
      </c>
      <c r="D242" s="9" t="s">
        <v>824</v>
      </c>
      <c r="E242" s="9"/>
      <c r="F242" s="6" t="s">
        <v>796</v>
      </c>
      <c r="G242" s="6"/>
      <c r="H242" s="6" t="s">
        <v>725</v>
      </c>
      <c r="I242" s="6"/>
      <c r="J242" s="6" t="s">
        <v>726</v>
      </c>
      <c r="K242" s="6"/>
      <c r="L242" s="6" t="s">
        <v>732</v>
      </c>
      <c r="M242" s="6" t="s">
        <v>728</v>
      </c>
    </row>
    <row r="243" spans="1:13" s="1" customFormat="1" ht="48" customHeight="1">
      <c r="A243" s="3" t="s">
        <v>775</v>
      </c>
      <c r="B243" s="3"/>
      <c r="C243" s="3"/>
      <c r="D243" s="3"/>
      <c r="E243" s="3"/>
      <c r="F243" s="3"/>
      <c r="G243" s="3"/>
      <c r="H243" s="3"/>
      <c r="I243" s="3"/>
      <c r="J243" s="3"/>
      <c r="K243" s="3"/>
      <c r="L243" s="3"/>
      <c r="M243" s="3"/>
    </row>
    <row r="244" spans="1:13" s="1" customFormat="1" ht="25.5" customHeight="1">
      <c r="A244" s="4" t="s">
        <v>776</v>
      </c>
      <c r="B244" s="5" t="s">
        <v>777</v>
      </c>
      <c r="C244" s="5"/>
      <c r="D244" s="5"/>
      <c r="E244" s="5"/>
      <c r="F244" s="5"/>
      <c r="G244" s="5"/>
      <c r="H244" s="5"/>
      <c r="I244" s="5"/>
      <c r="J244" s="5"/>
      <c r="K244" s="10" t="s">
        <v>313</v>
      </c>
      <c r="L244" s="10"/>
      <c r="M244" s="10"/>
    </row>
    <row r="245" spans="1:13" s="1" customFormat="1" ht="25.5" customHeight="1">
      <c r="A245" s="6" t="s">
        <v>778</v>
      </c>
      <c r="B245" s="7" t="s">
        <v>912</v>
      </c>
      <c r="C245" s="7"/>
      <c r="D245" s="7"/>
      <c r="E245" s="7"/>
      <c r="F245" s="7"/>
      <c r="G245" s="6" t="s">
        <v>780</v>
      </c>
      <c r="H245" s="6"/>
      <c r="I245" s="6" t="s">
        <v>781</v>
      </c>
      <c r="J245" s="6"/>
      <c r="K245" s="6"/>
      <c r="L245" s="6"/>
      <c r="M245" s="6"/>
    </row>
    <row r="246" spans="1:13" s="1" customFormat="1" ht="25.5" customHeight="1">
      <c r="A246" s="6" t="s">
        <v>782</v>
      </c>
      <c r="B246" s="6">
        <v>10</v>
      </c>
      <c r="C246" s="6"/>
      <c r="D246" s="6"/>
      <c r="E246" s="6"/>
      <c r="F246" s="6"/>
      <c r="G246" s="6" t="s">
        <v>783</v>
      </c>
      <c r="H246" s="6"/>
      <c r="I246" s="6" t="s">
        <v>784</v>
      </c>
      <c r="J246" s="6"/>
      <c r="K246" s="6"/>
      <c r="L246" s="6"/>
      <c r="M246" s="6"/>
    </row>
    <row r="247" spans="1:13" s="1" customFormat="1" ht="25.5" customHeight="1">
      <c r="A247" s="6" t="s">
        <v>785</v>
      </c>
      <c r="B247" s="8">
        <v>44</v>
      </c>
      <c r="C247" s="8"/>
      <c r="D247" s="8"/>
      <c r="E247" s="8"/>
      <c r="F247" s="8"/>
      <c r="G247" s="6" t="s">
        <v>786</v>
      </c>
      <c r="H247" s="6"/>
      <c r="I247" s="8">
        <v>40</v>
      </c>
      <c r="J247" s="8"/>
      <c r="K247" s="8"/>
      <c r="L247" s="8"/>
      <c r="M247" s="8"/>
    </row>
    <row r="248" spans="1:13" s="1" customFormat="1" ht="25.5" customHeight="1">
      <c r="A248" s="6"/>
      <c r="B248" s="8"/>
      <c r="C248" s="8"/>
      <c r="D248" s="8"/>
      <c r="E248" s="8"/>
      <c r="F248" s="8"/>
      <c r="G248" s="6" t="s">
        <v>787</v>
      </c>
      <c r="H248" s="6"/>
      <c r="I248" s="8">
        <v>4</v>
      </c>
      <c r="J248" s="8"/>
      <c r="K248" s="8"/>
      <c r="L248" s="8"/>
      <c r="M248" s="8"/>
    </row>
    <row r="249" spans="1:13" s="1" customFormat="1" ht="81" customHeight="1">
      <c r="A249" s="6" t="s">
        <v>788</v>
      </c>
      <c r="B249" s="9" t="s">
        <v>913</v>
      </c>
      <c r="C249" s="9"/>
      <c r="D249" s="9"/>
      <c r="E249" s="9"/>
      <c r="F249" s="9"/>
      <c r="G249" s="9"/>
      <c r="H249" s="9"/>
      <c r="I249" s="9"/>
      <c r="J249" s="9"/>
      <c r="K249" s="9"/>
      <c r="L249" s="9"/>
      <c r="M249" s="9"/>
    </row>
    <row r="250" spans="1:13" s="1" customFormat="1" ht="81" customHeight="1">
      <c r="A250" s="6" t="s">
        <v>790</v>
      </c>
      <c r="B250" s="9" t="s">
        <v>855</v>
      </c>
      <c r="C250" s="9"/>
      <c r="D250" s="9"/>
      <c r="E250" s="9"/>
      <c r="F250" s="9"/>
      <c r="G250" s="9"/>
      <c r="H250" s="9"/>
      <c r="I250" s="9"/>
      <c r="J250" s="9"/>
      <c r="K250" s="9"/>
      <c r="L250" s="9"/>
      <c r="M250" s="9"/>
    </row>
    <row r="251" spans="1:13" s="1" customFormat="1" ht="81" customHeight="1">
      <c r="A251" s="6" t="s">
        <v>792</v>
      </c>
      <c r="B251" s="9" t="s">
        <v>914</v>
      </c>
      <c r="C251" s="9"/>
      <c r="D251" s="9"/>
      <c r="E251" s="9"/>
      <c r="F251" s="9"/>
      <c r="G251" s="9"/>
      <c r="H251" s="9"/>
      <c r="I251" s="9"/>
      <c r="J251" s="9"/>
      <c r="K251" s="9"/>
      <c r="L251" s="9"/>
      <c r="M251" s="9"/>
    </row>
    <row r="252" spans="1:13" s="1" customFormat="1" ht="25.5" customHeight="1">
      <c r="A252" s="6" t="s">
        <v>713</v>
      </c>
      <c r="B252" s="6" t="s">
        <v>714</v>
      </c>
      <c r="C252" s="6" t="s">
        <v>715</v>
      </c>
      <c r="D252" s="6" t="s">
        <v>794</v>
      </c>
      <c r="E252" s="6"/>
      <c r="F252" s="6" t="s">
        <v>717</v>
      </c>
      <c r="G252" s="6"/>
      <c r="H252" s="6" t="s">
        <v>718</v>
      </c>
      <c r="I252" s="6"/>
      <c r="J252" s="6" t="s">
        <v>719</v>
      </c>
      <c r="K252" s="6"/>
      <c r="L252" s="6" t="s">
        <v>720</v>
      </c>
      <c r="M252" s="6" t="s">
        <v>721</v>
      </c>
    </row>
    <row r="253" spans="1:13" s="1" customFormat="1" ht="19.5" customHeight="1">
      <c r="A253" s="6"/>
      <c r="B253" s="9" t="s">
        <v>722</v>
      </c>
      <c r="C253" s="9" t="s">
        <v>740</v>
      </c>
      <c r="D253" s="9" t="s">
        <v>915</v>
      </c>
      <c r="E253" s="9"/>
      <c r="F253" s="6" t="s">
        <v>797</v>
      </c>
      <c r="G253" s="6"/>
      <c r="H253" s="6" t="s">
        <v>867</v>
      </c>
      <c r="I253" s="6"/>
      <c r="J253" s="6" t="s">
        <v>726</v>
      </c>
      <c r="K253" s="6"/>
      <c r="L253" s="6" t="s">
        <v>916</v>
      </c>
      <c r="M253" s="6" t="s">
        <v>728</v>
      </c>
    </row>
    <row r="254" spans="1:13" s="1" customFormat="1" ht="24.75" customHeight="1">
      <c r="A254" s="6"/>
      <c r="B254" s="9" t="s">
        <v>733</v>
      </c>
      <c r="C254" s="9" t="s">
        <v>734</v>
      </c>
      <c r="D254" s="9" t="s">
        <v>824</v>
      </c>
      <c r="E254" s="9"/>
      <c r="F254" s="6" t="s">
        <v>796</v>
      </c>
      <c r="G254" s="6"/>
      <c r="H254" s="6" t="s">
        <v>725</v>
      </c>
      <c r="I254" s="6"/>
      <c r="J254" s="6" t="s">
        <v>726</v>
      </c>
      <c r="K254" s="6"/>
      <c r="L254" s="6" t="s">
        <v>732</v>
      </c>
      <c r="M254" s="6" t="s">
        <v>728</v>
      </c>
    </row>
    <row r="255" spans="1:13" s="1" customFormat="1" ht="19.5" customHeight="1">
      <c r="A255" s="6"/>
      <c r="B255" s="9" t="s">
        <v>729</v>
      </c>
      <c r="C255" s="9" t="s">
        <v>738</v>
      </c>
      <c r="D255" s="9" t="s">
        <v>739</v>
      </c>
      <c r="E255" s="9"/>
      <c r="F255" s="6" t="s">
        <v>797</v>
      </c>
      <c r="G255" s="6"/>
      <c r="H255" s="6" t="s">
        <v>725</v>
      </c>
      <c r="I255" s="6"/>
      <c r="J255" s="6" t="s">
        <v>726</v>
      </c>
      <c r="K255" s="6"/>
      <c r="L255" s="6" t="s">
        <v>732</v>
      </c>
      <c r="M255" s="6" t="s">
        <v>728</v>
      </c>
    </row>
    <row r="256" spans="1:13" s="1" customFormat="1" ht="19.5" customHeight="1">
      <c r="A256" s="6"/>
      <c r="B256" s="9" t="s">
        <v>722</v>
      </c>
      <c r="C256" s="9" t="s">
        <v>723</v>
      </c>
      <c r="D256" s="9" t="s">
        <v>798</v>
      </c>
      <c r="E256" s="9"/>
      <c r="F256" s="6" t="s">
        <v>797</v>
      </c>
      <c r="G256" s="6"/>
      <c r="H256" s="6" t="s">
        <v>725</v>
      </c>
      <c r="I256" s="6"/>
      <c r="J256" s="6" t="s">
        <v>726</v>
      </c>
      <c r="K256" s="6"/>
      <c r="L256" s="6" t="s">
        <v>727</v>
      </c>
      <c r="M256" s="6" t="s">
        <v>728</v>
      </c>
    </row>
    <row r="257" spans="1:13" s="1" customFormat="1" ht="19.5" customHeight="1">
      <c r="A257" s="6"/>
      <c r="B257" s="9" t="s">
        <v>722</v>
      </c>
      <c r="C257" s="9" t="s">
        <v>758</v>
      </c>
      <c r="D257" s="9" t="s">
        <v>917</v>
      </c>
      <c r="E257" s="9"/>
      <c r="F257" s="6" t="s">
        <v>797</v>
      </c>
      <c r="G257" s="6"/>
      <c r="H257" s="6" t="s">
        <v>918</v>
      </c>
      <c r="I257" s="6"/>
      <c r="J257" s="6" t="s">
        <v>726</v>
      </c>
      <c r="K257" s="6"/>
      <c r="L257" s="6" t="s">
        <v>875</v>
      </c>
      <c r="M257" s="6" t="s">
        <v>728</v>
      </c>
    </row>
    <row r="258" spans="1:13" s="1" customFormat="1" ht="48" customHeight="1">
      <c r="A258" s="3" t="s">
        <v>775</v>
      </c>
      <c r="B258" s="3"/>
      <c r="C258" s="3"/>
      <c r="D258" s="3"/>
      <c r="E258" s="3"/>
      <c r="F258" s="3"/>
      <c r="G258" s="3"/>
      <c r="H258" s="3"/>
      <c r="I258" s="3"/>
      <c r="J258" s="3"/>
      <c r="K258" s="3"/>
      <c r="L258" s="3"/>
      <c r="M258" s="3"/>
    </row>
    <row r="259" spans="1:13" s="1" customFormat="1" ht="25.5" customHeight="1">
      <c r="A259" s="4" t="s">
        <v>776</v>
      </c>
      <c r="B259" s="5" t="s">
        <v>777</v>
      </c>
      <c r="C259" s="5"/>
      <c r="D259" s="5"/>
      <c r="E259" s="5"/>
      <c r="F259" s="5"/>
      <c r="G259" s="5"/>
      <c r="H259" s="5"/>
      <c r="I259" s="5"/>
      <c r="J259" s="5"/>
      <c r="K259" s="10" t="s">
        <v>313</v>
      </c>
      <c r="L259" s="10"/>
      <c r="M259" s="10"/>
    </row>
    <row r="260" spans="1:13" s="1" customFormat="1" ht="25.5" customHeight="1">
      <c r="A260" s="6" t="s">
        <v>778</v>
      </c>
      <c r="B260" s="7" t="s">
        <v>919</v>
      </c>
      <c r="C260" s="7"/>
      <c r="D260" s="7"/>
      <c r="E260" s="7"/>
      <c r="F260" s="7"/>
      <c r="G260" s="6" t="s">
        <v>780</v>
      </c>
      <c r="H260" s="6"/>
      <c r="I260" s="6" t="s">
        <v>781</v>
      </c>
      <c r="J260" s="6"/>
      <c r="K260" s="6"/>
      <c r="L260" s="6"/>
      <c r="M260" s="6"/>
    </row>
    <row r="261" spans="1:13" s="1" customFormat="1" ht="25.5" customHeight="1">
      <c r="A261" s="6" t="s">
        <v>782</v>
      </c>
      <c r="B261" s="6">
        <v>10</v>
      </c>
      <c r="C261" s="6"/>
      <c r="D261" s="6"/>
      <c r="E261" s="6"/>
      <c r="F261" s="6"/>
      <c r="G261" s="6" t="s">
        <v>783</v>
      </c>
      <c r="H261" s="6"/>
      <c r="I261" s="6" t="s">
        <v>784</v>
      </c>
      <c r="J261" s="6"/>
      <c r="K261" s="6"/>
      <c r="L261" s="6"/>
      <c r="M261" s="6"/>
    </row>
    <row r="262" spans="1:13" s="1" customFormat="1" ht="25.5" customHeight="1">
      <c r="A262" s="6" t="s">
        <v>785</v>
      </c>
      <c r="B262" s="8">
        <v>20</v>
      </c>
      <c r="C262" s="8"/>
      <c r="D262" s="8"/>
      <c r="E262" s="8"/>
      <c r="F262" s="8"/>
      <c r="G262" s="6" t="s">
        <v>786</v>
      </c>
      <c r="H262" s="6"/>
      <c r="I262" s="8">
        <v>20</v>
      </c>
      <c r="J262" s="8"/>
      <c r="K262" s="8"/>
      <c r="L262" s="8"/>
      <c r="M262" s="8"/>
    </row>
    <row r="263" spans="1:13" s="1" customFormat="1" ht="25.5" customHeight="1">
      <c r="A263" s="6"/>
      <c r="B263" s="8"/>
      <c r="C263" s="8"/>
      <c r="D263" s="8"/>
      <c r="E263" s="8"/>
      <c r="F263" s="8"/>
      <c r="G263" s="6" t="s">
        <v>787</v>
      </c>
      <c r="H263" s="6"/>
      <c r="I263" s="8"/>
      <c r="J263" s="8"/>
      <c r="K263" s="8"/>
      <c r="L263" s="8"/>
      <c r="M263" s="8"/>
    </row>
    <row r="264" spans="1:13" s="1" customFormat="1" ht="81" customHeight="1">
      <c r="A264" s="6" t="s">
        <v>788</v>
      </c>
      <c r="B264" s="9" t="s">
        <v>920</v>
      </c>
      <c r="C264" s="9"/>
      <c r="D264" s="9"/>
      <c r="E264" s="9"/>
      <c r="F264" s="9"/>
      <c r="G264" s="9"/>
      <c r="H264" s="9"/>
      <c r="I264" s="9"/>
      <c r="J264" s="9"/>
      <c r="K264" s="9"/>
      <c r="L264" s="9"/>
      <c r="M264" s="9"/>
    </row>
    <row r="265" spans="1:13" s="1" customFormat="1" ht="81" customHeight="1">
      <c r="A265" s="6" t="s">
        <v>790</v>
      </c>
      <c r="B265" s="9" t="s">
        <v>855</v>
      </c>
      <c r="C265" s="9"/>
      <c r="D265" s="9"/>
      <c r="E265" s="9"/>
      <c r="F265" s="9"/>
      <c r="G265" s="9"/>
      <c r="H265" s="9"/>
      <c r="I265" s="9"/>
      <c r="J265" s="9"/>
      <c r="K265" s="9"/>
      <c r="L265" s="9"/>
      <c r="M265" s="9"/>
    </row>
    <row r="266" spans="1:13" s="1" customFormat="1" ht="81" customHeight="1">
      <c r="A266" s="6" t="s">
        <v>792</v>
      </c>
      <c r="B266" s="9" t="s">
        <v>921</v>
      </c>
      <c r="C266" s="9"/>
      <c r="D266" s="9"/>
      <c r="E266" s="9"/>
      <c r="F266" s="9"/>
      <c r="G266" s="9"/>
      <c r="H266" s="9"/>
      <c r="I266" s="9"/>
      <c r="J266" s="9"/>
      <c r="K266" s="9"/>
      <c r="L266" s="9"/>
      <c r="M266" s="9"/>
    </row>
    <row r="267" spans="1:13" s="1" customFormat="1" ht="25.5" customHeight="1">
      <c r="A267" s="6" t="s">
        <v>713</v>
      </c>
      <c r="B267" s="6" t="s">
        <v>714</v>
      </c>
      <c r="C267" s="6" t="s">
        <v>715</v>
      </c>
      <c r="D267" s="6" t="s">
        <v>794</v>
      </c>
      <c r="E267" s="6"/>
      <c r="F267" s="6" t="s">
        <v>717</v>
      </c>
      <c r="G267" s="6"/>
      <c r="H267" s="6" t="s">
        <v>718</v>
      </c>
      <c r="I267" s="6"/>
      <c r="J267" s="6" t="s">
        <v>719</v>
      </c>
      <c r="K267" s="6"/>
      <c r="L267" s="6" t="s">
        <v>720</v>
      </c>
      <c r="M267" s="6" t="s">
        <v>721</v>
      </c>
    </row>
    <row r="268" spans="1:13" s="1" customFormat="1" ht="19.5" customHeight="1">
      <c r="A268" s="6"/>
      <c r="B268" s="9" t="s">
        <v>722</v>
      </c>
      <c r="C268" s="9" t="s">
        <v>758</v>
      </c>
      <c r="D268" s="9" t="s">
        <v>922</v>
      </c>
      <c r="E268" s="9"/>
      <c r="F268" s="6" t="s">
        <v>797</v>
      </c>
      <c r="G268" s="6"/>
      <c r="H268" s="6" t="s">
        <v>772</v>
      </c>
      <c r="I268" s="6"/>
      <c r="J268" s="6" t="s">
        <v>726</v>
      </c>
      <c r="K268" s="6"/>
      <c r="L268" s="6" t="s">
        <v>812</v>
      </c>
      <c r="M268" s="6" t="s">
        <v>728</v>
      </c>
    </row>
    <row r="269" spans="1:13" s="1" customFormat="1" ht="19.5" customHeight="1">
      <c r="A269" s="6"/>
      <c r="B269" s="9" t="s">
        <v>722</v>
      </c>
      <c r="C269" s="9" t="s">
        <v>758</v>
      </c>
      <c r="D269" s="9" t="s">
        <v>923</v>
      </c>
      <c r="E269" s="9"/>
      <c r="F269" s="6" t="s">
        <v>797</v>
      </c>
      <c r="G269" s="6"/>
      <c r="H269" s="6" t="s">
        <v>760</v>
      </c>
      <c r="I269" s="6"/>
      <c r="J269" s="6" t="s">
        <v>726</v>
      </c>
      <c r="K269" s="6"/>
      <c r="L269" s="6" t="s">
        <v>744</v>
      </c>
      <c r="M269" s="6" t="s">
        <v>728</v>
      </c>
    </row>
    <row r="270" spans="1:13" s="1" customFormat="1" ht="24.75" customHeight="1">
      <c r="A270" s="6"/>
      <c r="B270" s="9" t="s">
        <v>733</v>
      </c>
      <c r="C270" s="9" t="s">
        <v>734</v>
      </c>
      <c r="D270" s="9" t="s">
        <v>924</v>
      </c>
      <c r="E270" s="9"/>
      <c r="F270" s="6" t="s">
        <v>796</v>
      </c>
      <c r="G270" s="6"/>
      <c r="H270" s="6" t="s">
        <v>725</v>
      </c>
      <c r="I270" s="6"/>
      <c r="J270" s="6" t="s">
        <v>726</v>
      </c>
      <c r="K270" s="6"/>
      <c r="L270" s="6" t="s">
        <v>732</v>
      </c>
      <c r="M270" s="6" t="s">
        <v>728</v>
      </c>
    </row>
    <row r="271" spans="1:13" s="1" customFormat="1" ht="19.5" customHeight="1">
      <c r="A271" s="6"/>
      <c r="B271" s="9" t="s">
        <v>729</v>
      </c>
      <c r="C271" s="9" t="s">
        <v>738</v>
      </c>
      <c r="D271" s="9" t="s">
        <v>739</v>
      </c>
      <c r="E271" s="9"/>
      <c r="F271" s="6" t="s">
        <v>797</v>
      </c>
      <c r="G271" s="6"/>
      <c r="H271" s="6" t="s">
        <v>725</v>
      </c>
      <c r="I271" s="6"/>
      <c r="J271" s="6" t="s">
        <v>726</v>
      </c>
      <c r="K271" s="6"/>
      <c r="L271" s="6" t="s">
        <v>732</v>
      </c>
      <c r="M271" s="6" t="s">
        <v>728</v>
      </c>
    </row>
    <row r="272" spans="1:13" s="1" customFormat="1" ht="19.5" customHeight="1">
      <c r="A272" s="6"/>
      <c r="B272" s="9" t="s">
        <v>722</v>
      </c>
      <c r="C272" s="9" t="s">
        <v>758</v>
      </c>
      <c r="D272" s="9" t="s">
        <v>925</v>
      </c>
      <c r="E272" s="9"/>
      <c r="F272" s="6" t="s">
        <v>797</v>
      </c>
      <c r="G272" s="6"/>
      <c r="H272" s="6" t="s">
        <v>926</v>
      </c>
      <c r="I272" s="6"/>
      <c r="J272" s="6" t="s">
        <v>726</v>
      </c>
      <c r="K272" s="6"/>
      <c r="L272" s="6" t="s">
        <v>773</v>
      </c>
      <c r="M272" s="6" t="s">
        <v>728</v>
      </c>
    </row>
    <row r="273" spans="1:13" s="1" customFormat="1" ht="48" customHeight="1">
      <c r="A273" s="3" t="s">
        <v>775</v>
      </c>
      <c r="B273" s="3"/>
      <c r="C273" s="3"/>
      <c r="D273" s="3"/>
      <c r="E273" s="3"/>
      <c r="F273" s="3"/>
      <c r="G273" s="3"/>
      <c r="H273" s="3"/>
      <c r="I273" s="3"/>
      <c r="J273" s="3"/>
      <c r="K273" s="3"/>
      <c r="L273" s="3"/>
      <c r="M273" s="3"/>
    </row>
    <row r="274" spans="1:13" s="1" customFormat="1" ht="25.5" customHeight="1">
      <c r="A274" s="4" t="s">
        <v>776</v>
      </c>
      <c r="B274" s="5" t="s">
        <v>777</v>
      </c>
      <c r="C274" s="5"/>
      <c r="D274" s="5"/>
      <c r="E274" s="5"/>
      <c r="F274" s="5"/>
      <c r="G274" s="5"/>
      <c r="H274" s="5"/>
      <c r="I274" s="5"/>
      <c r="J274" s="5"/>
      <c r="K274" s="10" t="s">
        <v>313</v>
      </c>
      <c r="L274" s="10"/>
      <c r="M274" s="10"/>
    </row>
    <row r="275" spans="1:13" s="1" customFormat="1" ht="25.5" customHeight="1">
      <c r="A275" s="6" t="s">
        <v>778</v>
      </c>
      <c r="B275" s="7" t="s">
        <v>927</v>
      </c>
      <c r="C275" s="7"/>
      <c r="D275" s="7"/>
      <c r="E275" s="7"/>
      <c r="F275" s="7"/>
      <c r="G275" s="6" t="s">
        <v>780</v>
      </c>
      <c r="H275" s="6"/>
      <c r="I275" s="6" t="s">
        <v>781</v>
      </c>
      <c r="J275" s="6"/>
      <c r="K275" s="6"/>
      <c r="L275" s="6"/>
      <c r="M275" s="6"/>
    </row>
    <row r="276" spans="1:13" s="1" customFormat="1" ht="25.5" customHeight="1">
      <c r="A276" s="6" t="s">
        <v>782</v>
      </c>
      <c r="B276" s="6">
        <v>10</v>
      </c>
      <c r="C276" s="6"/>
      <c r="D276" s="6"/>
      <c r="E276" s="6"/>
      <c r="F276" s="6"/>
      <c r="G276" s="6" t="s">
        <v>783</v>
      </c>
      <c r="H276" s="6"/>
      <c r="I276" s="6" t="s">
        <v>784</v>
      </c>
      <c r="J276" s="6"/>
      <c r="K276" s="6"/>
      <c r="L276" s="6"/>
      <c r="M276" s="6"/>
    </row>
    <row r="277" spans="1:13" s="1" customFormat="1" ht="25.5" customHeight="1">
      <c r="A277" s="6" t="s">
        <v>785</v>
      </c>
      <c r="B277" s="8">
        <v>40</v>
      </c>
      <c r="C277" s="8"/>
      <c r="D277" s="8"/>
      <c r="E277" s="8"/>
      <c r="F277" s="8"/>
      <c r="G277" s="6" t="s">
        <v>786</v>
      </c>
      <c r="H277" s="6"/>
      <c r="I277" s="8">
        <v>40</v>
      </c>
      <c r="J277" s="8"/>
      <c r="K277" s="8"/>
      <c r="L277" s="8"/>
      <c r="M277" s="8"/>
    </row>
    <row r="278" spans="1:13" s="1" customFormat="1" ht="25.5" customHeight="1">
      <c r="A278" s="6"/>
      <c r="B278" s="8"/>
      <c r="C278" s="8"/>
      <c r="D278" s="8"/>
      <c r="E278" s="8"/>
      <c r="F278" s="8"/>
      <c r="G278" s="6" t="s">
        <v>787</v>
      </c>
      <c r="H278" s="6"/>
      <c r="I278" s="8"/>
      <c r="J278" s="8"/>
      <c r="K278" s="8"/>
      <c r="L278" s="8"/>
      <c r="M278" s="8"/>
    </row>
    <row r="279" spans="1:13" s="1" customFormat="1" ht="176.25" customHeight="1">
      <c r="A279" s="6" t="s">
        <v>788</v>
      </c>
      <c r="B279" s="9" t="s">
        <v>928</v>
      </c>
      <c r="C279" s="9"/>
      <c r="D279" s="9"/>
      <c r="E279" s="9"/>
      <c r="F279" s="9"/>
      <c r="G279" s="9"/>
      <c r="H279" s="9"/>
      <c r="I279" s="9"/>
      <c r="J279" s="9"/>
      <c r="K279" s="9"/>
      <c r="L279" s="9"/>
      <c r="M279" s="9"/>
    </row>
    <row r="280" spans="1:13" s="1" customFormat="1" ht="81" customHeight="1">
      <c r="A280" s="6" t="s">
        <v>790</v>
      </c>
      <c r="B280" s="9" t="s">
        <v>855</v>
      </c>
      <c r="C280" s="9"/>
      <c r="D280" s="9"/>
      <c r="E280" s="9"/>
      <c r="F280" s="9"/>
      <c r="G280" s="9"/>
      <c r="H280" s="9"/>
      <c r="I280" s="9"/>
      <c r="J280" s="9"/>
      <c r="K280" s="9"/>
      <c r="L280" s="9"/>
      <c r="M280" s="9"/>
    </row>
    <row r="281" spans="1:13" s="1" customFormat="1" ht="81" customHeight="1">
      <c r="A281" s="6" t="s">
        <v>792</v>
      </c>
      <c r="B281" s="9" t="s">
        <v>929</v>
      </c>
      <c r="C281" s="9"/>
      <c r="D281" s="9"/>
      <c r="E281" s="9"/>
      <c r="F281" s="9"/>
      <c r="G281" s="9"/>
      <c r="H281" s="9"/>
      <c r="I281" s="9"/>
      <c r="J281" s="9"/>
      <c r="K281" s="9"/>
      <c r="L281" s="9"/>
      <c r="M281" s="9"/>
    </row>
    <row r="282" spans="1:13" s="1" customFormat="1" ht="25.5" customHeight="1">
      <c r="A282" s="6" t="s">
        <v>713</v>
      </c>
      <c r="B282" s="6" t="s">
        <v>714</v>
      </c>
      <c r="C282" s="6" t="s">
        <v>715</v>
      </c>
      <c r="D282" s="6" t="s">
        <v>794</v>
      </c>
      <c r="E282" s="6"/>
      <c r="F282" s="6" t="s">
        <v>717</v>
      </c>
      <c r="G282" s="6"/>
      <c r="H282" s="6" t="s">
        <v>718</v>
      </c>
      <c r="I282" s="6"/>
      <c r="J282" s="6" t="s">
        <v>719</v>
      </c>
      <c r="K282" s="6"/>
      <c r="L282" s="6" t="s">
        <v>720</v>
      </c>
      <c r="M282" s="6" t="s">
        <v>721</v>
      </c>
    </row>
    <row r="283" spans="1:13" s="1" customFormat="1" ht="19.5" customHeight="1">
      <c r="A283" s="6"/>
      <c r="B283" s="9" t="s">
        <v>722</v>
      </c>
      <c r="C283" s="9" t="s">
        <v>758</v>
      </c>
      <c r="D283" s="9" t="s">
        <v>930</v>
      </c>
      <c r="E283" s="9"/>
      <c r="F283" s="6" t="s">
        <v>797</v>
      </c>
      <c r="G283" s="6"/>
      <c r="H283" s="6" t="s">
        <v>760</v>
      </c>
      <c r="I283" s="6"/>
      <c r="J283" s="6" t="s">
        <v>743</v>
      </c>
      <c r="K283" s="6"/>
      <c r="L283" s="6" t="s">
        <v>931</v>
      </c>
      <c r="M283" s="6" t="s">
        <v>728</v>
      </c>
    </row>
    <row r="284" spans="1:13" s="1" customFormat="1" ht="24.75" customHeight="1">
      <c r="A284" s="6"/>
      <c r="B284" s="9" t="s">
        <v>733</v>
      </c>
      <c r="C284" s="9" t="s">
        <v>734</v>
      </c>
      <c r="D284" s="9" t="s">
        <v>824</v>
      </c>
      <c r="E284" s="9"/>
      <c r="F284" s="6" t="s">
        <v>796</v>
      </c>
      <c r="G284" s="6"/>
      <c r="H284" s="6" t="s">
        <v>725</v>
      </c>
      <c r="I284" s="6"/>
      <c r="J284" s="6" t="s">
        <v>726</v>
      </c>
      <c r="K284" s="6"/>
      <c r="L284" s="6" t="s">
        <v>732</v>
      </c>
      <c r="M284" s="6" t="s">
        <v>728</v>
      </c>
    </row>
    <row r="285" spans="1:13" s="1" customFormat="1" ht="19.5" customHeight="1">
      <c r="A285" s="6"/>
      <c r="B285" s="9" t="s">
        <v>729</v>
      </c>
      <c r="C285" s="9" t="s">
        <v>738</v>
      </c>
      <c r="D285" s="9" t="s">
        <v>739</v>
      </c>
      <c r="E285" s="9"/>
      <c r="F285" s="6" t="s">
        <v>797</v>
      </c>
      <c r="G285" s="6"/>
      <c r="H285" s="6" t="s">
        <v>725</v>
      </c>
      <c r="I285" s="6"/>
      <c r="J285" s="6" t="s">
        <v>726</v>
      </c>
      <c r="K285" s="6"/>
      <c r="L285" s="6" t="s">
        <v>732</v>
      </c>
      <c r="M285" s="6" t="s">
        <v>728</v>
      </c>
    </row>
    <row r="286" spans="1:13" s="1" customFormat="1" ht="19.5" customHeight="1">
      <c r="A286" s="6"/>
      <c r="B286" s="9" t="s">
        <v>722</v>
      </c>
      <c r="C286" s="9" t="s">
        <v>723</v>
      </c>
      <c r="D286" s="9" t="s">
        <v>724</v>
      </c>
      <c r="E286" s="9"/>
      <c r="F286" s="6" t="s">
        <v>797</v>
      </c>
      <c r="G286" s="6"/>
      <c r="H286" s="6" t="s">
        <v>725</v>
      </c>
      <c r="I286" s="6"/>
      <c r="J286" s="6" t="s">
        <v>726</v>
      </c>
      <c r="K286" s="6"/>
      <c r="L286" s="6" t="s">
        <v>727</v>
      </c>
      <c r="M286" s="6" t="s">
        <v>728</v>
      </c>
    </row>
    <row r="287" spans="1:13" s="1" customFormat="1" ht="19.5" customHeight="1">
      <c r="A287" s="6"/>
      <c r="B287" s="9" t="s">
        <v>722</v>
      </c>
      <c r="C287" s="9" t="s">
        <v>758</v>
      </c>
      <c r="D287" s="9" t="s">
        <v>932</v>
      </c>
      <c r="E287" s="9"/>
      <c r="F287" s="6" t="s">
        <v>797</v>
      </c>
      <c r="G287" s="6"/>
      <c r="H287" s="6" t="s">
        <v>760</v>
      </c>
      <c r="I287" s="6"/>
      <c r="J287" s="6" t="s">
        <v>743</v>
      </c>
      <c r="K287" s="6"/>
      <c r="L287" s="6" t="s">
        <v>908</v>
      </c>
      <c r="M287" s="6" t="s">
        <v>728</v>
      </c>
    </row>
    <row r="288" spans="1:13" s="1" customFormat="1" ht="48" customHeight="1">
      <c r="A288" s="3" t="s">
        <v>775</v>
      </c>
      <c r="B288" s="3"/>
      <c r="C288" s="3"/>
      <c r="D288" s="3"/>
      <c r="E288" s="3"/>
      <c r="F288" s="3"/>
      <c r="G288" s="3"/>
      <c r="H288" s="3"/>
      <c r="I288" s="3"/>
      <c r="J288" s="3"/>
      <c r="K288" s="3"/>
      <c r="L288" s="3"/>
      <c r="M288" s="3"/>
    </row>
    <row r="289" spans="1:13" s="1" customFormat="1" ht="25.5" customHeight="1">
      <c r="A289" s="4" t="s">
        <v>776</v>
      </c>
      <c r="B289" s="5" t="s">
        <v>777</v>
      </c>
      <c r="C289" s="5"/>
      <c r="D289" s="5"/>
      <c r="E289" s="5"/>
      <c r="F289" s="5"/>
      <c r="G289" s="5"/>
      <c r="H289" s="5"/>
      <c r="I289" s="5"/>
      <c r="J289" s="5"/>
      <c r="K289" s="10" t="s">
        <v>313</v>
      </c>
      <c r="L289" s="10"/>
      <c r="M289" s="10"/>
    </row>
    <row r="290" spans="1:13" s="1" customFormat="1" ht="25.5" customHeight="1">
      <c r="A290" s="6" t="s">
        <v>778</v>
      </c>
      <c r="B290" s="7" t="s">
        <v>933</v>
      </c>
      <c r="C290" s="7"/>
      <c r="D290" s="7"/>
      <c r="E290" s="7"/>
      <c r="F290" s="7"/>
      <c r="G290" s="6" t="s">
        <v>780</v>
      </c>
      <c r="H290" s="6"/>
      <c r="I290" s="6" t="s">
        <v>781</v>
      </c>
      <c r="J290" s="6"/>
      <c r="K290" s="6"/>
      <c r="L290" s="6"/>
      <c r="M290" s="6"/>
    </row>
    <row r="291" spans="1:13" s="1" customFormat="1" ht="25.5" customHeight="1">
      <c r="A291" s="6" t="s">
        <v>782</v>
      </c>
      <c r="B291" s="6">
        <v>10</v>
      </c>
      <c r="C291" s="6"/>
      <c r="D291" s="6"/>
      <c r="E291" s="6"/>
      <c r="F291" s="6"/>
      <c r="G291" s="6" t="s">
        <v>783</v>
      </c>
      <c r="H291" s="6"/>
      <c r="I291" s="6" t="s">
        <v>784</v>
      </c>
      <c r="J291" s="6"/>
      <c r="K291" s="6"/>
      <c r="L291" s="6"/>
      <c r="M291" s="6"/>
    </row>
    <row r="292" spans="1:13" s="1" customFormat="1" ht="25.5" customHeight="1">
      <c r="A292" s="6" t="s">
        <v>785</v>
      </c>
      <c r="B292" s="8">
        <v>25</v>
      </c>
      <c r="C292" s="8"/>
      <c r="D292" s="8"/>
      <c r="E292" s="8"/>
      <c r="F292" s="8"/>
      <c r="G292" s="6" t="s">
        <v>786</v>
      </c>
      <c r="H292" s="6"/>
      <c r="I292" s="8">
        <v>25</v>
      </c>
      <c r="J292" s="8"/>
      <c r="K292" s="8"/>
      <c r="L292" s="8"/>
      <c r="M292" s="8"/>
    </row>
    <row r="293" spans="1:13" s="1" customFormat="1" ht="25.5" customHeight="1">
      <c r="A293" s="6"/>
      <c r="B293" s="8"/>
      <c r="C293" s="8"/>
      <c r="D293" s="8"/>
      <c r="E293" s="8"/>
      <c r="F293" s="8"/>
      <c r="G293" s="6" t="s">
        <v>787</v>
      </c>
      <c r="H293" s="6"/>
      <c r="I293" s="8"/>
      <c r="J293" s="8"/>
      <c r="K293" s="8"/>
      <c r="L293" s="8"/>
      <c r="M293" s="8"/>
    </row>
    <row r="294" spans="1:13" s="1" customFormat="1" ht="81" customHeight="1">
      <c r="A294" s="6" t="s">
        <v>788</v>
      </c>
      <c r="B294" s="9" t="s">
        <v>934</v>
      </c>
      <c r="C294" s="9"/>
      <c r="D294" s="9"/>
      <c r="E294" s="9"/>
      <c r="F294" s="9"/>
      <c r="G294" s="9"/>
      <c r="H294" s="9"/>
      <c r="I294" s="9"/>
      <c r="J294" s="9"/>
      <c r="K294" s="9"/>
      <c r="L294" s="9"/>
      <c r="M294" s="9"/>
    </row>
    <row r="295" spans="1:13" s="1" customFormat="1" ht="81" customHeight="1">
      <c r="A295" s="6" t="s">
        <v>790</v>
      </c>
      <c r="B295" s="9" t="s">
        <v>855</v>
      </c>
      <c r="C295" s="9"/>
      <c r="D295" s="9"/>
      <c r="E295" s="9"/>
      <c r="F295" s="9"/>
      <c r="G295" s="9"/>
      <c r="H295" s="9"/>
      <c r="I295" s="9"/>
      <c r="J295" s="9"/>
      <c r="K295" s="9"/>
      <c r="L295" s="9"/>
      <c r="M295" s="9"/>
    </row>
    <row r="296" spans="1:13" s="1" customFormat="1" ht="81" customHeight="1">
      <c r="A296" s="6" t="s">
        <v>792</v>
      </c>
      <c r="B296" s="9" t="s">
        <v>935</v>
      </c>
      <c r="C296" s="9"/>
      <c r="D296" s="9"/>
      <c r="E296" s="9"/>
      <c r="F296" s="9"/>
      <c r="G296" s="9"/>
      <c r="H296" s="9"/>
      <c r="I296" s="9"/>
      <c r="J296" s="9"/>
      <c r="K296" s="9"/>
      <c r="L296" s="9"/>
      <c r="M296" s="9"/>
    </row>
    <row r="297" spans="1:13" s="1" customFormat="1" ht="25.5" customHeight="1">
      <c r="A297" s="6" t="s">
        <v>713</v>
      </c>
      <c r="B297" s="6" t="s">
        <v>714</v>
      </c>
      <c r="C297" s="6" t="s">
        <v>715</v>
      </c>
      <c r="D297" s="6" t="s">
        <v>794</v>
      </c>
      <c r="E297" s="6"/>
      <c r="F297" s="6" t="s">
        <v>717</v>
      </c>
      <c r="G297" s="6"/>
      <c r="H297" s="6" t="s">
        <v>718</v>
      </c>
      <c r="I297" s="6"/>
      <c r="J297" s="6" t="s">
        <v>719</v>
      </c>
      <c r="K297" s="6"/>
      <c r="L297" s="6" t="s">
        <v>720</v>
      </c>
      <c r="M297" s="6" t="s">
        <v>721</v>
      </c>
    </row>
    <row r="298" spans="1:13" s="1" customFormat="1" ht="19.5" customHeight="1">
      <c r="A298" s="6"/>
      <c r="B298" s="9" t="s">
        <v>722</v>
      </c>
      <c r="C298" s="9" t="s">
        <v>723</v>
      </c>
      <c r="D298" s="9" t="s">
        <v>724</v>
      </c>
      <c r="E298" s="9"/>
      <c r="F298" s="6" t="s">
        <v>797</v>
      </c>
      <c r="G298" s="6"/>
      <c r="H298" s="6" t="s">
        <v>725</v>
      </c>
      <c r="I298" s="6"/>
      <c r="J298" s="6" t="s">
        <v>726</v>
      </c>
      <c r="K298" s="6"/>
      <c r="L298" s="6" t="s">
        <v>727</v>
      </c>
      <c r="M298" s="6" t="s">
        <v>728</v>
      </c>
    </row>
    <row r="299" spans="1:13" s="1" customFormat="1" ht="19.5" customHeight="1">
      <c r="A299" s="6"/>
      <c r="B299" s="9" t="s">
        <v>729</v>
      </c>
      <c r="C299" s="9" t="s">
        <v>738</v>
      </c>
      <c r="D299" s="9" t="s">
        <v>739</v>
      </c>
      <c r="E299" s="9"/>
      <c r="F299" s="6" t="s">
        <v>797</v>
      </c>
      <c r="G299" s="6"/>
      <c r="H299" s="6" t="s">
        <v>725</v>
      </c>
      <c r="I299" s="6"/>
      <c r="J299" s="6" t="s">
        <v>726</v>
      </c>
      <c r="K299" s="6"/>
      <c r="L299" s="6" t="s">
        <v>732</v>
      </c>
      <c r="M299" s="6" t="s">
        <v>728</v>
      </c>
    </row>
    <row r="300" spans="1:13" s="1" customFormat="1" ht="24.75" customHeight="1">
      <c r="A300" s="6"/>
      <c r="B300" s="9" t="s">
        <v>733</v>
      </c>
      <c r="C300" s="9" t="s">
        <v>734</v>
      </c>
      <c r="D300" s="9" t="s">
        <v>824</v>
      </c>
      <c r="E300" s="9"/>
      <c r="F300" s="6" t="s">
        <v>796</v>
      </c>
      <c r="G300" s="6"/>
      <c r="H300" s="6" t="s">
        <v>725</v>
      </c>
      <c r="I300" s="6"/>
      <c r="J300" s="6" t="s">
        <v>726</v>
      </c>
      <c r="K300" s="6"/>
      <c r="L300" s="6" t="s">
        <v>732</v>
      </c>
      <c r="M300" s="6" t="s">
        <v>728</v>
      </c>
    </row>
    <row r="301" spans="1:13" s="1" customFormat="1" ht="19.5" customHeight="1">
      <c r="A301" s="6"/>
      <c r="B301" s="9" t="s">
        <v>722</v>
      </c>
      <c r="C301" s="9" t="s">
        <v>758</v>
      </c>
      <c r="D301" s="9" t="s">
        <v>936</v>
      </c>
      <c r="E301" s="9"/>
      <c r="F301" s="6" t="s">
        <v>797</v>
      </c>
      <c r="G301" s="6"/>
      <c r="H301" s="6" t="s">
        <v>772</v>
      </c>
      <c r="I301" s="6"/>
      <c r="J301" s="6" t="s">
        <v>726</v>
      </c>
      <c r="K301" s="6"/>
      <c r="L301" s="6" t="s">
        <v>773</v>
      </c>
      <c r="M301" s="6" t="s">
        <v>728</v>
      </c>
    </row>
    <row r="302" spans="1:13" s="1" customFormat="1" ht="19.5" customHeight="1">
      <c r="A302" s="6"/>
      <c r="B302" s="9" t="s">
        <v>722</v>
      </c>
      <c r="C302" s="9" t="s">
        <v>758</v>
      </c>
      <c r="D302" s="9" t="s">
        <v>937</v>
      </c>
      <c r="E302" s="9"/>
      <c r="F302" s="6" t="s">
        <v>797</v>
      </c>
      <c r="G302" s="6"/>
      <c r="H302" s="6" t="s">
        <v>772</v>
      </c>
      <c r="I302" s="6"/>
      <c r="J302" s="6" t="s">
        <v>726</v>
      </c>
      <c r="K302" s="6"/>
      <c r="L302" s="6" t="s">
        <v>810</v>
      </c>
      <c r="M302" s="6" t="s">
        <v>728</v>
      </c>
    </row>
    <row r="303" spans="1:13" s="1" customFormat="1" ht="48" customHeight="1">
      <c r="A303" s="3" t="s">
        <v>775</v>
      </c>
      <c r="B303" s="3"/>
      <c r="C303" s="3"/>
      <c r="D303" s="3"/>
      <c r="E303" s="3"/>
      <c r="F303" s="3"/>
      <c r="G303" s="3"/>
      <c r="H303" s="3"/>
      <c r="I303" s="3"/>
      <c r="J303" s="3"/>
      <c r="K303" s="3"/>
      <c r="L303" s="3"/>
      <c r="M303" s="3"/>
    </row>
    <row r="304" spans="1:13" s="1" customFormat="1" ht="25.5" customHeight="1">
      <c r="A304" s="4" t="s">
        <v>776</v>
      </c>
      <c r="B304" s="5" t="s">
        <v>777</v>
      </c>
      <c r="C304" s="5"/>
      <c r="D304" s="5"/>
      <c r="E304" s="5"/>
      <c r="F304" s="5"/>
      <c r="G304" s="5"/>
      <c r="H304" s="5"/>
      <c r="I304" s="5"/>
      <c r="J304" s="5"/>
      <c r="K304" s="10" t="s">
        <v>313</v>
      </c>
      <c r="L304" s="10"/>
      <c r="M304" s="10"/>
    </row>
    <row r="305" spans="1:13" s="1" customFormat="1" ht="25.5" customHeight="1">
      <c r="A305" s="6" t="s">
        <v>778</v>
      </c>
      <c r="B305" s="7" t="s">
        <v>938</v>
      </c>
      <c r="C305" s="7"/>
      <c r="D305" s="7"/>
      <c r="E305" s="7"/>
      <c r="F305" s="7"/>
      <c r="G305" s="6" t="s">
        <v>780</v>
      </c>
      <c r="H305" s="6"/>
      <c r="I305" s="6" t="s">
        <v>781</v>
      </c>
      <c r="J305" s="6"/>
      <c r="K305" s="6"/>
      <c r="L305" s="6"/>
      <c r="M305" s="6"/>
    </row>
    <row r="306" spans="1:13" s="1" customFormat="1" ht="25.5" customHeight="1">
      <c r="A306" s="6" t="s">
        <v>782</v>
      </c>
      <c r="B306" s="6">
        <v>10</v>
      </c>
      <c r="C306" s="6"/>
      <c r="D306" s="6"/>
      <c r="E306" s="6"/>
      <c r="F306" s="6"/>
      <c r="G306" s="6" t="s">
        <v>783</v>
      </c>
      <c r="H306" s="6"/>
      <c r="I306" s="6" t="s">
        <v>784</v>
      </c>
      <c r="J306" s="6"/>
      <c r="K306" s="6"/>
      <c r="L306" s="6"/>
      <c r="M306" s="6"/>
    </row>
    <row r="307" spans="1:13" s="1" customFormat="1" ht="25.5" customHeight="1">
      <c r="A307" s="6" t="s">
        <v>785</v>
      </c>
      <c r="B307" s="8">
        <v>45</v>
      </c>
      <c r="C307" s="8"/>
      <c r="D307" s="8"/>
      <c r="E307" s="8"/>
      <c r="F307" s="8"/>
      <c r="G307" s="6" t="s">
        <v>786</v>
      </c>
      <c r="H307" s="6"/>
      <c r="I307" s="8">
        <v>45</v>
      </c>
      <c r="J307" s="8"/>
      <c r="K307" s="8"/>
      <c r="L307" s="8"/>
      <c r="M307" s="8"/>
    </row>
    <row r="308" spans="1:13" s="1" customFormat="1" ht="25.5" customHeight="1">
      <c r="A308" s="6"/>
      <c r="B308" s="8"/>
      <c r="C308" s="8"/>
      <c r="D308" s="8"/>
      <c r="E308" s="8"/>
      <c r="F308" s="8"/>
      <c r="G308" s="6" t="s">
        <v>787</v>
      </c>
      <c r="H308" s="6"/>
      <c r="I308" s="8"/>
      <c r="J308" s="8"/>
      <c r="K308" s="8"/>
      <c r="L308" s="8"/>
      <c r="M308" s="8"/>
    </row>
    <row r="309" spans="1:13" s="1" customFormat="1" ht="81" customHeight="1">
      <c r="A309" s="6" t="s">
        <v>788</v>
      </c>
      <c r="B309" s="9" t="s">
        <v>939</v>
      </c>
      <c r="C309" s="9"/>
      <c r="D309" s="9"/>
      <c r="E309" s="9"/>
      <c r="F309" s="9"/>
      <c r="G309" s="9"/>
      <c r="H309" s="9"/>
      <c r="I309" s="9"/>
      <c r="J309" s="9"/>
      <c r="K309" s="9"/>
      <c r="L309" s="9"/>
      <c r="M309" s="9"/>
    </row>
    <row r="310" spans="1:13" s="1" customFormat="1" ht="81" customHeight="1">
      <c r="A310" s="6" t="s">
        <v>790</v>
      </c>
      <c r="B310" s="9" t="s">
        <v>855</v>
      </c>
      <c r="C310" s="9"/>
      <c r="D310" s="9"/>
      <c r="E310" s="9"/>
      <c r="F310" s="9"/>
      <c r="G310" s="9"/>
      <c r="H310" s="9"/>
      <c r="I310" s="9"/>
      <c r="J310" s="9"/>
      <c r="K310" s="9"/>
      <c r="L310" s="9"/>
      <c r="M310" s="9"/>
    </row>
    <row r="311" spans="1:13" s="1" customFormat="1" ht="81" customHeight="1">
      <c r="A311" s="6" t="s">
        <v>792</v>
      </c>
      <c r="B311" s="9" t="s">
        <v>940</v>
      </c>
      <c r="C311" s="9"/>
      <c r="D311" s="9"/>
      <c r="E311" s="9"/>
      <c r="F311" s="9"/>
      <c r="G311" s="9"/>
      <c r="H311" s="9"/>
      <c r="I311" s="9"/>
      <c r="J311" s="9"/>
      <c r="K311" s="9"/>
      <c r="L311" s="9"/>
      <c r="M311" s="9"/>
    </row>
    <row r="312" spans="1:13" s="1" customFormat="1" ht="25.5" customHeight="1">
      <c r="A312" s="6" t="s">
        <v>713</v>
      </c>
      <c r="B312" s="6" t="s">
        <v>714</v>
      </c>
      <c r="C312" s="6" t="s">
        <v>715</v>
      </c>
      <c r="D312" s="6" t="s">
        <v>794</v>
      </c>
      <c r="E312" s="6"/>
      <c r="F312" s="6" t="s">
        <v>717</v>
      </c>
      <c r="G312" s="6"/>
      <c r="H312" s="6" t="s">
        <v>718</v>
      </c>
      <c r="I312" s="6"/>
      <c r="J312" s="6" t="s">
        <v>719</v>
      </c>
      <c r="K312" s="6"/>
      <c r="L312" s="6" t="s">
        <v>720</v>
      </c>
      <c r="M312" s="6" t="s">
        <v>721</v>
      </c>
    </row>
    <row r="313" spans="1:13" s="1" customFormat="1" ht="19.5" customHeight="1">
      <c r="A313" s="6"/>
      <c r="B313" s="9" t="s">
        <v>722</v>
      </c>
      <c r="C313" s="9" t="s">
        <v>723</v>
      </c>
      <c r="D313" s="9" t="s">
        <v>724</v>
      </c>
      <c r="E313" s="9"/>
      <c r="F313" s="6" t="s">
        <v>797</v>
      </c>
      <c r="G313" s="6"/>
      <c r="H313" s="6" t="s">
        <v>725</v>
      </c>
      <c r="I313" s="6"/>
      <c r="J313" s="6" t="s">
        <v>726</v>
      </c>
      <c r="K313" s="6"/>
      <c r="L313" s="6" t="s">
        <v>727</v>
      </c>
      <c r="M313" s="6" t="s">
        <v>728</v>
      </c>
    </row>
    <row r="314" spans="1:13" s="1" customFormat="1" ht="19.5" customHeight="1">
      <c r="A314" s="6"/>
      <c r="B314" s="9" t="s">
        <v>729</v>
      </c>
      <c r="C314" s="9" t="s">
        <v>738</v>
      </c>
      <c r="D314" s="9" t="s">
        <v>739</v>
      </c>
      <c r="E314" s="9"/>
      <c r="F314" s="6" t="s">
        <v>797</v>
      </c>
      <c r="G314" s="6"/>
      <c r="H314" s="6" t="s">
        <v>725</v>
      </c>
      <c r="I314" s="6"/>
      <c r="J314" s="6" t="s">
        <v>726</v>
      </c>
      <c r="K314" s="6"/>
      <c r="L314" s="6" t="s">
        <v>732</v>
      </c>
      <c r="M314" s="6" t="s">
        <v>728</v>
      </c>
    </row>
    <row r="315" spans="1:13" s="1" customFormat="1" ht="24.75" customHeight="1">
      <c r="A315" s="6"/>
      <c r="B315" s="9" t="s">
        <v>733</v>
      </c>
      <c r="C315" s="9" t="s">
        <v>734</v>
      </c>
      <c r="D315" s="9" t="s">
        <v>824</v>
      </c>
      <c r="E315" s="9"/>
      <c r="F315" s="6" t="s">
        <v>796</v>
      </c>
      <c r="G315" s="6"/>
      <c r="H315" s="6" t="s">
        <v>725</v>
      </c>
      <c r="I315" s="6"/>
      <c r="J315" s="6" t="s">
        <v>726</v>
      </c>
      <c r="K315" s="6"/>
      <c r="L315" s="6" t="s">
        <v>732</v>
      </c>
      <c r="M315" s="6" t="s">
        <v>728</v>
      </c>
    </row>
    <row r="316" spans="1:13" s="1" customFormat="1" ht="19.5" customHeight="1">
      <c r="A316" s="6"/>
      <c r="B316" s="9" t="s">
        <v>722</v>
      </c>
      <c r="C316" s="9" t="s">
        <v>758</v>
      </c>
      <c r="D316" s="9" t="s">
        <v>907</v>
      </c>
      <c r="E316" s="9"/>
      <c r="F316" s="6" t="s">
        <v>797</v>
      </c>
      <c r="G316" s="6"/>
      <c r="H316" s="6" t="s">
        <v>772</v>
      </c>
      <c r="I316" s="6"/>
      <c r="J316" s="6" t="s">
        <v>743</v>
      </c>
      <c r="K316" s="6"/>
      <c r="L316" s="6" t="s">
        <v>908</v>
      </c>
      <c r="M316" s="6" t="s">
        <v>728</v>
      </c>
    </row>
    <row r="317" spans="1:13" s="1" customFormat="1" ht="19.5" customHeight="1">
      <c r="A317" s="6"/>
      <c r="B317" s="9" t="s">
        <v>722</v>
      </c>
      <c r="C317" s="9" t="s">
        <v>758</v>
      </c>
      <c r="D317" s="9" t="s">
        <v>941</v>
      </c>
      <c r="E317" s="9"/>
      <c r="F317" s="6" t="s">
        <v>797</v>
      </c>
      <c r="G317" s="6"/>
      <c r="H317" s="6" t="s">
        <v>942</v>
      </c>
      <c r="I317" s="6"/>
      <c r="J317" s="6" t="s">
        <v>726</v>
      </c>
      <c r="K317" s="6"/>
      <c r="L317" s="6" t="s">
        <v>943</v>
      </c>
      <c r="M317" s="6" t="s">
        <v>728</v>
      </c>
    </row>
    <row r="318" spans="1:13" s="1" customFormat="1" ht="48" customHeight="1">
      <c r="A318" s="3" t="s">
        <v>775</v>
      </c>
      <c r="B318" s="3"/>
      <c r="C318" s="3"/>
      <c r="D318" s="3"/>
      <c r="E318" s="3"/>
      <c r="F318" s="3"/>
      <c r="G318" s="3"/>
      <c r="H318" s="3"/>
      <c r="I318" s="3"/>
      <c r="J318" s="3"/>
      <c r="K318" s="3"/>
      <c r="L318" s="3"/>
      <c r="M318" s="3"/>
    </row>
    <row r="319" spans="1:13" s="1" customFormat="1" ht="25.5" customHeight="1">
      <c r="A319" s="4" t="s">
        <v>776</v>
      </c>
      <c r="B319" s="5" t="s">
        <v>777</v>
      </c>
      <c r="C319" s="5"/>
      <c r="D319" s="5"/>
      <c r="E319" s="5"/>
      <c r="F319" s="5"/>
      <c r="G319" s="5"/>
      <c r="H319" s="5"/>
      <c r="I319" s="5"/>
      <c r="J319" s="5"/>
      <c r="K319" s="10" t="s">
        <v>313</v>
      </c>
      <c r="L319" s="10"/>
      <c r="M319" s="10"/>
    </row>
    <row r="320" spans="1:13" s="1" customFormat="1" ht="25.5" customHeight="1">
      <c r="A320" s="6" t="s">
        <v>778</v>
      </c>
      <c r="B320" s="7" t="s">
        <v>944</v>
      </c>
      <c r="C320" s="7"/>
      <c r="D320" s="7"/>
      <c r="E320" s="7"/>
      <c r="F320" s="7"/>
      <c r="G320" s="6" t="s">
        <v>780</v>
      </c>
      <c r="H320" s="6"/>
      <c r="I320" s="6" t="s">
        <v>781</v>
      </c>
      <c r="J320" s="6"/>
      <c r="K320" s="6"/>
      <c r="L320" s="6"/>
      <c r="M320" s="6"/>
    </row>
    <row r="321" spans="1:13" s="1" customFormat="1" ht="25.5" customHeight="1">
      <c r="A321" s="6" t="s">
        <v>782</v>
      </c>
      <c r="B321" s="6">
        <v>10</v>
      </c>
      <c r="C321" s="6"/>
      <c r="D321" s="6"/>
      <c r="E321" s="6"/>
      <c r="F321" s="6"/>
      <c r="G321" s="6" t="s">
        <v>783</v>
      </c>
      <c r="H321" s="6"/>
      <c r="I321" s="6" t="s">
        <v>784</v>
      </c>
      <c r="J321" s="6"/>
      <c r="K321" s="6"/>
      <c r="L321" s="6"/>
      <c r="M321" s="6"/>
    </row>
    <row r="322" spans="1:13" s="1" customFormat="1" ht="25.5" customHeight="1">
      <c r="A322" s="6" t="s">
        <v>785</v>
      </c>
      <c r="B322" s="8">
        <v>14</v>
      </c>
      <c r="C322" s="8"/>
      <c r="D322" s="8"/>
      <c r="E322" s="8"/>
      <c r="F322" s="8"/>
      <c r="G322" s="6" t="s">
        <v>786</v>
      </c>
      <c r="H322" s="6"/>
      <c r="I322" s="8">
        <v>14</v>
      </c>
      <c r="J322" s="8"/>
      <c r="K322" s="8"/>
      <c r="L322" s="8"/>
      <c r="M322" s="8"/>
    </row>
    <row r="323" spans="1:13" s="1" customFormat="1" ht="25.5" customHeight="1">
      <c r="A323" s="6"/>
      <c r="B323" s="8"/>
      <c r="C323" s="8"/>
      <c r="D323" s="8"/>
      <c r="E323" s="8"/>
      <c r="F323" s="8"/>
      <c r="G323" s="6" t="s">
        <v>787</v>
      </c>
      <c r="H323" s="6"/>
      <c r="I323" s="8"/>
      <c r="J323" s="8"/>
      <c r="K323" s="8"/>
      <c r="L323" s="8"/>
      <c r="M323" s="8"/>
    </row>
    <row r="324" spans="1:13" s="1" customFormat="1" ht="81" customHeight="1">
      <c r="A324" s="6" t="s">
        <v>788</v>
      </c>
      <c r="B324" s="9" t="s">
        <v>945</v>
      </c>
      <c r="C324" s="9"/>
      <c r="D324" s="9"/>
      <c r="E324" s="9"/>
      <c r="F324" s="9"/>
      <c r="G324" s="9"/>
      <c r="H324" s="9"/>
      <c r="I324" s="9"/>
      <c r="J324" s="9"/>
      <c r="K324" s="9"/>
      <c r="L324" s="9"/>
      <c r="M324" s="9"/>
    </row>
    <row r="325" spans="1:13" s="1" customFormat="1" ht="81" customHeight="1">
      <c r="A325" s="6" t="s">
        <v>790</v>
      </c>
      <c r="B325" s="9" t="s">
        <v>855</v>
      </c>
      <c r="C325" s="9"/>
      <c r="D325" s="9"/>
      <c r="E325" s="9"/>
      <c r="F325" s="9"/>
      <c r="G325" s="9"/>
      <c r="H325" s="9"/>
      <c r="I325" s="9"/>
      <c r="J325" s="9"/>
      <c r="K325" s="9"/>
      <c r="L325" s="9"/>
      <c r="M325" s="9"/>
    </row>
    <row r="326" spans="1:13" s="1" customFormat="1" ht="81" customHeight="1">
      <c r="A326" s="6" t="s">
        <v>792</v>
      </c>
      <c r="B326" s="9" t="s">
        <v>946</v>
      </c>
      <c r="C326" s="9"/>
      <c r="D326" s="9"/>
      <c r="E326" s="9"/>
      <c r="F326" s="9"/>
      <c r="G326" s="9"/>
      <c r="H326" s="9"/>
      <c r="I326" s="9"/>
      <c r="J326" s="9"/>
      <c r="K326" s="9"/>
      <c r="L326" s="9"/>
      <c r="M326" s="9"/>
    </row>
    <row r="327" spans="1:13" s="1" customFormat="1" ht="25.5" customHeight="1">
      <c r="A327" s="6" t="s">
        <v>713</v>
      </c>
      <c r="B327" s="6" t="s">
        <v>714</v>
      </c>
      <c r="C327" s="6" t="s">
        <v>715</v>
      </c>
      <c r="D327" s="6" t="s">
        <v>794</v>
      </c>
      <c r="E327" s="6"/>
      <c r="F327" s="6" t="s">
        <v>717</v>
      </c>
      <c r="G327" s="6"/>
      <c r="H327" s="6" t="s">
        <v>718</v>
      </c>
      <c r="I327" s="6"/>
      <c r="J327" s="6" t="s">
        <v>719</v>
      </c>
      <c r="K327" s="6"/>
      <c r="L327" s="6" t="s">
        <v>720</v>
      </c>
      <c r="M327" s="6" t="s">
        <v>721</v>
      </c>
    </row>
    <row r="328" spans="1:13" s="1" customFormat="1" ht="19.5" customHeight="1">
      <c r="A328" s="6"/>
      <c r="B328" s="9" t="s">
        <v>729</v>
      </c>
      <c r="C328" s="9" t="s">
        <v>738</v>
      </c>
      <c r="D328" s="9" t="s">
        <v>739</v>
      </c>
      <c r="E328" s="9"/>
      <c r="F328" s="6" t="s">
        <v>797</v>
      </c>
      <c r="G328" s="6"/>
      <c r="H328" s="6" t="s">
        <v>725</v>
      </c>
      <c r="I328" s="6"/>
      <c r="J328" s="6" t="s">
        <v>726</v>
      </c>
      <c r="K328" s="6"/>
      <c r="L328" s="6" t="s">
        <v>732</v>
      </c>
      <c r="M328" s="6" t="s">
        <v>728</v>
      </c>
    </row>
    <row r="329" spans="1:13" s="1" customFormat="1" ht="24.75" customHeight="1">
      <c r="A329" s="6"/>
      <c r="B329" s="9" t="s">
        <v>733</v>
      </c>
      <c r="C329" s="9" t="s">
        <v>734</v>
      </c>
      <c r="D329" s="9" t="s">
        <v>824</v>
      </c>
      <c r="E329" s="9"/>
      <c r="F329" s="6" t="s">
        <v>796</v>
      </c>
      <c r="G329" s="6"/>
      <c r="H329" s="6" t="s">
        <v>725</v>
      </c>
      <c r="I329" s="6"/>
      <c r="J329" s="6" t="s">
        <v>726</v>
      </c>
      <c r="K329" s="6"/>
      <c r="L329" s="6" t="s">
        <v>732</v>
      </c>
      <c r="M329" s="6" t="s">
        <v>728</v>
      </c>
    </row>
    <row r="330" spans="1:13" s="1" customFormat="1" ht="19.5" customHeight="1">
      <c r="A330" s="6"/>
      <c r="B330" s="9" t="s">
        <v>722</v>
      </c>
      <c r="C330" s="9" t="s">
        <v>758</v>
      </c>
      <c r="D330" s="9" t="s">
        <v>947</v>
      </c>
      <c r="E330" s="9"/>
      <c r="F330" s="6" t="s">
        <v>797</v>
      </c>
      <c r="G330" s="6"/>
      <c r="H330" s="6" t="s">
        <v>948</v>
      </c>
      <c r="I330" s="6"/>
      <c r="J330" s="6" t="s">
        <v>743</v>
      </c>
      <c r="K330" s="6"/>
      <c r="L330" s="6" t="s">
        <v>949</v>
      </c>
      <c r="M330" s="6" t="s">
        <v>728</v>
      </c>
    </row>
    <row r="331" spans="1:13" s="1" customFormat="1" ht="19.5" customHeight="1">
      <c r="A331" s="6"/>
      <c r="B331" s="9" t="s">
        <v>722</v>
      </c>
      <c r="C331" s="9" t="s">
        <v>723</v>
      </c>
      <c r="D331" s="9" t="s">
        <v>798</v>
      </c>
      <c r="E331" s="9"/>
      <c r="F331" s="6" t="s">
        <v>797</v>
      </c>
      <c r="G331" s="6"/>
      <c r="H331" s="6" t="s">
        <v>725</v>
      </c>
      <c r="I331" s="6"/>
      <c r="J331" s="6" t="s">
        <v>726</v>
      </c>
      <c r="K331" s="6"/>
      <c r="L331" s="6" t="s">
        <v>727</v>
      </c>
      <c r="M331" s="6" t="s">
        <v>728</v>
      </c>
    </row>
    <row r="332" spans="1:13" s="1" customFormat="1" ht="19.5" customHeight="1">
      <c r="A332" s="6"/>
      <c r="B332" s="9" t="s">
        <v>722</v>
      </c>
      <c r="C332" s="9" t="s">
        <v>758</v>
      </c>
      <c r="D332" s="9" t="s">
        <v>907</v>
      </c>
      <c r="E332" s="9"/>
      <c r="F332" s="6" t="s">
        <v>797</v>
      </c>
      <c r="G332" s="6"/>
      <c r="H332" s="6" t="s">
        <v>772</v>
      </c>
      <c r="I332" s="6"/>
      <c r="J332" s="6" t="s">
        <v>743</v>
      </c>
      <c r="K332" s="6"/>
      <c r="L332" s="6" t="s">
        <v>908</v>
      </c>
      <c r="M332" s="6" t="s">
        <v>728</v>
      </c>
    </row>
    <row r="333" spans="1:13" s="1" customFormat="1" ht="48" customHeight="1">
      <c r="A333" s="3" t="s">
        <v>775</v>
      </c>
      <c r="B333" s="3"/>
      <c r="C333" s="3"/>
      <c r="D333" s="3"/>
      <c r="E333" s="3"/>
      <c r="F333" s="3"/>
      <c r="G333" s="3"/>
      <c r="H333" s="3"/>
      <c r="I333" s="3"/>
      <c r="J333" s="3"/>
      <c r="K333" s="3"/>
      <c r="L333" s="3"/>
      <c r="M333" s="3"/>
    </row>
    <row r="334" spans="1:13" s="1" customFormat="1" ht="25.5" customHeight="1">
      <c r="A334" s="4" t="s">
        <v>776</v>
      </c>
      <c r="B334" s="5" t="s">
        <v>777</v>
      </c>
      <c r="C334" s="5"/>
      <c r="D334" s="5"/>
      <c r="E334" s="5"/>
      <c r="F334" s="5"/>
      <c r="G334" s="5"/>
      <c r="H334" s="5"/>
      <c r="I334" s="5"/>
      <c r="J334" s="5"/>
      <c r="K334" s="10" t="s">
        <v>313</v>
      </c>
      <c r="L334" s="10"/>
      <c r="M334" s="10"/>
    </row>
    <row r="335" spans="1:13" s="1" customFormat="1" ht="25.5" customHeight="1">
      <c r="A335" s="6" t="s">
        <v>778</v>
      </c>
      <c r="B335" s="7" t="s">
        <v>950</v>
      </c>
      <c r="C335" s="7"/>
      <c r="D335" s="7"/>
      <c r="E335" s="7"/>
      <c r="F335" s="7"/>
      <c r="G335" s="6" t="s">
        <v>780</v>
      </c>
      <c r="H335" s="6"/>
      <c r="I335" s="6" t="s">
        <v>781</v>
      </c>
      <c r="J335" s="6"/>
      <c r="K335" s="6"/>
      <c r="L335" s="6"/>
      <c r="M335" s="6"/>
    </row>
    <row r="336" spans="1:13" s="1" customFormat="1" ht="25.5" customHeight="1">
      <c r="A336" s="6" t="s">
        <v>782</v>
      </c>
      <c r="B336" s="6">
        <v>10</v>
      </c>
      <c r="C336" s="6"/>
      <c r="D336" s="6"/>
      <c r="E336" s="6"/>
      <c r="F336" s="6"/>
      <c r="G336" s="6" t="s">
        <v>783</v>
      </c>
      <c r="H336" s="6"/>
      <c r="I336" s="6" t="s">
        <v>784</v>
      </c>
      <c r="J336" s="6"/>
      <c r="K336" s="6"/>
      <c r="L336" s="6"/>
      <c r="M336" s="6"/>
    </row>
    <row r="337" spans="1:13" s="1" customFormat="1" ht="25.5" customHeight="1">
      <c r="A337" s="6" t="s">
        <v>785</v>
      </c>
      <c r="B337" s="8">
        <v>24</v>
      </c>
      <c r="C337" s="8"/>
      <c r="D337" s="8"/>
      <c r="E337" s="8"/>
      <c r="F337" s="8"/>
      <c r="G337" s="6" t="s">
        <v>786</v>
      </c>
      <c r="H337" s="6"/>
      <c r="I337" s="8">
        <v>24</v>
      </c>
      <c r="J337" s="8"/>
      <c r="K337" s="8"/>
      <c r="L337" s="8"/>
      <c r="M337" s="8"/>
    </row>
    <row r="338" spans="1:13" s="1" customFormat="1" ht="25.5" customHeight="1">
      <c r="A338" s="6"/>
      <c r="B338" s="8"/>
      <c r="C338" s="8"/>
      <c r="D338" s="8"/>
      <c r="E338" s="8"/>
      <c r="F338" s="8"/>
      <c r="G338" s="6" t="s">
        <v>787</v>
      </c>
      <c r="H338" s="6"/>
      <c r="I338" s="8"/>
      <c r="J338" s="8"/>
      <c r="K338" s="8"/>
      <c r="L338" s="8"/>
      <c r="M338" s="8"/>
    </row>
    <row r="339" spans="1:13" s="1" customFormat="1" ht="87.75" customHeight="1">
      <c r="A339" s="6" t="s">
        <v>788</v>
      </c>
      <c r="B339" s="9" t="s">
        <v>951</v>
      </c>
      <c r="C339" s="9"/>
      <c r="D339" s="9"/>
      <c r="E339" s="9"/>
      <c r="F339" s="9"/>
      <c r="G339" s="9"/>
      <c r="H339" s="9"/>
      <c r="I339" s="9"/>
      <c r="J339" s="9"/>
      <c r="K339" s="9"/>
      <c r="L339" s="9"/>
      <c r="M339" s="9"/>
    </row>
    <row r="340" spans="1:13" s="1" customFormat="1" ht="81" customHeight="1">
      <c r="A340" s="6" t="s">
        <v>790</v>
      </c>
      <c r="B340" s="9" t="s">
        <v>855</v>
      </c>
      <c r="C340" s="9"/>
      <c r="D340" s="9"/>
      <c r="E340" s="9"/>
      <c r="F340" s="9"/>
      <c r="G340" s="9"/>
      <c r="H340" s="9"/>
      <c r="I340" s="9"/>
      <c r="J340" s="9"/>
      <c r="K340" s="9"/>
      <c r="L340" s="9"/>
      <c r="M340" s="9"/>
    </row>
    <row r="341" spans="1:13" s="1" customFormat="1" ht="81" customHeight="1">
      <c r="A341" s="6" t="s">
        <v>792</v>
      </c>
      <c r="B341" s="9" t="s">
        <v>952</v>
      </c>
      <c r="C341" s="9"/>
      <c r="D341" s="9"/>
      <c r="E341" s="9"/>
      <c r="F341" s="9"/>
      <c r="G341" s="9"/>
      <c r="H341" s="9"/>
      <c r="I341" s="9"/>
      <c r="J341" s="9"/>
      <c r="K341" s="9"/>
      <c r="L341" s="9"/>
      <c r="M341" s="9"/>
    </row>
    <row r="342" spans="1:13" s="1" customFormat="1" ht="25.5" customHeight="1">
      <c r="A342" s="6" t="s">
        <v>713</v>
      </c>
      <c r="B342" s="6" t="s">
        <v>714</v>
      </c>
      <c r="C342" s="6" t="s">
        <v>715</v>
      </c>
      <c r="D342" s="6" t="s">
        <v>794</v>
      </c>
      <c r="E342" s="6"/>
      <c r="F342" s="6" t="s">
        <v>717</v>
      </c>
      <c r="G342" s="6"/>
      <c r="H342" s="6" t="s">
        <v>718</v>
      </c>
      <c r="I342" s="6"/>
      <c r="J342" s="6" t="s">
        <v>719</v>
      </c>
      <c r="K342" s="6"/>
      <c r="L342" s="6" t="s">
        <v>720</v>
      </c>
      <c r="M342" s="6" t="s">
        <v>721</v>
      </c>
    </row>
    <row r="343" spans="1:13" s="1" customFormat="1" ht="19.5" customHeight="1">
      <c r="A343" s="6"/>
      <c r="B343" s="9" t="s">
        <v>729</v>
      </c>
      <c r="C343" s="9" t="s">
        <v>738</v>
      </c>
      <c r="D343" s="9" t="s">
        <v>739</v>
      </c>
      <c r="E343" s="9"/>
      <c r="F343" s="6" t="s">
        <v>797</v>
      </c>
      <c r="G343" s="6"/>
      <c r="H343" s="6" t="s">
        <v>725</v>
      </c>
      <c r="I343" s="6"/>
      <c r="J343" s="6" t="s">
        <v>726</v>
      </c>
      <c r="K343" s="6"/>
      <c r="L343" s="6" t="s">
        <v>732</v>
      </c>
      <c r="M343" s="6" t="s">
        <v>728</v>
      </c>
    </row>
    <row r="344" spans="1:13" s="1" customFormat="1" ht="24.75" customHeight="1">
      <c r="A344" s="6"/>
      <c r="B344" s="9" t="s">
        <v>733</v>
      </c>
      <c r="C344" s="9" t="s">
        <v>734</v>
      </c>
      <c r="D344" s="9" t="s">
        <v>824</v>
      </c>
      <c r="E344" s="9"/>
      <c r="F344" s="6" t="s">
        <v>796</v>
      </c>
      <c r="G344" s="6"/>
      <c r="H344" s="6" t="s">
        <v>725</v>
      </c>
      <c r="I344" s="6"/>
      <c r="J344" s="6" t="s">
        <v>726</v>
      </c>
      <c r="K344" s="6"/>
      <c r="L344" s="6" t="s">
        <v>732</v>
      </c>
      <c r="M344" s="6" t="s">
        <v>728</v>
      </c>
    </row>
    <row r="345" spans="1:13" s="1" customFormat="1" ht="19.5" customHeight="1">
      <c r="A345" s="6"/>
      <c r="B345" s="9" t="s">
        <v>722</v>
      </c>
      <c r="C345" s="9" t="s">
        <v>758</v>
      </c>
      <c r="D345" s="9" t="s">
        <v>953</v>
      </c>
      <c r="E345" s="9"/>
      <c r="F345" s="6" t="s">
        <v>797</v>
      </c>
      <c r="G345" s="6"/>
      <c r="H345" s="6" t="s">
        <v>772</v>
      </c>
      <c r="I345" s="6"/>
      <c r="J345" s="6" t="s">
        <v>726</v>
      </c>
      <c r="K345" s="6"/>
      <c r="L345" s="6" t="s">
        <v>797</v>
      </c>
      <c r="M345" s="6" t="s">
        <v>728</v>
      </c>
    </row>
    <row r="346" spans="1:13" s="1" customFormat="1" ht="19.5" customHeight="1">
      <c r="A346" s="6"/>
      <c r="B346" s="9" t="s">
        <v>722</v>
      </c>
      <c r="C346" s="9" t="s">
        <v>758</v>
      </c>
      <c r="D346" s="9" t="s">
        <v>954</v>
      </c>
      <c r="E346" s="9"/>
      <c r="F346" s="6" t="s">
        <v>797</v>
      </c>
      <c r="G346" s="6"/>
      <c r="H346" s="6" t="s">
        <v>772</v>
      </c>
      <c r="I346" s="6"/>
      <c r="J346" s="6" t="s">
        <v>726</v>
      </c>
      <c r="K346" s="6"/>
      <c r="L346" s="6" t="s">
        <v>797</v>
      </c>
      <c r="M346" s="6" t="s">
        <v>728</v>
      </c>
    </row>
    <row r="347" spans="1:13" s="1" customFormat="1" ht="19.5" customHeight="1">
      <c r="A347" s="6"/>
      <c r="B347" s="9" t="s">
        <v>722</v>
      </c>
      <c r="C347" s="9" t="s">
        <v>740</v>
      </c>
      <c r="D347" s="9" t="s">
        <v>955</v>
      </c>
      <c r="E347" s="9"/>
      <c r="F347" s="6" t="s">
        <v>797</v>
      </c>
      <c r="G347" s="6"/>
      <c r="H347" s="6" t="s">
        <v>861</v>
      </c>
      <c r="I347" s="6"/>
      <c r="J347" s="6" t="s">
        <v>743</v>
      </c>
      <c r="K347" s="6"/>
      <c r="L347" s="6" t="s">
        <v>796</v>
      </c>
      <c r="M347" s="6" t="s">
        <v>728</v>
      </c>
    </row>
    <row r="348" spans="1:13" s="1" customFormat="1" ht="48" customHeight="1">
      <c r="A348" s="3" t="s">
        <v>775</v>
      </c>
      <c r="B348" s="3"/>
      <c r="C348" s="3"/>
      <c r="D348" s="3"/>
      <c r="E348" s="3"/>
      <c r="F348" s="3"/>
      <c r="G348" s="3"/>
      <c r="H348" s="3"/>
      <c r="I348" s="3"/>
      <c r="J348" s="3"/>
      <c r="K348" s="3"/>
      <c r="L348" s="3"/>
      <c r="M348" s="3"/>
    </row>
    <row r="349" spans="1:13" s="1" customFormat="1" ht="25.5" customHeight="1">
      <c r="A349" s="4" t="s">
        <v>776</v>
      </c>
      <c r="B349" s="5" t="s">
        <v>777</v>
      </c>
      <c r="C349" s="5"/>
      <c r="D349" s="5"/>
      <c r="E349" s="5"/>
      <c r="F349" s="5"/>
      <c r="G349" s="5"/>
      <c r="H349" s="5"/>
      <c r="I349" s="5"/>
      <c r="J349" s="5"/>
      <c r="K349" s="10" t="s">
        <v>313</v>
      </c>
      <c r="L349" s="10"/>
      <c r="M349" s="10"/>
    </row>
    <row r="350" spans="1:13" s="1" customFormat="1" ht="25.5" customHeight="1">
      <c r="A350" s="6" t="s">
        <v>778</v>
      </c>
      <c r="B350" s="7" t="s">
        <v>956</v>
      </c>
      <c r="C350" s="7"/>
      <c r="D350" s="7"/>
      <c r="E350" s="7"/>
      <c r="F350" s="7"/>
      <c r="G350" s="6" t="s">
        <v>780</v>
      </c>
      <c r="H350" s="6"/>
      <c r="I350" s="6" t="s">
        <v>781</v>
      </c>
      <c r="J350" s="6"/>
      <c r="K350" s="6"/>
      <c r="L350" s="6"/>
      <c r="M350" s="6"/>
    </row>
    <row r="351" spans="1:13" s="1" customFormat="1" ht="25.5" customHeight="1">
      <c r="A351" s="6" t="s">
        <v>782</v>
      </c>
      <c r="B351" s="6">
        <v>10</v>
      </c>
      <c r="C351" s="6"/>
      <c r="D351" s="6"/>
      <c r="E351" s="6"/>
      <c r="F351" s="6"/>
      <c r="G351" s="6" t="s">
        <v>783</v>
      </c>
      <c r="H351" s="6"/>
      <c r="I351" s="6" t="s">
        <v>784</v>
      </c>
      <c r="J351" s="6"/>
      <c r="K351" s="6"/>
      <c r="L351" s="6"/>
      <c r="M351" s="6"/>
    </row>
    <row r="352" spans="1:13" s="1" customFormat="1" ht="25.5" customHeight="1">
      <c r="A352" s="6" t="s">
        <v>785</v>
      </c>
      <c r="B352" s="8">
        <v>24</v>
      </c>
      <c r="C352" s="8"/>
      <c r="D352" s="8"/>
      <c r="E352" s="8"/>
      <c r="F352" s="8"/>
      <c r="G352" s="6" t="s">
        <v>786</v>
      </c>
      <c r="H352" s="6"/>
      <c r="I352" s="8">
        <v>24</v>
      </c>
      <c r="J352" s="8"/>
      <c r="K352" s="8"/>
      <c r="L352" s="8"/>
      <c r="M352" s="8"/>
    </row>
    <row r="353" spans="1:13" s="1" customFormat="1" ht="25.5" customHeight="1">
      <c r="A353" s="6"/>
      <c r="B353" s="8"/>
      <c r="C353" s="8"/>
      <c r="D353" s="8"/>
      <c r="E353" s="8"/>
      <c r="F353" s="8"/>
      <c r="G353" s="6" t="s">
        <v>787</v>
      </c>
      <c r="H353" s="6"/>
      <c r="I353" s="8"/>
      <c r="J353" s="8"/>
      <c r="K353" s="8"/>
      <c r="L353" s="8"/>
      <c r="M353" s="8"/>
    </row>
    <row r="354" spans="1:13" s="1" customFormat="1" ht="81" customHeight="1">
      <c r="A354" s="6" t="s">
        <v>788</v>
      </c>
      <c r="B354" s="9" t="s">
        <v>957</v>
      </c>
      <c r="C354" s="9"/>
      <c r="D354" s="9"/>
      <c r="E354" s="9"/>
      <c r="F354" s="9"/>
      <c r="G354" s="9"/>
      <c r="H354" s="9"/>
      <c r="I354" s="9"/>
      <c r="J354" s="9"/>
      <c r="K354" s="9"/>
      <c r="L354" s="9"/>
      <c r="M354" s="9"/>
    </row>
    <row r="355" spans="1:13" s="1" customFormat="1" ht="81" customHeight="1">
      <c r="A355" s="6" t="s">
        <v>790</v>
      </c>
      <c r="B355" s="9" t="s">
        <v>855</v>
      </c>
      <c r="C355" s="9"/>
      <c r="D355" s="9"/>
      <c r="E355" s="9"/>
      <c r="F355" s="9"/>
      <c r="G355" s="9"/>
      <c r="H355" s="9"/>
      <c r="I355" s="9"/>
      <c r="J355" s="9"/>
      <c r="K355" s="9"/>
      <c r="L355" s="9"/>
      <c r="M355" s="9"/>
    </row>
    <row r="356" spans="1:13" s="1" customFormat="1" ht="81" customHeight="1">
      <c r="A356" s="6" t="s">
        <v>792</v>
      </c>
      <c r="B356" s="9" t="s">
        <v>958</v>
      </c>
      <c r="C356" s="9"/>
      <c r="D356" s="9"/>
      <c r="E356" s="9"/>
      <c r="F356" s="9"/>
      <c r="G356" s="9"/>
      <c r="H356" s="9"/>
      <c r="I356" s="9"/>
      <c r="J356" s="9"/>
      <c r="K356" s="9"/>
      <c r="L356" s="9"/>
      <c r="M356" s="9"/>
    </row>
    <row r="357" spans="1:13" s="1" customFormat="1" ht="25.5" customHeight="1">
      <c r="A357" s="6" t="s">
        <v>713</v>
      </c>
      <c r="B357" s="6" t="s">
        <v>714</v>
      </c>
      <c r="C357" s="6" t="s">
        <v>715</v>
      </c>
      <c r="D357" s="6" t="s">
        <v>794</v>
      </c>
      <c r="E357" s="6"/>
      <c r="F357" s="6" t="s">
        <v>717</v>
      </c>
      <c r="G357" s="6"/>
      <c r="H357" s="6" t="s">
        <v>718</v>
      </c>
      <c r="I357" s="6"/>
      <c r="J357" s="6" t="s">
        <v>719</v>
      </c>
      <c r="K357" s="6"/>
      <c r="L357" s="6" t="s">
        <v>720</v>
      </c>
      <c r="M357" s="6" t="s">
        <v>721</v>
      </c>
    </row>
    <row r="358" spans="1:13" s="1" customFormat="1" ht="19.5" customHeight="1">
      <c r="A358" s="6"/>
      <c r="B358" s="9" t="s">
        <v>722</v>
      </c>
      <c r="C358" s="9" t="s">
        <v>723</v>
      </c>
      <c r="D358" s="9" t="s">
        <v>724</v>
      </c>
      <c r="E358" s="9"/>
      <c r="F358" s="6" t="s">
        <v>797</v>
      </c>
      <c r="G358" s="6"/>
      <c r="H358" s="6" t="s">
        <v>725</v>
      </c>
      <c r="I358" s="6"/>
      <c r="J358" s="6" t="s">
        <v>726</v>
      </c>
      <c r="K358" s="6"/>
      <c r="L358" s="6" t="s">
        <v>727</v>
      </c>
      <c r="M358" s="6" t="s">
        <v>728</v>
      </c>
    </row>
    <row r="359" spans="1:13" s="1" customFormat="1" ht="19.5" customHeight="1">
      <c r="A359" s="6"/>
      <c r="B359" s="9" t="s">
        <v>729</v>
      </c>
      <c r="C359" s="9" t="s">
        <v>738</v>
      </c>
      <c r="D359" s="9" t="s">
        <v>739</v>
      </c>
      <c r="E359" s="9"/>
      <c r="F359" s="6" t="s">
        <v>797</v>
      </c>
      <c r="G359" s="6"/>
      <c r="H359" s="6" t="s">
        <v>725</v>
      </c>
      <c r="I359" s="6"/>
      <c r="J359" s="6" t="s">
        <v>726</v>
      </c>
      <c r="K359" s="6"/>
      <c r="L359" s="6" t="s">
        <v>732</v>
      </c>
      <c r="M359" s="6" t="s">
        <v>728</v>
      </c>
    </row>
    <row r="360" spans="1:13" s="1" customFormat="1" ht="19.5" customHeight="1">
      <c r="A360" s="6"/>
      <c r="B360" s="9" t="s">
        <v>722</v>
      </c>
      <c r="C360" s="9" t="s">
        <v>758</v>
      </c>
      <c r="D360" s="9" t="s">
        <v>959</v>
      </c>
      <c r="E360" s="9"/>
      <c r="F360" s="6" t="s">
        <v>797</v>
      </c>
      <c r="G360" s="6"/>
      <c r="H360" s="6" t="s">
        <v>760</v>
      </c>
      <c r="I360" s="6"/>
      <c r="J360" s="6" t="s">
        <v>743</v>
      </c>
      <c r="K360" s="6"/>
      <c r="L360" s="6" t="s">
        <v>931</v>
      </c>
      <c r="M360" s="6" t="s">
        <v>728</v>
      </c>
    </row>
    <row r="361" spans="1:13" s="1" customFormat="1" ht="24.75" customHeight="1">
      <c r="A361" s="6"/>
      <c r="B361" s="9" t="s">
        <v>733</v>
      </c>
      <c r="C361" s="9" t="s">
        <v>734</v>
      </c>
      <c r="D361" s="9" t="s">
        <v>824</v>
      </c>
      <c r="E361" s="9"/>
      <c r="F361" s="6" t="s">
        <v>796</v>
      </c>
      <c r="G361" s="6"/>
      <c r="H361" s="6" t="s">
        <v>725</v>
      </c>
      <c r="I361" s="6"/>
      <c r="J361" s="6" t="s">
        <v>726</v>
      </c>
      <c r="K361" s="6"/>
      <c r="L361" s="6" t="s">
        <v>732</v>
      </c>
      <c r="M361" s="6" t="s">
        <v>728</v>
      </c>
    </row>
    <row r="362" spans="1:13" s="1" customFormat="1" ht="19.5" customHeight="1">
      <c r="A362" s="6"/>
      <c r="B362" s="9" t="s">
        <v>722</v>
      </c>
      <c r="C362" s="9" t="s">
        <v>758</v>
      </c>
      <c r="D362" s="9" t="s">
        <v>960</v>
      </c>
      <c r="E362" s="9"/>
      <c r="F362" s="6" t="s">
        <v>797</v>
      </c>
      <c r="G362" s="6"/>
      <c r="H362" s="6" t="s">
        <v>961</v>
      </c>
      <c r="I362" s="6"/>
      <c r="J362" s="6" t="s">
        <v>743</v>
      </c>
      <c r="K362" s="6"/>
      <c r="L362" s="6" t="s">
        <v>906</v>
      </c>
      <c r="M362" s="6" t="s">
        <v>728</v>
      </c>
    </row>
    <row r="363" spans="1:13" s="1" customFormat="1" ht="48" customHeight="1">
      <c r="A363" s="3" t="s">
        <v>775</v>
      </c>
      <c r="B363" s="3"/>
      <c r="C363" s="3"/>
      <c r="D363" s="3"/>
      <c r="E363" s="3"/>
      <c r="F363" s="3"/>
      <c r="G363" s="3"/>
      <c r="H363" s="3"/>
      <c r="I363" s="3"/>
      <c r="J363" s="3"/>
      <c r="K363" s="3"/>
      <c r="L363" s="3"/>
      <c r="M363" s="3"/>
    </row>
    <row r="364" spans="1:13" s="1" customFormat="1" ht="25.5" customHeight="1">
      <c r="A364" s="4" t="s">
        <v>776</v>
      </c>
      <c r="B364" s="5" t="s">
        <v>777</v>
      </c>
      <c r="C364" s="5"/>
      <c r="D364" s="5"/>
      <c r="E364" s="5"/>
      <c r="F364" s="5"/>
      <c r="G364" s="5"/>
      <c r="H364" s="5"/>
      <c r="I364" s="5"/>
      <c r="J364" s="5"/>
      <c r="K364" s="10" t="s">
        <v>313</v>
      </c>
      <c r="L364" s="10"/>
      <c r="M364" s="10"/>
    </row>
    <row r="365" spans="1:13" s="1" customFormat="1" ht="25.5" customHeight="1">
      <c r="A365" s="6" t="s">
        <v>778</v>
      </c>
      <c r="B365" s="7" t="s">
        <v>962</v>
      </c>
      <c r="C365" s="7"/>
      <c r="D365" s="7"/>
      <c r="E365" s="7"/>
      <c r="F365" s="7"/>
      <c r="G365" s="6" t="s">
        <v>780</v>
      </c>
      <c r="H365" s="6"/>
      <c r="I365" s="6" t="s">
        <v>781</v>
      </c>
      <c r="J365" s="6"/>
      <c r="K365" s="6"/>
      <c r="L365" s="6"/>
      <c r="M365" s="6"/>
    </row>
    <row r="366" spans="1:13" s="1" customFormat="1" ht="25.5" customHeight="1">
      <c r="A366" s="6" t="s">
        <v>782</v>
      </c>
      <c r="B366" s="6">
        <v>10</v>
      </c>
      <c r="C366" s="6"/>
      <c r="D366" s="6"/>
      <c r="E366" s="6"/>
      <c r="F366" s="6"/>
      <c r="G366" s="6" t="s">
        <v>783</v>
      </c>
      <c r="H366" s="6"/>
      <c r="I366" s="6" t="s">
        <v>784</v>
      </c>
      <c r="J366" s="6"/>
      <c r="K366" s="6"/>
      <c r="L366" s="6"/>
      <c r="M366" s="6"/>
    </row>
    <row r="367" spans="1:13" s="1" customFormat="1" ht="25.5" customHeight="1">
      <c r="A367" s="6" t="s">
        <v>785</v>
      </c>
      <c r="B367" s="8">
        <v>12</v>
      </c>
      <c r="C367" s="8"/>
      <c r="D367" s="8"/>
      <c r="E367" s="8"/>
      <c r="F367" s="8"/>
      <c r="G367" s="6" t="s">
        <v>786</v>
      </c>
      <c r="H367" s="6"/>
      <c r="I367" s="8">
        <v>12</v>
      </c>
      <c r="J367" s="8"/>
      <c r="K367" s="8"/>
      <c r="L367" s="8"/>
      <c r="M367" s="8"/>
    </row>
    <row r="368" spans="1:13" s="1" customFormat="1" ht="25.5" customHeight="1">
      <c r="A368" s="6"/>
      <c r="B368" s="8"/>
      <c r="C368" s="8"/>
      <c r="D368" s="8"/>
      <c r="E368" s="8"/>
      <c r="F368" s="8"/>
      <c r="G368" s="6" t="s">
        <v>787</v>
      </c>
      <c r="H368" s="6"/>
      <c r="I368" s="8"/>
      <c r="J368" s="8"/>
      <c r="K368" s="8"/>
      <c r="L368" s="8"/>
      <c r="M368" s="8"/>
    </row>
    <row r="369" spans="1:13" s="1" customFormat="1" ht="81" customHeight="1">
      <c r="A369" s="6" t="s">
        <v>788</v>
      </c>
      <c r="B369" s="9" t="s">
        <v>963</v>
      </c>
      <c r="C369" s="9"/>
      <c r="D369" s="9"/>
      <c r="E369" s="9"/>
      <c r="F369" s="9"/>
      <c r="G369" s="9"/>
      <c r="H369" s="9"/>
      <c r="I369" s="9"/>
      <c r="J369" s="9"/>
      <c r="K369" s="9"/>
      <c r="L369" s="9"/>
      <c r="M369" s="9"/>
    </row>
    <row r="370" spans="1:13" s="1" customFormat="1" ht="81" customHeight="1">
      <c r="A370" s="6" t="s">
        <v>790</v>
      </c>
      <c r="B370" s="9" t="s">
        <v>855</v>
      </c>
      <c r="C370" s="9"/>
      <c r="D370" s="9"/>
      <c r="E370" s="9"/>
      <c r="F370" s="9"/>
      <c r="G370" s="9"/>
      <c r="H370" s="9"/>
      <c r="I370" s="9"/>
      <c r="J370" s="9"/>
      <c r="K370" s="9"/>
      <c r="L370" s="9"/>
      <c r="M370" s="9"/>
    </row>
    <row r="371" spans="1:13" s="1" customFormat="1" ht="81" customHeight="1">
      <c r="A371" s="6" t="s">
        <v>792</v>
      </c>
      <c r="B371" s="9" t="s">
        <v>964</v>
      </c>
      <c r="C371" s="9"/>
      <c r="D371" s="9"/>
      <c r="E371" s="9"/>
      <c r="F371" s="9"/>
      <c r="G371" s="9"/>
      <c r="H371" s="9"/>
      <c r="I371" s="9"/>
      <c r="J371" s="9"/>
      <c r="K371" s="9"/>
      <c r="L371" s="9"/>
      <c r="M371" s="9"/>
    </row>
    <row r="372" spans="1:13" s="1" customFormat="1" ht="25.5" customHeight="1">
      <c r="A372" s="6" t="s">
        <v>713</v>
      </c>
      <c r="B372" s="6" t="s">
        <v>714</v>
      </c>
      <c r="C372" s="6" t="s">
        <v>715</v>
      </c>
      <c r="D372" s="6" t="s">
        <v>794</v>
      </c>
      <c r="E372" s="6"/>
      <c r="F372" s="6" t="s">
        <v>717</v>
      </c>
      <c r="G372" s="6"/>
      <c r="H372" s="6" t="s">
        <v>718</v>
      </c>
      <c r="I372" s="6"/>
      <c r="J372" s="6" t="s">
        <v>719</v>
      </c>
      <c r="K372" s="6"/>
      <c r="L372" s="6" t="s">
        <v>720</v>
      </c>
      <c r="M372" s="6" t="s">
        <v>721</v>
      </c>
    </row>
    <row r="373" spans="1:13" s="1" customFormat="1" ht="19.5" customHeight="1">
      <c r="A373" s="6"/>
      <c r="B373" s="9" t="s">
        <v>722</v>
      </c>
      <c r="C373" s="9" t="s">
        <v>758</v>
      </c>
      <c r="D373" s="9" t="s">
        <v>965</v>
      </c>
      <c r="E373" s="9"/>
      <c r="F373" s="6" t="s">
        <v>797</v>
      </c>
      <c r="G373" s="6"/>
      <c r="H373" s="6" t="s">
        <v>966</v>
      </c>
      <c r="I373" s="6"/>
      <c r="J373" s="6" t="s">
        <v>726</v>
      </c>
      <c r="K373" s="6"/>
      <c r="L373" s="6" t="s">
        <v>967</v>
      </c>
      <c r="M373" s="6" t="s">
        <v>728</v>
      </c>
    </row>
    <row r="374" spans="1:13" s="1" customFormat="1" ht="24.75" customHeight="1">
      <c r="A374" s="6"/>
      <c r="B374" s="9" t="s">
        <v>733</v>
      </c>
      <c r="C374" s="9" t="s">
        <v>734</v>
      </c>
      <c r="D374" s="9" t="s">
        <v>824</v>
      </c>
      <c r="E374" s="9"/>
      <c r="F374" s="6" t="s">
        <v>796</v>
      </c>
      <c r="G374" s="6"/>
      <c r="H374" s="6" t="s">
        <v>725</v>
      </c>
      <c r="I374" s="6"/>
      <c r="J374" s="6" t="s">
        <v>726</v>
      </c>
      <c r="K374" s="6"/>
      <c r="L374" s="6" t="s">
        <v>732</v>
      </c>
      <c r="M374" s="6" t="s">
        <v>728</v>
      </c>
    </row>
    <row r="375" spans="1:13" s="1" customFormat="1" ht="19.5" customHeight="1">
      <c r="A375" s="6"/>
      <c r="B375" s="9" t="s">
        <v>729</v>
      </c>
      <c r="C375" s="9" t="s">
        <v>738</v>
      </c>
      <c r="D375" s="9" t="s">
        <v>739</v>
      </c>
      <c r="E375" s="9"/>
      <c r="F375" s="6" t="s">
        <v>797</v>
      </c>
      <c r="G375" s="6"/>
      <c r="H375" s="6" t="s">
        <v>725</v>
      </c>
      <c r="I375" s="6"/>
      <c r="J375" s="6" t="s">
        <v>726</v>
      </c>
      <c r="K375" s="6"/>
      <c r="L375" s="6" t="s">
        <v>732</v>
      </c>
      <c r="M375" s="6" t="s">
        <v>728</v>
      </c>
    </row>
    <row r="376" spans="1:13" s="1" customFormat="1" ht="19.5" customHeight="1">
      <c r="A376" s="6"/>
      <c r="B376" s="9" t="s">
        <v>722</v>
      </c>
      <c r="C376" s="9" t="s">
        <v>723</v>
      </c>
      <c r="D376" s="9" t="s">
        <v>798</v>
      </c>
      <c r="E376" s="9"/>
      <c r="F376" s="6" t="s">
        <v>797</v>
      </c>
      <c r="G376" s="6"/>
      <c r="H376" s="6" t="s">
        <v>725</v>
      </c>
      <c r="I376" s="6"/>
      <c r="J376" s="6" t="s">
        <v>726</v>
      </c>
      <c r="K376" s="6"/>
      <c r="L376" s="6" t="s">
        <v>727</v>
      </c>
      <c r="M376" s="6" t="s">
        <v>728</v>
      </c>
    </row>
    <row r="377" spans="1:13" s="1" customFormat="1" ht="19.5" customHeight="1">
      <c r="A377" s="6"/>
      <c r="B377" s="9" t="s">
        <v>722</v>
      </c>
      <c r="C377" s="9" t="s">
        <v>740</v>
      </c>
      <c r="D377" s="9" t="s">
        <v>968</v>
      </c>
      <c r="E377" s="9"/>
      <c r="F377" s="6" t="s">
        <v>797</v>
      </c>
      <c r="G377" s="6"/>
      <c r="H377" s="6" t="s">
        <v>969</v>
      </c>
      <c r="I377" s="6"/>
      <c r="J377" s="6" t="s">
        <v>726</v>
      </c>
      <c r="K377" s="6"/>
      <c r="L377" s="6" t="s">
        <v>970</v>
      </c>
      <c r="M377" s="6" t="s">
        <v>728</v>
      </c>
    </row>
    <row r="378" spans="1:13" s="1" customFormat="1" ht="48" customHeight="1">
      <c r="A378" s="3" t="s">
        <v>775</v>
      </c>
      <c r="B378" s="3"/>
      <c r="C378" s="3"/>
      <c r="D378" s="3"/>
      <c r="E378" s="3"/>
      <c r="F378" s="3"/>
      <c r="G378" s="3"/>
      <c r="H378" s="3"/>
      <c r="I378" s="3"/>
      <c r="J378" s="3"/>
      <c r="K378" s="3"/>
      <c r="L378" s="3"/>
      <c r="M378" s="3"/>
    </row>
    <row r="379" spans="1:13" s="1" customFormat="1" ht="25.5" customHeight="1">
      <c r="A379" s="4" t="s">
        <v>776</v>
      </c>
      <c r="B379" s="5" t="s">
        <v>777</v>
      </c>
      <c r="C379" s="5"/>
      <c r="D379" s="5"/>
      <c r="E379" s="5"/>
      <c r="F379" s="5"/>
      <c r="G379" s="5"/>
      <c r="H379" s="5"/>
      <c r="I379" s="5"/>
      <c r="J379" s="5"/>
      <c r="K379" s="10" t="s">
        <v>313</v>
      </c>
      <c r="L379" s="10"/>
      <c r="M379" s="10"/>
    </row>
    <row r="380" spans="1:13" s="1" customFormat="1" ht="25.5" customHeight="1">
      <c r="A380" s="6" t="s">
        <v>778</v>
      </c>
      <c r="B380" s="7" t="s">
        <v>971</v>
      </c>
      <c r="C380" s="7"/>
      <c r="D380" s="7"/>
      <c r="E380" s="7"/>
      <c r="F380" s="7"/>
      <c r="G380" s="6" t="s">
        <v>780</v>
      </c>
      <c r="H380" s="6"/>
      <c r="I380" s="6" t="s">
        <v>781</v>
      </c>
      <c r="J380" s="6"/>
      <c r="K380" s="6"/>
      <c r="L380" s="6"/>
      <c r="M380" s="6"/>
    </row>
    <row r="381" spans="1:13" s="1" customFormat="1" ht="25.5" customHeight="1">
      <c r="A381" s="6" t="s">
        <v>782</v>
      </c>
      <c r="B381" s="6">
        <v>10</v>
      </c>
      <c r="C381" s="6"/>
      <c r="D381" s="6"/>
      <c r="E381" s="6"/>
      <c r="F381" s="6"/>
      <c r="G381" s="6" t="s">
        <v>783</v>
      </c>
      <c r="H381" s="6"/>
      <c r="I381" s="6" t="s">
        <v>784</v>
      </c>
      <c r="J381" s="6"/>
      <c r="K381" s="6"/>
      <c r="L381" s="6"/>
      <c r="M381" s="6"/>
    </row>
    <row r="382" spans="1:13" s="1" customFormat="1" ht="25.5" customHeight="1">
      <c r="A382" s="6" t="s">
        <v>785</v>
      </c>
      <c r="B382" s="8">
        <v>6</v>
      </c>
      <c r="C382" s="8"/>
      <c r="D382" s="8"/>
      <c r="E382" s="8"/>
      <c r="F382" s="8"/>
      <c r="G382" s="6" t="s">
        <v>786</v>
      </c>
      <c r="H382" s="6"/>
      <c r="I382" s="8">
        <v>6</v>
      </c>
      <c r="J382" s="8"/>
      <c r="K382" s="8"/>
      <c r="L382" s="8"/>
      <c r="M382" s="8"/>
    </row>
    <row r="383" spans="1:13" s="1" customFormat="1" ht="25.5" customHeight="1">
      <c r="A383" s="6"/>
      <c r="B383" s="8"/>
      <c r="C383" s="8"/>
      <c r="D383" s="8"/>
      <c r="E383" s="8"/>
      <c r="F383" s="8"/>
      <c r="G383" s="6" t="s">
        <v>787</v>
      </c>
      <c r="H383" s="6"/>
      <c r="I383" s="8"/>
      <c r="J383" s="8"/>
      <c r="K383" s="8"/>
      <c r="L383" s="8"/>
      <c r="M383" s="8"/>
    </row>
    <row r="384" spans="1:13" s="1" customFormat="1" ht="81" customHeight="1">
      <c r="A384" s="6" t="s">
        <v>788</v>
      </c>
      <c r="B384" s="9" t="s">
        <v>972</v>
      </c>
      <c r="C384" s="9"/>
      <c r="D384" s="9"/>
      <c r="E384" s="9"/>
      <c r="F384" s="9"/>
      <c r="G384" s="9"/>
      <c r="H384" s="9"/>
      <c r="I384" s="9"/>
      <c r="J384" s="9"/>
      <c r="K384" s="9"/>
      <c r="L384" s="9"/>
      <c r="M384" s="9"/>
    </row>
    <row r="385" spans="1:13" s="1" customFormat="1" ht="81" customHeight="1">
      <c r="A385" s="6" t="s">
        <v>790</v>
      </c>
      <c r="B385" s="9" t="s">
        <v>855</v>
      </c>
      <c r="C385" s="9"/>
      <c r="D385" s="9"/>
      <c r="E385" s="9"/>
      <c r="F385" s="9"/>
      <c r="G385" s="9"/>
      <c r="H385" s="9"/>
      <c r="I385" s="9"/>
      <c r="J385" s="9"/>
      <c r="K385" s="9"/>
      <c r="L385" s="9"/>
      <c r="M385" s="9"/>
    </row>
    <row r="386" spans="1:13" s="1" customFormat="1" ht="81" customHeight="1">
      <c r="A386" s="6" t="s">
        <v>792</v>
      </c>
      <c r="B386" s="9" t="s">
        <v>973</v>
      </c>
      <c r="C386" s="9"/>
      <c r="D386" s="9"/>
      <c r="E386" s="9"/>
      <c r="F386" s="9"/>
      <c r="G386" s="9"/>
      <c r="H386" s="9"/>
      <c r="I386" s="9"/>
      <c r="J386" s="9"/>
      <c r="K386" s="9"/>
      <c r="L386" s="9"/>
      <c r="M386" s="9"/>
    </row>
    <row r="387" spans="1:13" s="1" customFormat="1" ht="25.5" customHeight="1">
      <c r="A387" s="6" t="s">
        <v>713</v>
      </c>
      <c r="B387" s="6" t="s">
        <v>714</v>
      </c>
      <c r="C387" s="6" t="s">
        <v>715</v>
      </c>
      <c r="D387" s="6" t="s">
        <v>794</v>
      </c>
      <c r="E387" s="6"/>
      <c r="F387" s="6" t="s">
        <v>717</v>
      </c>
      <c r="G387" s="6"/>
      <c r="H387" s="6" t="s">
        <v>718</v>
      </c>
      <c r="I387" s="6"/>
      <c r="J387" s="6" t="s">
        <v>719</v>
      </c>
      <c r="K387" s="6"/>
      <c r="L387" s="6" t="s">
        <v>720</v>
      </c>
      <c r="M387" s="6" t="s">
        <v>721</v>
      </c>
    </row>
    <row r="388" spans="1:13" s="1" customFormat="1" ht="24.75" customHeight="1">
      <c r="A388" s="6"/>
      <c r="B388" s="9" t="s">
        <v>733</v>
      </c>
      <c r="C388" s="9" t="s">
        <v>734</v>
      </c>
      <c r="D388" s="9" t="s">
        <v>824</v>
      </c>
      <c r="E388" s="9"/>
      <c r="F388" s="6" t="s">
        <v>796</v>
      </c>
      <c r="G388" s="6"/>
      <c r="H388" s="6" t="s">
        <v>725</v>
      </c>
      <c r="I388" s="6"/>
      <c r="J388" s="6" t="s">
        <v>726</v>
      </c>
      <c r="K388" s="6"/>
      <c r="L388" s="6" t="s">
        <v>732</v>
      </c>
      <c r="M388" s="6" t="s">
        <v>728</v>
      </c>
    </row>
    <row r="389" spans="1:13" s="1" customFormat="1" ht="24.75" customHeight="1">
      <c r="A389" s="6"/>
      <c r="B389" s="9" t="s">
        <v>729</v>
      </c>
      <c r="C389" s="9" t="s">
        <v>730</v>
      </c>
      <c r="D389" s="9" t="s">
        <v>974</v>
      </c>
      <c r="E389" s="9"/>
      <c r="F389" s="6" t="s">
        <v>797</v>
      </c>
      <c r="G389" s="6"/>
      <c r="H389" s="6" t="s">
        <v>725</v>
      </c>
      <c r="I389" s="6"/>
      <c r="J389" s="6" t="s">
        <v>726</v>
      </c>
      <c r="K389" s="6"/>
      <c r="L389" s="6" t="s">
        <v>727</v>
      </c>
      <c r="M389" s="6" t="s">
        <v>728</v>
      </c>
    </row>
    <row r="390" spans="1:13" s="1" customFormat="1" ht="19.5" customHeight="1">
      <c r="A390" s="6"/>
      <c r="B390" s="9" t="s">
        <v>729</v>
      </c>
      <c r="C390" s="9" t="s">
        <v>738</v>
      </c>
      <c r="D390" s="9" t="s">
        <v>739</v>
      </c>
      <c r="E390" s="9"/>
      <c r="F390" s="6" t="s">
        <v>797</v>
      </c>
      <c r="G390" s="6"/>
      <c r="H390" s="6" t="s">
        <v>725</v>
      </c>
      <c r="I390" s="6"/>
      <c r="J390" s="6" t="s">
        <v>726</v>
      </c>
      <c r="K390" s="6"/>
      <c r="L390" s="6" t="s">
        <v>732</v>
      </c>
      <c r="M390" s="6" t="s">
        <v>728</v>
      </c>
    </row>
    <row r="391" spans="1:13" s="1" customFormat="1" ht="19.5" customHeight="1">
      <c r="A391" s="6"/>
      <c r="B391" s="9" t="s">
        <v>722</v>
      </c>
      <c r="C391" s="9" t="s">
        <v>723</v>
      </c>
      <c r="D391" s="9" t="s">
        <v>724</v>
      </c>
      <c r="E391" s="9"/>
      <c r="F391" s="6" t="s">
        <v>797</v>
      </c>
      <c r="G391" s="6"/>
      <c r="H391" s="6" t="s">
        <v>725</v>
      </c>
      <c r="I391" s="6"/>
      <c r="J391" s="6" t="s">
        <v>726</v>
      </c>
      <c r="K391" s="6"/>
      <c r="L391" s="6" t="s">
        <v>727</v>
      </c>
      <c r="M391" s="6" t="s">
        <v>728</v>
      </c>
    </row>
    <row r="392" spans="1:13" s="1" customFormat="1" ht="19.5" customHeight="1">
      <c r="A392" s="6"/>
      <c r="B392" s="9" t="s">
        <v>722</v>
      </c>
      <c r="C392" s="9" t="s">
        <v>758</v>
      </c>
      <c r="D392" s="9" t="s">
        <v>975</v>
      </c>
      <c r="E392" s="9"/>
      <c r="F392" s="6" t="s">
        <v>797</v>
      </c>
      <c r="G392" s="6"/>
      <c r="H392" s="6" t="s">
        <v>760</v>
      </c>
      <c r="I392" s="6"/>
      <c r="J392" s="6" t="s">
        <v>743</v>
      </c>
      <c r="K392" s="6"/>
      <c r="L392" s="6" t="s">
        <v>906</v>
      </c>
      <c r="M392" s="6" t="s">
        <v>728</v>
      </c>
    </row>
    <row r="393" spans="1:13" s="1" customFormat="1" ht="48" customHeight="1">
      <c r="A393" s="3" t="s">
        <v>775</v>
      </c>
      <c r="B393" s="3"/>
      <c r="C393" s="3"/>
      <c r="D393" s="3"/>
      <c r="E393" s="3"/>
      <c r="F393" s="3"/>
      <c r="G393" s="3"/>
      <c r="H393" s="3"/>
      <c r="I393" s="3"/>
      <c r="J393" s="3"/>
      <c r="K393" s="3"/>
      <c r="L393" s="3"/>
      <c r="M393" s="3"/>
    </row>
    <row r="394" spans="1:13" s="1" customFormat="1" ht="25.5" customHeight="1">
      <c r="A394" s="4" t="s">
        <v>776</v>
      </c>
      <c r="B394" s="5" t="s">
        <v>777</v>
      </c>
      <c r="C394" s="5"/>
      <c r="D394" s="5"/>
      <c r="E394" s="5"/>
      <c r="F394" s="5"/>
      <c r="G394" s="5"/>
      <c r="H394" s="5"/>
      <c r="I394" s="5"/>
      <c r="J394" s="5"/>
      <c r="K394" s="10" t="s">
        <v>313</v>
      </c>
      <c r="L394" s="10"/>
      <c r="M394" s="10"/>
    </row>
    <row r="395" spans="1:13" s="1" customFormat="1" ht="25.5" customHeight="1">
      <c r="A395" s="6" t="s">
        <v>778</v>
      </c>
      <c r="B395" s="7" t="s">
        <v>976</v>
      </c>
      <c r="C395" s="7"/>
      <c r="D395" s="7"/>
      <c r="E395" s="7"/>
      <c r="F395" s="7"/>
      <c r="G395" s="6" t="s">
        <v>780</v>
      </c>
      <c r="H395" s="6"/>
      <c r="I395" s="6" t="s">
        <v>781</v>
      </c>
      <c r="J395" s="6"/>
      <c r="K395" s="6"/>
      <c r="L395" s="6"/>
      <c r="M395" s="6"/>
    </row>
    <row r="396" spans="1:13" s="1" customFormat="1" ht="25.5" customHeight="1">
      <c r="A396" s="6" t="s">
        <v>782</v>
      </c>
      <c r="B396" s="6">
        <v>10</v>
      </c>
      <c r="C396" s="6"/>
      <c r="D396" s="6"/>
      <c r="E396" s="6"/>
      <c r="F396" s="6"/>
      <c r="G396" s="6" t="s">
        <v>783</v>
      </c>
      <c r="H396" s="6"/>
      <c r="I396" s="6" t="s">
        <v>784</v>
      </c>
      <c r="J396" s="6"/>
      <c r="K396" s="6"/>
      <c r="L396" s="6"/>
      <c r="M396" s="6"/>
    </row>
    <row r="397" spans="1:13" s="1" customFormat="1" ht="25.5" customHeight="1">
      <c r="A397" s="6" t="s">
        <v>785</v>
      </c>
      <c r="B397" s="8">
        <v>45</v>
      </c>
      <c r="C397" s="8"/>
      <c r="D397" s="8"/>
      <c r="E397" s="8"/>
      <c r="F397" s="8"/>
      <c r="G397" s="6" t="s">
        <v>786</v>
      </c>
      <c r="H397" s="6"/>
      <c r="I397" s="8">
        <v>45</v>
      </c>
      <c r="J397" s="8"/>
      <c r="K397" s="8"/>
      <c r="L397" s="8"/>
      <c r="M397" s="8"/>
    </row>
    <row r="398" spans="1:13" s="1" customFormat="1" ht="25.5" customHeight="1">
      <c r="A398" s="6"/>
      <c r="B398" s="8"/>
      <c r="C398" s="8"/>
      <c r="D398" s="8"/>
      <c r="E398" s="8"/>
      <c r="F398" s="8"/>
      <c r="G398" s="6" t="s">
        <v>787</v>
      </c>
      <c r="H398" s="6"/>
      <c r="I398" s="8"/>
      <c r="J398" s="8"/>
      <c r="K398" s="8"/>
      <c r="L398" s="8"/>
      <c r="M398" s="8"/>
    </row>
    <row r="399" spans="1:13" s="1" customFormat="1" ht="87.75" customHeight="1">
      <c r="A399" s="6" t="s">
        <v>788</v>
      </c>
      <c r="B399" s="9" t="s">
        <v>977</v>
      </c>
      <c r="C399" s="9"/>
      <c r="D399" s="9"/>
      <c r="E399" s="9"/>
      <c r="F399" s="9"/>
      <c r="G399" s="9"/>
      <c r="H399" s="9"/>
      <c r="I399" s="9"/>
      <c r="J399" s="9"/>
      <c r="K399" s="9"/>
      <c r="L399" s="9"/>
      <c r="M399" s="9"/>
    </row>
    <row r="400" spans="1:13" s="1" customFormat="1" ht="81" customHeight="1">
      <c r="A400" s="6" t="s">
        <v>790</v>
      </c>
      <c r="B400" s="9" t="s">
        <v>855</v>
      </c>
      <c r="C400" s="9"/>
      <c r="D400" s="9"/>
      <c r="E400" s="9"/>
      <c r="F400" s="9"/>
      <c r="G400" s="9"/>
      <c r="H400" s="9"/>
      <c r="I400" s="9"/>
      <c r="J400" s="9"/>
      <c r="K400" s="9"/>
      <c r="L400" s="9"/>
      <c r="M400" s="9"/>
    </row>
    <row r="401" spans="1:13" s="1" customFormat="1" ht="81" customHeight="1">
      <c r="A401" s="6" t="s">
        <v>792</v>
      </c>
      <c r="B401" s="9" t="s">
        <v>978</v>
      </c>
      <c r="C401" s="9"/>
      <c r="D401" s="9"/>
      <c r="E401" s="9"/>
      <c r="F401" s="9"/>
      <c r="G401" s="9"/>
      <c r="H401" s="9"/>
      <c r="I401" s="9"/>
      <c r="J401" s="9"/>
      <c r="K401" s="9"/>
      <c r="L401" s="9"/>
      <c r="M401" s="9"/>
    </row>
    <row r="402" spans="1:13" s="1" customFormat="1" ht="25.5" customHeight="1">
      <c r="A402" s="6" t="s">
        <v>713</v>
      </c>
      <c r="B402" s="6" t="s">
        <v>714</v>
      </c>
      <c r="C402" s="6" t="s">
        <v>715</v>
      </c>
      <c r="D402" s="6" t="s">
        <v>794</v>
      </c>
      <c r="E402" s="6"/>
      <c r="F402" s="6" t="s">
        <v>717</v>
      </c>
      <c r="G402" s="6"/>
      <c r="H402" s="6" t="s">
        <v>718</v>
      </c>
      <c r="I402" s="6"/>
      <c r="J402" s="6" t="s">
        <v>719</v>
      </c>
      <c r="K402" s="6"/>
      <c r="L402" s="6" t="s">
        <v>720</v>
      </c>
      <c r="M402" s="6" t="s">
        <v>721</v>
      </c>
    </row>
    <row r="403" spans="1:13" s="1" customFormat="1" ht="19.5" customHeight="1">
      <c r="A403" s="6"/>
      <c r="B403" s="9" t="s">
        <v>722</v>
      </c>
      <c r="C403" s="9" t="s">
        <v>758</v>
      </c>
      <c r="D403" s="9" t="s">
        <v>979</v>
      </c>
      <c r="E403" s="9"/>
      <c r="F403" s="6" t="s">
        <v>797</v>
      </c>
      <c r="G403" s="6"/>
      <c r="H403" s="6" t="s">
        <v>772</v>
      </c>
      <c r="I403" s="6"/>
      <c r="J403" s="6" t="s">
        <v>726</v>
      </c>
      <c r="K403" s="6"/>
      <c r="L403" s="6" t="s">
        <v>796</v>
      </c>
      <c r="M403" s="6" t="s">
        <v>728</v>
      </c>
    </row>
    <row r="404" spans="1:13" s="1" customFormat="1" ht="19.5" customHeight="1">
      <c r="A404" s="6"/>
      <c r="B404" s="9" t="s">
        <v>722</v>
      </c>
      <c r="C404" s="9" t="s">
        <v>740</v>
      </c>
      <c r="D404" s="9" t="s">
        <v>980</v>
      </c>
      <c r="E404" s="9"/>
      <c r="F404" s="6" t="s">
        <v>797</v>
      </c>
      <c r="G404" s="6"/>
      <c r="H404" s="6" t="s">
        <v>981</v>
      </c>
      <c r="I404" s="6"/>
      <c r="J404" s="6" t="s">
        <v>726</v>
      </c>
      <c r="K404" s="6"/>
      <c r="L404" s="6" t="s">
        <v>982</v>
      </c>
      <c r="M404" s="6" t="s">
        <v>728</v>
      </c>
    </row>
    <row r="405" spans="1:13" s="1" customFormat="1" ht="24.75" customHeight="1">
      <c r="A405" s="6"/>
      <c r="B405" s="9" t="s">
        <v>733</v>
      </c>
      <c r="C405" s="9" t="s">
        <v>734</v>
      </c>
      <c r="D405" s="9" t="s">
        <v>824</v>
      </c>
      <c r="E405" s="9"/>
      <c r="F405" s="6" t="s">
        <v>796</v>
      </c>
      <c r="G405" s="6"/>
      <c r="H405" s="6" t="s">
        <v>725</v>
      </c>
      <c r="I405" s="6"/>
      <c r="J405" s="6" t="s">
        <v>726</v>
      </c>
      <c r="K405" s="6"/>
      <c r="L405" s="6" t="s">
        <v>732</v>
      </c>
      <c r="M405" s="6" t="s">
        <v>728</v>
      </c>
    </row>
    <row r="406" spans="1:13" s="1" customFormat="1" ht="19.5" customHeight="1">
      <c r="A406" s="6"/>
      <c r="B406" s="9" t="s">
        <v>722</v>
      </c>
      <c r="C406" s="9" t="s">
        <v>723</v>
      </c>
      <c r="D406" s="9" t="s">
        <v>798</v>
      </c>
      <c r="E406" s="9"/>
      <c r="F406" s="6" t="s">
        <v>797</v>
      </c>
      <c r="G406" s="6"/>
      <c r="H406" s="6" t="s">
        <v>725</v>
      </c>
      <c r="I406" s="6"/>
      <c r="J406" s="6" t="s">
        <v>726</v>
      </c>
      <c r="K406" s="6"/>
      <c r="L406" s="6" t="s">
        <v>727</v>
      </c>
      <c r="M406" s="6" t="s">
        <v>728</v>
      </c>
    </row>
    <row r="407" spans="1:13" s="1" customFormat="1" ht="19.5" customHeight="1">
      <c r="A407" s="6"/>
      <c r="B407" s="9" t="s">
        <v>729</v>
      </c>
      <c r="C407" s="9" t="s">
        <v>738</v>
      </c>
      <c r="D407" s="9" t="s">
        <v>739</v>
      </c>
      <c r="E407" s="9"/>
      <c r="F407" s="6" t="s">
        <v>797</v>
      </c>
      <c r="G407" s="6"/>
      <c r="H407" s="6" t="s">
        <v>725</v>
      </c>
      <c r="I407" s="6"/>
      <c r="J407" s="6" t="s">
        <v>726</v>
      </c>
      <c r="K407" s="6"/>
      <c r="L407" s="6" t="s">
        <v>732</v>
      </c>
      <c r="M407" s="6" t="s">
        <v>728</v>
      </c>
    </row>
    <row r="408" spans="1:13" s="1" customFormat="1" ht="48" customHeight="1">
      <c r="A408" s="3" t="s">
        <v>775</v>
      </c>
      <c r="B408" s="3"/>
      <c r="C408" s="3"/>
      <c r="D408" s="3"/>
      <c r="E408" s="3"/>
      <c r="F408" s="3"/>
      <c r="G408" s="3"/>
      <c r="H408" s="3"/>
      <c r="I408" s="3"/>
      <c r="J408" s="3"/>
      <c r="K408" s="3"/>
      <c r="L408" s="3"/>
      <c r="M408" s="3"/>
    </row>
    <row r="409" spans="1:13" s="1" customFormat="1" ht="25.5" customHeight="1">
      <c r="A409" s="4" t="s">
        <v>776</v>
      </c>
      <c r="B409" s="5" t="s">
        <v>777</v>
      </c>
      <c r="C409" s="5"/>
      <c r="D409" s="5"/>
      <c r="E409" s="5"/>
      <c r="F409" s="5"/>
      <c r="G409" s="5"/>
      <c r="H409" s="5"/>
      <c r="I409" s="5"/>
      <c r="J409" s="5"/>
      <c r="K409" s="10" t="s">
        <v>313</v>
      </c>
      <c r="L409" s="10"/>
      <c r="M409" s="10"/>
    </row>
    <row r="410" spans="1:13" s="1" customFormat="1" ht="25.5" customHeight="1">
      <c r="A410" s="6" t="s">
        <v>778</v>
      </c>
      <c r="B410" s="7" t="s">
        <v>983</v>
      </c>
      <c r="C410" s="7"/>
      <c r="D410" s="7"/>
      <c r="E410" s="7"/>
      <c r="F410" s="7"/>
      <c r="G410" s="6" t="s">
        <v>780</v>
      </c>
      <c r="H410" s="6"/>
      <c r="I410" s="6" t="s">
        <v>781</v>
      </c>
      <c r="J410" s="6"/>
      <c r="K410" s="6"/>
      <c r="L410" s="6"/>
      <c r="M410" s="6"/>
    </row>
    <row r="411" spans="1:13" s="1" customFormat="1" ht="25.5" customHeight="1">
      <c r="A411" s="6" t="s">
        <v>782</v>
      </c>
      <c r="B411" s="6">
        <v>10</v>
      </c>
      <c r="C411" s="6"/>
      <c r="D411" s="6"/>
      <c r="E411" s="6"/>
      <c r="F411" s="6"/>
      <c r="G411" s="6" t="s">
        <v>783</v>
      </c>
      <c r="H411" s="6"/>
      <c r="I411" s="6" t="s">
        <v>784</v>
      </c>
      <c r="J411" s="6"/>
      <c r="K411" s="6"/>
      <c r="L411" s="6"/>
      <c r="M411" s="6"/>
    </row>
    <row r="412" spans="1:13" s="1" customFormat="1" ht="25.5" customHeight="1">
      <c r="A412" s="6" t="s">
        <v>785</v>
      </c>
      <c r="B412" s="8">
        <v>610</v>
      </c>
      <c r="C412" s="8"/>
      <c r="D412" s="8"/>
      <c r="E412" s="8"/>
      <c r="F412" s="8"/>
      <c r="G412" s="6" t="s">
        <v>786</v>
      </c>
      <c r="H412" s="6"/>
      <c r="I412" s="8">
        <v>285</v>
      </c>
      <c r="J412" s="8"/>
      <c r="K412" s="8"/>
      <c r="L412" s="8"/>
      <c r="M412" s="8"/>
    </row>
    <row r="413" spans="1:13" s="1" customFormat="1" ht="25.5" customHeight="1">
      <c r="A413" s="6"/>
      <c r="B413" s="8"/>
      <c r="C413" s="8"/>
      <c r="D413" s="8"/>
      <c r="E413" s="8"/>
      <c r="F413" s="8"/>
      <c r="G413" s="6" t="s">
        <v>787</v>
      </c>
      <c r="H413" s="6"/>
      <c r="I413" s="8">
        <v>325</v>
      </c>
      <c r="J413" s="8"/>
      <c r="K413" s="8"/>
      <c r="L413" s="8"/>
      <c r="M413" s="8"/>
    </row>
    <row r="414" spans="1:13" s="1" customFormat="1" ht="81" customHeight="1">
      <c r="A414" s="6" t="s">
        <v>788</v>
      </c>
      <c r="B414" s="9" t="s">
        <v>984</v>
      </c>
      <c r="C414" s="9"/>
      <c r="D414" s="9"/>
      <c r="E414" s="9"/>
      <c r="F414" s="9"/>
      <c r="G414" s="9"/>
      <c r="H414" s="9"/>
      <c r="I414" s="9"/>
      <c r="J414" s="9"/>
      <c r="K414" s="9"/>
      <c r="L414" s="9"/>
      <c r="M414" s="9"/>
    </row>
    <row r="415" spans="1:13" s="1" customFormat="1" ht="81" customHeight="1">
      <c r="A415" s="6" t="s">
        <v>790</v>
      </c>
      <c r="B415" s="9" t="s">
        <v>820</v>
      </c>
      <c r="C415" s="9"/>
      <c r="D415" s="9"/>
      <c r="E415" s="9"/>
      <c r="F415" s="9"/>
      <c r="G415" s="9"/>
      <c r="H415" s="9"/>
      <c r="I415" s="9"/>
      <c r="J415" s="9"/>
      <c r="K415" s="9"/>
      <c r="L415" s="9"/>
      <c r="M415" s="9"/>
    </row>
    <row r="416" spans="1:13" s="1" customFormat="1" ht="81" customHeight="1">
      <c r="A416" s="6" t="s">
        <v>792</v>
      </c>
      <c r="B416" s="9" t="s">
        <v>985</v>
      </c>
      <c r="C416" s="9"/>
      <c r="D416" s="9"/>
      <c r="E416" s="9"/>
      <c r="F416" s="9"/>
      <c r="G416" s="9"/>
      <c r="H416" s="9"/>
      <c r="I416" s="9"/>
      <c r="J416" s="9"/>
      <c r="K416" s="9"/>
      <c r="L416" s="9"/>
      <c r="M416" s="9"/>
    </row>
    <row r="417" spans="1:13" s="1" customFormat="1" ht="25.5" customHeight="1">
      <c r="A417" s="6" t="s">
        <v>713</v>
      </c>
      <c r="B417" s="6" t="s">
        <v>714</v>
      </c>
      <c r="C417" s="6" t="s">
        <v>715</v>
      </c>
      <c r="D417" s="6" t="s">
        <v>794</v>
      </c>
      <c r="E417" s="6"/>
      <c r="F417" s="6" t="s">
        <v>717</v>
      </c>
      <c r="G417" s="6"/>
      <c r="H417" s="6" t="s">
        <v>718</v>
      </c>
      <c r="I417" s="6"/>
      <c r="J417" s="6" t="s">
        <v>719</v>
      </c>
      <c r="K417" s="6"/>
      <c r="L417" s="6" t="s">
        <v>720</v>
      </c>
      <c r="M417" s="6" t="s">
        <v>721</v>
      </c>
    </row>
    <row r="418" spans="1:13" s="1" customFormat="1" ht="19.5" customHeight="1">
      <c r="A418" s="6"/>
      <c r="B418" s="9" t="s">
        <v>722</v>
      </c>
      <c r="C418" s="9" t="s">
        <v>758</v>
      </c>
      <c r="D418" s="9" t="s">
        <v>986</v>
      </c>
      <c r="E418" s="9"/>
      <c r="F418" s="6" t="s">
        <v>797</v>
      </c>
      <c r="G418" s="6"/>
      <c r="H418" s="6" t="s">
        <v>987</v>
      </c>
      <c r="I418" s="6"/>
      <c r="J418" s="6" t="s">
        <v>726</v>
      </c>
      <c r="K418" s="6"/>
      <c r="L418" s="6" t="s">
        <v>988</v>
      </c>
      <c r="M418" s="6" t="s">
        <v>728</v>
      </c>
    </row>
    <row r="419" spans="1:13" s="1" customFormat="1" ht="19.5" customHeight="1">
      <c r="A419" s="6"/>
      <c r="B419" s="9" t="s">
        <v>729</v>
      </c>
      <c r="C419" s="9" t="s">
        <v>738</v>
      </c>
      <c r="D419" s="9" t="s">
        <v>739</v>
      </c>
      <c r="E419" s="9"/>
      <c r="F419" s="6" t="s">
        <v>797</v>
      </c>
      <c r="G419" s="6"/>
      <c r="H419" s="6" t="s">
        <v>725</v>
      </c>
      <c r="I419" s="6"/>
      <c r="J419" s="6" t="s">
        <v>726</v>
      </c>
      <c r="K419" s="6"/>
      <c r="L419" s="6" t="s">
        <v>732</v>
      </c>
      <c r="M419" s="6" t="s">
        <v>728</v>
      </c>
    </row>
    <row r="420" spans="1:13" s="1" customFormat="1" ht="24.75" customHeight="1">
      <c r="A420" s="6"/>
      <c r="B420" s="9" t="s">
        <v>733</v>
      </c>
      <c r="C420" s="9" t="s">
        <v>734</v>
      </c>
      <c r="D420" s="9" t="s">
        <v>824</v>
      </c>
      <c r="E420" s="9"/>
      <c r="F420" s="6" t="s">
        <v>796</v>
      </c>
      <c r="G420" s="6"/>
      <c r="H420" s="6" t="s">
        <v>725</v>
      </c>
      <c r="I420" s="6"/>
      <c r="J420" s="6" t="s">
        <v>726</v>
      </c>
      <c r="K420" s="6"/>
      <c r="L420" s="6" t="s">
        <v>732</v>
      </c>
      <c r="M420" s="6" t="s">
        <v>728</v>
      </c>
    </row>
    <row r="421" spans="1:13" s="1" customFormat="1" ht="19.5" customHeight="1">
      <c r="A421" s="6"/>
      <c r="B421" s="9" t="s">
        <v>722</v>
      </c>
      <c r="C421" s="9" t="s">
        <v>740</v>
      </c>
      <c r="D421" s="9" t="s">
        <v>989</v>
      </c>
      <c r="E421" s="9"/>
      <c r="F421" s="6" t="s">
        <v>797</v>
      </c>
      <c r="G421" s="6"/>
      <c r="H421" s="6" t="s">
        <v>867</v>
      </c>
      <c r="I421" s="6"/>
      <c r="J421" s="6" t="s">
        <v>726</v>
      </c>
      <c r="K421" s="6"/>
      <c r="L421" s="6" t="s">
        <v>990</v>
      </c>
      <c r="M421" s="6" t="s">
        <v>728</v>
      </c>
    </row>
    <row r="422" spans="1:13" s="1" customFormat="1" ht="19.5" customHeight="1">
      <c r="A422" s="6"/>
      <c r="B422" s="9" t="s">
        <v>722</v>
      </c>
      <c r="C422" s="9" t="s">
        <v>723</v>
      </c>
      <c r="D422" s="9" t="s">
        <v>798</v>
      </c>
      <c r="E422" s="9"/>
      <c r="F422" s="6" t="s">
        <v>797</v>
      </c>
      <c r="G422" s="6"/>
      <c r="H422" s="6" t="s">
        <v>725</v>
      </c>
      <c r="I422" s="6"/>
      <c r="J422" s="6" t="s">
        <v>726</v>
      </c>
      <c r="K422" s="6"/>
      <c r="L422" s="6" t="s">
        <v>727</v>
      </c>
      <c r="M422" s="6" t="s">
        <v>728</v>
      </c>
    </row>
    <row r="423" spans="1:13" s="1" customFormat="1" ht="48" customHeight="1">
      <c r="A423" s="3" t="s">
        <v>775</v>
      </c>
      <c r="B423" s="3"/>
      <c r="C423" s="3"/>
      <c r="D423" s="3"/>
      <c r="E423" s="3"/>
      <c r="F423" s="3"/>
      <c r="G423" s="3"/>
      <c r="H423" s="3"/>
      <c r="I423" s="3"/>
      <c r="J423" s="3"/>
      <c r="K423" s="3"/>
      <c r="L423" s="3"/>
      <c r="M423" s="3"/>
    </row>
    <row r="424" spans="1:13" s="1" customFormat="1" ht="25.5" customHeight="1">
      <c r="A424" s="4" t="s">
        <v>776</v>
      </c>
      <c r="B424" s="5" t="s">
        <v>777</v>
      </c>
      <c r="C424" s="5"/>
      <c r="D424" s="5"/>
      <c r="E424" s="5"/>
      <c r="F424" s="5"/>
      <c r="G424" s="5"/>
      <c r="H424" s="5"/>
      <c r="I424" s="5"/>
      <c r="J424" s="5"/>
      <c r="K424" s="10" t="s">
        <v>313</v>
      </c>
      <c r="L424" s="10"/>
      <c r="M424" s="10"/>
    </row>
    <row r="425" spans="1:13" s="1" customFormat="1" ht="25.5" customHeight="1">
      <c r="A425" s="6" t="s">
        <v>778</v>
      </c>
      <c r="B425" s="7" t="s">
        <v>991</v>
      </c>
      <c r="C425" s="7"/>
      <c r="D425" s="7"/>
      <c r="E425" s="7"/>
      <c r="F425" s="7"/>
      <c r="G425" s="6" t="s">
        <v>780</v>
      </c>
      <c r="H425" s="6"/>
      <c r="I425" s="6" t="s">
        <v>781</v>
      </c>
      <c r="J425" s="6"/>
      <c r="K425" s="6"/>
      <c r="L425" s="6"/>
      <c r="M425" s="6"/>
    </row>
    <row r="426" spans="1:13" s="1" customFormat="1" ht="25.5" customHeight="1">
      <c r="A426" s="6" t="s">
        <v>782</v>
      </c>
      <c r="B426" s="6">
        <v>10</v>
      </c>
      <c r="C426" s="6"/>
      <c r="D426" s="6"/>
      <c r="E426" s="6"/>
      <c r="F426" s="6"/>
      <c r="G426" s="6" t="s">
        <v>783</v>
      </c>
      <c r="H426" s="6"/>
      <c r="I426" s="6" t="s">
        <v>784</v>
      </c>
      <c r="J426" s="6"/>
      <c r="K426" s="6"/>
      <c r="L426" s="6"/>
      <c r="M426" s="6"/>
    </row>
    <row r="427" spans="1:13" s="1" customFormat="1" ht="25.5" customHeight="1">
      <c r="A427" s="6" t="s">
        <v>785</v>
      </c>
      <c r="B427" s="8">
        <v>32</v>
      </c>
      <c r="C427" s="8"/>
      <c r="D427" s="8"/>
      <c r="E427" s="8"/>
      <c r="F427" s="8"/>
      <c r="G427" s="6" t="s">
        <v>786</v>
      </c>
      <c r="H427" s="6"/>
      <c r="I427" s="8"/>
      <c r="J427" s="8"/>
      <c r="K427" s="8"/>
      <c r="L427" s="8"/>
      <c r="M427" s="8"/>
    </row>
    <row r="428" spans="1:13" s="1" customFormat="1" ht="25.5" customHeight="1">
      <c r="A428" s="6"/>
      <c r="B428" s="8"/>
      <c r="C428" s="8"/>
      <c r="D428" s="8"/>
      <c r="E428" s="8"/>
      <c r="F428" s="8"/>
      <c r="G428" s="6" t="s">
        <v>787</v>
      </c>
      <c r="H428" s="6"/>
      <c r="I428" s="8">
        <v>32</v>
      </c>
      <c r="J428" s="8"/>
      <c r="K428" s="8"/>
      <c r="L428" s="8"/>
      <c r="M428" s="8"/>
    </row>
    <row r="429" spans="1:13" s="1" customFormat="1" ht="81" customHeight="1">
      <c r="A429" s="6" t="s">
        <v>788</v>
      </c>
      <c r="B429" s="9" t="s">
        <v>992</v>
      </c>
      <c r="C429" s="9"/>
      <c r="D429" s="9"/>
      <c r="E429" s="9"/>
      <c r="F429" s="9"/>
      <c r="G429" s="9"/>
      <c r="H429" s="9"/>
      <c r="I429" s="9"/>
      <c r="J429" s="9"/>
      <c r="K429" s="9"/>
      <c r="L429" s="9"/>
      <c r="M429" s="9"/>
    </row>
    <row r="430" spans="1:13" s="1" customFormat="1" ht="81" customHeight="1">
      <c r="A430" s="6" t="s">
        <v>790</v>
      </c>
      <c r="B430" s="9" t="s">
        <v>855</v>
      </c>
      <c r="C430" s="9"/>
      <c r="D430" s="9"/>
      <c r="E430" s="9"/>
      <c r="F430" s="9"/>
      <c r="G430" s="9"/>
      <c r="H430" s="9"/>
      <c r="I430" s="9"/>
      <c r="J430" s="9"/>
      <c r="K430" s="9"/>
      <c r="L430" s="9"/>
      <c r="M430" s="9"/>
    </row>
    <row r="431" spans="1:13" s="1" customFormat="1" ht="81" customHeight="1">
      <c r="A431" s="6" t="s">
        <v>792</v>
      </c>
      <c r="B431" s="9" t="s">
        <v>993</v>
      </c>
      <c r="C431" s="9"/>
      <c r="D431" s="9"/>
      <c r="E431" s="9"/>
      <c r="F431" s="9"/>
      <c r="G431" s="9"/>
      <c r="H431" s="9"/>
      <c r="I431" s="9"/>
      <c r="J431" s="9"/>
      <c r="K431" s="9"/>
      <c r="L431" s="9"/>
      <c r="M431" s="9"/>
    </row>
    <row r="432" spans="1:13" s="1" customFormat="1" ht="25.5" customHeight="1">
      <c r="A432" s="6" t="s">
        <v>713</v>
      </c>
      <c r="B432" s="6" t="s">
        <v>714</v>
      </c>
      <c r="C432" s="6" t="s">
        <v>715</v>
      </c>
      <c r="D432" s="6" t="s">
        <v>794</v>
      </c>
      <c r="E432" s="6"/>
      <c r="F432" s="6" t="s">
        <v>717</v>
      </c>
      <c r="G432" s="6"/>
      <c r="H432" s="6" t="s">
        <v>718</v>
      </c>
      <c r="I432" s="6"/>
      <c r="J432" s="6" t="s">
        <v>719</v>
      </c>
      <c r="K432" s="6"/>
      <c r="L432" s="6" t="s">
        <v>720</v>
      </c>
      <c r="M432" s="6" t="s">
        <v>721</v>
      </c>
    </row>
    <row r="433" spans="1:13" s="1" customFormat="1" ht="19.5" customHeight="1">
      <c r="A433" s="6"/>
      <c r="B433" s="9" t="s">
        <v>722</v>
      </c>
      <c r="C433" s="9" t="s">
        <v>740</v>
      </c>
      <c r="D433" s="9" t="s">
        <v>866</v>
      </c>
      <c r="E433" s="9"/>
      <c r="F433" s="6" t="s">
        <v>797</v>
      </c>
      <c r="G433" s="6"/>
      <c r="H433" s="6" t="s">
        <v>861</v>
      </c>
      <c r="I433" s="6"/>
      <c r="J433" s="6" t="s">
        <v>743</v>
      </c>
      <c r="K433" s="6"/>
      <c r="L433" s="6" t="s">
        <v>773</v>
      </c>
      <c r="M433" s="6" t="s">
        <v>728</v>
      </c>
    </row>
    <row r="434" spans="1:13" s="1" customFormat="1" ht="19.5" customHeight="1">
      <c r="A434" s="6"/>
      <c r="B434" s="9" t="s">
        <v>722</v>
      </c>
      <c r="C434" s="9" t="s">
        <v>723</v>
      </c>
      <c r="D434" s="9" t="s">
        <v>724</v>
      </c>
      <c r="E434" s="9"/>
      <c r="F434" s="6" t="s">
        <v>797</v>
      </c>
      <c r="G434" s="6"/>
      <c r="H434" s="6" t="s">
        <v>725</v>
      </c>
      <c r="I434" s="6"/>
      <c r="J434" s="6" t="s">
        <v>726</v>
      </c>
      <c r="K434" s="6"/>
      <c r="L434" s="6" t="s">
        <v>727</v>
      </c>
      <c r="M434" s="6" t="s">
        <v>728</v>
      </c>
    </row>
    <row r="435" spans="1:13" s="1" customFormat="1" ht="19.5" customHeight="1">
      <c r="A435" s="6"/>
      <c r="B435" s="9" t="s">
        <v>729</v>
      </c>
      <c r="C435" s="9" t="s">
        <v>738</v>
      </c>
      <c r="D435" s="9" t="s">
        <v>739</v>
      </c>
      <c r="E435" s="9"/>
      <c r="F435" s="6" t="s">
        <v>797</v>
      </c>
      <c r="G435" s="6"/>
      <c r="H435" s="6" t="s">
        <v>725</v>
      </c>
      <c r="I435" s="6"/>
      <c r="J435" s="6" t="s">
        <v>726</v>
      </c>
      <c r="K435" s="6"/>
      <c r="L435" s="6" t="s">
        <v>732</v>
      </c>
      <c r="M435" s="6" t="s">
        <v>728</v>
      </c>
    </row>
    <row r="436" spans="1:13" s="1" customFormat="1" ht="24.75" customHeight="1">
      <c r="A436" s="6"/>
      <c r="B436" s="9" t="s">
        <v>733</v>
      </c>
      <c r="C436" s="9" t="s">
        <v>734</v>
      </c>
      <c r="D436" s="9" t="s">
        <v>824</v>
      </c>
      <c r="E436" s="9"/>
      <c r="F436" s="6" t="s">
        <v>796</v>
      </c>
      <c r="G436" s="6"/>
      <c r="H436" s="6" t="s">
        <v>725</v>
      </c>
      <c r="I436" s="6"/>
      <c r="J436" s="6" t="s">
        <v>726</v>
      </c>
      <c r="K436" s="6"/>
      <c r="L436" s="6" t="s">
        <v>732</v>
      </c>
      <c r="M436" s="6" t="s">
        <v>728</v>
      </c>
    </row>
    <row r="437" spans="1:13" s="1" customFormat="1" ht="19.5" customHeight="1">
      <c r="A437" s="6"/>
      <c r="B437" s="9" t="s">
        <v>722</v>
      </c>
      <c r="C437" s="9" t="s">
        <v>758</v>
      </c>
      <c r="D437" s="9" t="s">
        <v>994</v>
      </c>
      <c r="E437" s="9"/>
      <c r="F437" s="6" t="s">
        <v>797</v>
      </c>
      <c r="G437" s="6"/>
      <c r="H437" s="6" t="s">
        <v>760</v>
      </c>
      <c r="I437" s="6"/>
      <c r="J437" s="6" t="s">
        <v>726</v>
      </c>
      <c r="K437" s="6"/>
      <c r="L437" s="6" t="s">
        <v>995</v>
      </c>
      <c r="M437" s="6" t="s">
        <v>728</v>
      </c>
    </row>
    <row r="438" spans="1:13" s="1" customFormat="1" ht="48" customHeight="1">
      <c r="A438" s="3" t="s">
        <v>775</v>
      </c>
      <c r="B438" s="3"/>
      <c r="C438" s="3"/>
      <c r="D438" s="3"/>
      <c r="E438" s="3"/>
      <c r="F438" s="3"/>
      <c r="G438" s="3"/>
      <c r="H438" s="3"/>
      <c r="I438" s="3"/>
      <c r="J438" s="3"/>
      <c r="K438" s="3"/>
      <c r="L438" s="3"/>
      <c r="M438" s="3"/>
    </row>
    <row r="439" spans="1:13" s="1" customFormat="1" ht="25.5" customHeight="1">
      <c r="A439" s="4" t="s">
        <v>776</v>
      </c>
      <c r="B439" s="5" t="s">
        <v>777</v>
      </c>
      <c r="C439" s="5"/>
      <c r="D439" s="5"/>
      <c r="E439" s="5"/>
      <c r="F439" s="5"/>
      <c r="G439" s="5"/>
      <c r="H439" s="5"/>
      <c r="I439" s="5"/>
      <c r="J439" s="5"/>
      <c r="K439" s="10" t="s">
        <v>313</v>
      </c>
      <c r="L439" s="10"/>
      <c r="M439" s="10"/>
    </row>
    <row r="440" spans="1:13" s="1" customFormat="1" ht="25.5" customHeight="1">
      <c r="A440" s="6" t="s">
        <v>778</v>
      </c>
      <c r="B440" s="7" t="s">
        <v>996</v>
      </c>
      <c r="C440" s="7"/>
      <c r="D440" s="7"/>
      <c r="E440" s="7"/>
      <c r="F440" s="7"/>
      <c r="G440" s="6" t="s">
        <v>780</v>
      </c>
      <c r="H440" s="6"/>
      <c r="I440" s="6" t="s">
        <v>781</v>
      </c>
      <c r="J440" s="6"/>
      <c r="K440" s="6"/>
      <c r="L440" s="6"/>
      <c r="M440" s="6"/>
    </row>
    <row r="441" spans="1:13" s="1" customFormat="1" ht="25.5" customHeight="1">
      <c r="A441" s="6" t="s">
        <v>782</v>
      </c>
      <c r="B441" s="6">
        <v>10</v>
      </c>
      <c r="C441" s="6"/>
      <c r="D441" s="6"/>
      <c r="E441" s="6"/>
      <c r="F441" s="6"/>
      <c r="G441" s="6" t="s">
        <v>783</v>
      </c>
      <c r="H441" s="6"/>
      <c r="I441" s="6" t="s">
        <v>784</v>
      </c>
      <c r="J441" s="6"/>
      <c r="K441" s="6"/>
      <c r="L441" s="6"/>
      <c r="M441" s="6"/>
    </row>
    <row r="442" spans="1:13" s="1" customFormat="1" ht="25.5" customHeight="1">
      <c r="A442" s="6" t="s">
        <v>785</v>
      </c>
      <c r="B442" s="8">
        <v>17.6</v>
      </c>
      <c r="C442" s="8"/>
      <c r="D442" s="8"/>
      <c r="E442" s="8"/>
      <c r="F442" s="8"/>
      <c r="G442" s="6" t="s">
        <v>786</v>
      </c>
      <c r="H442" s="6"/>
      <c r="I442" s="8"/>
      <c r="J442" s="8"/>
      <c r="K442" s="8"/>
      <c r="L442" s="8"/>
      <c r="M442" s="8"/>
    </row>
    <row r="443" spans="1:13" s="1" customFormat="1" ht="25.5" customHeight="1">
      <c r="A443" s="6"/>
      <c r="B443" s="8"/>
      <c r="C443" s="8"/>
      <c r="D443" s="8"/>
      <c r="E443" s="8"/>
      <c r="F443" s="8"/>
      <c r="G443" s="6" t="s">
        <v>787</v>
      </c>
      <c r="H443" s="6"/>
      <c r="I443" s="8">
        <v>17.6</v>
      </c>
      <c r="J443" s="8"/>
      <c r="K443" s="8"/>
      <c r="L443" s="8"/>
      <c r="M443" s="8"/>
    </row>
    <row r="444" spans="1:13" s="1" customFormat="1" ht="81" customHeight="1">
      <c r="A444" s="6" t="s">
        <v>788</v>
      </c>
      <c r="B444" s="9" t="s">
        <v>997</v>
      </c>
      <c r="C444" s="9"/>
      <c r="D444" s="9"/>
      <c r="E444" s="9"/>
      <c r="F444" s="9"/>
      <c r="G444" s="9"/>
      <c r="H444" s="9"/>
      <c r="I444" s="9"/>
      <c r="J444" s="9"/>
      <c r="K444" s="9"/>
      <c r="L444" s="9"/>
      <c r="M444" s="9"/>
    </row>
    <row r="445" spans="1:13" s="1" customFormat="1" ht="81" customHeight="1">
      <c r="A445" s="6" t="s">
        <v>790</v>
      </c>
      <c r="B445" s="9" t="s">
        <v>855</v>
      </c>
      <c r="C445" s="9"/>
      <c r="D445" s="9"/>
      <c r="E445" s="9"/>
      <c r="F445" s="9"/>
      <c r="G445" s="9"/>
      <c r="H445" s="9"/>
      <c r="I445" s="9"/>
      <c r="J445" s="9"/>
      <c r="K445" s="9"/>
      <c r="L445" s="9"/>
      <c r="M445" s="9"/>
    </row>
    <row r="446" spans="1:13" s="1" customFormat="1" ht="81" customHeight="1">
      <c r="A446" s="6" t="s">
        <v>792</v>
      </c>
      <c r="B446" s="9" t="s">
        <v>998</v>
      </c>
      <c r="C446" s="9"/>
      <c r="D446" s="9"/>
      <c r="E446" s="9"/>
      <c r="F446" s="9"/>
      <c r="G446" s="9"/>
      <c r="H446" s="9"/>
      <c r="I446" s="9"/>
      <c r="J446" s="9"/>
      <c r="K446" s="9"/>
      <c r="L446" s="9"/>
      <c r="M446" s="9"/>
    </row>
    <row r="447" spans="1:13" s="1" customFormat="1" ht="25.5" customHeight="1">
      <c r="A447" s="6" t="s">
        <v>713</v>
      </c>
      <c r="B447" s="6" t="s">
        <v>714</v>
      </c>
      <c r="C447" s="6" t="s">
        <v>715</v>
      </c>
      <c r="D447" s="6" t="s">
        <v>794</v>
      </c>
      <c r="E447" s="6"/>
      <c r="F447" s="6" t="s">
        <v>717</v>
      </c>
      <c r="G447" s="6"/>
      <c r="H447" s="6" t="s">
        <v>718</v>
      </c>
      <c r="I447" s="6"/>
      <c r="J447" s="6" t="s">
        <v>719</v>
      </c>
      <c r="K447" s="6"/>
      <c r="L447" s="6" t="s">
        <v>720</v>
      </c>
      <c r="M447" s="6" t="s">
        <v>721</v>
      </c>
    </row>
    <row r="448" spans="1:13" s="1" customFormat="1" ht="19.5" customHeight="1">
      <c r="A448" s="6"/>
      <c r="B448" s="9" t="s">
        <v>722</v>
      </c>
      <c r="C448" s="9" t="s">
        <v>723</v>
      </c>
      <c r="D448" s="9" t="s">
        <v>724</v>
      </c>
      <c r="E448" s="9"/>
      <c r="F448" s="6" t="s">
        <v>797</v>
      </c>
      <c r="G448" s="6"/>
      <c r="H448" s="6" t="s">
        <v>725</v>
      </c>
      <c r="I448" s="6"/>
      <c r="J448" s="6" t="s">
        <v>726</v>
      </c>
      <c r="K448" s="6"/>
      <c r="L448" s="6" t="s">
        <v>727</v>
      </c>
      <c r="M448" s="6" t="s">
        <v>728</v>
      </c>
    </row>
    <row r="449" spans="1:13" s="1" customFormat="1" ht="19.5" customHeight="1">
      <c r="A449" s="6"/>
      <c r="B449" s="9" t="s">
        <v>722</v>
      </c>
      <c r="C449" s="9" t="s">
        <v>740</v>
      </c>
      <c r="D449" s="9" t="s">
        <v>866</v>
      </c>
      <c r="E449" s="9"/>
      <c r="F449" s="6" t="s">
        <v>797</v>
      </c>
      <c r="G449" s="6"/>
      <c r="H449" s="6" t="s">
        <v>844</v>
      </c>
      <c r="I449" s="6"/>
      <c r="J449" s="6" t="s">
        <v>743</v>
      </c>
      <c r="K449" s="6"/>
      <c r="L449" s="6" t="s">
        <v>999</v>
      </c>
      <c r="M449" s="6" t="s">
        <v>728</v>
      </c>
    </row>
    <row r="450" spans="1:13" s="1" customFormat="1" ht="19.5" customHeight="1">
      <c r="A450" s="6"/>
      <c r="B450" s="9" t="s">
        <v>722</v>
      </c>
      <c r="C450" s="9" t="s">
        <v>758</v>
      </c>
      <c r="D450" s="9" t="s">
        <v>1000</v>
      </c>
      <c r="E450" s="9"/>
      <c r="F450" s="6" t="s">
        <v>797</v>
      </c>
      <c r="G450" s="6"/>
      <c r="H450" s="6" t="s">
        <v>760</v>
      </c>
      <c r="I450" s="6"/>
      <c r="J450" s="6" t="s">
        <v>726</v>
      </c>
      <c r="K450" s="6"/>
      <c r="L450" s="6" t="s">
        <v>797</v>
      </c>
      <c r="M450" s="6" t="s">
        <v>728</v>
      </c>
    </row>
    <row r="451" spans="1:13" s="1" customFormat="1" ht="24.75" customHeight="1">
      <c r="A451" s="6"/>
      <c r="B451" s="9" t="s">
        <v>733</v>
      </c>
      <c r="C451" s="9" t="s">
        <v>734</v>
      </c>
      <c r="D451" s="9" t="s">
        <v>824</v>
      </c>
      <c r="E451" s="9"/>
      <c r="F451" s="6" t="s">
        <v>796</v>
      </c>
      <c r="G451" s="6"/>
      <c r="H451" s="6" t="s">
        <v>725</v>
      </c>
      <c r="I451" s="6"/>
      <c r="J451" s="6" t="s">
        <v>726</v>
      </c>
      <c r="K451" s="6"/>
      <c r="L451" s="6" t="s">
        <v>732</v>
      </c>
      <c r="M451" s="6" t="s">
        <v>728</v>
      </c>
    </row>
    <row r="452" spans="1:13" s="1" customFormat="1" ht="19.5" customHeight="1">
      <c r="A452" s="6"/>
      <c r="B452" s="9" t="s">
        <v>729</v>
      </c>
      <c r="C452" s="9" t="s">
        <v>738</v>
      </c>
      <c r="D452" s="9" t="s">
        <v>739</v>
      </c>
      <c r="E452" s="9"/>
      <c r="F452" s="6" t="s">
        <v>797</v>
      </c>
      <c r="G452" s="6"/>
      <c r="H452" s="6" t="s">
        <v>725</v>
      </c>
      <c r="I452" s="6"/>
      <c r="J452" s="6" t="s">
        <v>726</v>
      </c>
      <c r="K452" s="6"/>
      <c r="L452" s="6" t="s">
        <v>732</v>
      </c>
      <c r="M452" s="6" t="s">
        <v>728</v>
      </c>
    </row>
    <row r="453" spans="1:13" s="1" customFormat="1" ht="48" customHeight="1">
      <c r="A453" s="3" t="s">
        <v>775</v>
      </c>
      <c r="B453" s="3"/>
      <c r="C453" s="3"/>
      <c r="D453" s="3"/>
      <c r="E453" s="3"/>
      <c r="F453" s="3"/>
      <c r="G453" s="3"/>
      <c r="H453" s="3"/>
      <c r="I453" s="3"/>
      <c r="J453" s="3"/>
      <c r="K453" s="3"/>
      <c r="L453" s="3"/>
      <c r="M453" s="3"/>
    </row>
    <row r="454" spans="1:13" s="1" customFormat="1" ht="25.5" customHeight="1">
      <c r="A454" s="4" t="s">
        <v>776</v>
      </c>
      <c r="B454" s="5" t="s">
        <v>777</v>
      </c>
      <c r="C454" s="5"/>
      <c r="D454" s="5"/>
      <c r="E454" s="5"/>
      <c r="F454" s="5"/>
      <c r="G454" s="5"/>
      <c r="H454" s="5"/>
      <c r="I454" s="5"/>
      <c r="J454" s="5"/>
      <c r="K454" s="10" t="s">
        <v>313</v>
      </c>
      <c r="L454" s="10"/>
      <c r="M454" s="10"/>
    </row>
    <row r="455" spans="1:13" s="1" customFormat="1" ht="25.5" customHeight="1">
      <c r="A455" s="6" t="s">
        <v>778</v>
      </c>
      <c r="B455" s="7" t="s">
        <v>1001</v>
      </c>
      <c r="C455" s="7"/>
      <c r="D455" s="7"/>
      <c r="E455" s="7"/>
      <c r="F455" s="7"/>
      <c r="G455" s="6" t="s">
        <v>780</v>
      </c>
      <c r="H455" s="6"/>
      <c r="I455" s="6" t="s">
        <v>781</v>
      </c>
      <c r="J455" s="6"/>
      <c r="K455" s="6"/>
      <c r="L455" s="6"/>
      <c r="M455" s="6"/>
    </row>
    <row r="456" spans="1:13" s="1" customFormat="1" ht="25.5" customHeight="1">
      <c r="A456" s="6" t="s">
        <v>782</v>
      </c>
      <c r="B456" s="6">
        <v>10</v>
      </c>
      <c r="C456" s="6"/>
      <c r="D456" s="6"/>
      <c r="E456" s="6"/>
      <c r="F456" s="6"/>
      <c r="G456" s="6" t="s">
        <v>783</v>
      </c>
      <c r="H456" s="6"/>
      <c r="I456" s="6" t="s">
        <v>784</v>
      </c>
      <c r="J456" s="6"/>
      <c r="K456" s="6"/>
      <c r="L456" s="6"/>
      <c r="M456" s="6"/>
    </row>
    <row r="457" spans="1:13" s="1" customFormat="1" ht="25.5" customHeight="1">
      <c r="A457" s="6" t="s">
        <v>785</v>
      </c>
      <c r="B457" s="8">
        <v>160</v>
      </c>
      <c r="C457" s="8"/>
      <c r="D457" s="8"/>
      <c r="E457" s="8"/>
      <c r="F457" s="8"/>
      <c r="G457" s="6" t="s">
        <v>786</v>
      </c>
      <c r="H457" s="6"/>
      <c r="I457" s="8"/>
      <c r="J457" s="8"/>
      <c r="K457" s="8"/>
      <c r="L457" s="8"/>
      <c r="M457" s="8"/>
    </row>
    <row r="458" spans="1:13" s="1" customFormat="1" ht="25.5" customHeight="1">
      <c r="A458" s="6"/>
      <c r="B458" s="8"/>
      <c r="C458" s="8"/>
      <c r="D458" s="8"/>
      <c r="E458" s="8"/>
      <c r="F458" s="8"/>
      <c r="G458" s="6" t="s">
        <v>787</v>
      </c>
      <c r="H458" s="6"/>
      <c r="I458" s="8">
        <v>160</v>
      </c>
      <c r="J458" s="8"/>
      <c r="K458" s="8"/>
      <c r="L458" s="8"/>
      <c r="M458" s="8"/>
    </row>
    <row r="459" spans="1:13" s="1" customFormat="1" ht="81" customHeight="1">
      <c r="A459" s="6" t="s">
        <v>788</v>
      </c>
      <c r="B459" s="9" t="s">
        <v>1002</v>
      </c>
      <c r="C459" s="9"/>
      <c r="D459" s="9"/>
      <c r="E459" s="9"/>
      <c r="F459" s="9"/>
      <c r="G459" s="9"/>
      <c r="H459" s="9"/>
      <c r="I459" s="9"/>
      <c r="J459" s="9"/>
      <c r="K459" s="9"/>
      <c r="L459" s="9"/>
      <c r="M459" s="9"/>
    </row>
    <row r="460" spans="1:13" s="1" customFormat="1" ht="81" customHeight="1">
      <c r="A460" s="6" t="s">
        <v>790</v>
      </c>
      <c r="B460" s="9" t="s">
        <v>855</v>
      </c>
      <c r="C460" s="9"/>
      <c r="D460" s="9"/>
      <c r="E460" s="9"/>
      <c r="F460" s="9"/>
      <c r="G460" s="9"/>
      <c r="H460" s="9"/>
      <c r="I460" s="9"/>
      <c r="J460" s="9"/>
      <c r="K460" s="9"/>
      <c r="L460" s="9"/>
      <c r="M460" s="9"/>
    </row>
    <row r="461" spans="1:13" s="1" customFormat="1" ht="81" customHeight="1">
      <c r="A461" s="6" t="s">
        <v>792</v>
      </c>
      <c r="B461" s="9" t="s">
        <v>1003</v>
      </c>
      <c r="C461" s="9"/>
      <c r="D461" s="9"/>
      <c r="E461" s="9"/>
      <c r="F461" s="9"/>
      <c r="G461" s="9"/>
      <c r="H461" s="9"/>
      <c r="I461" s="9"/>
      <c r="J461" s="9"/>
      <c r="K461" s="9"/>
      <c r="L461" s="9"/>
      <c r="M461" s="9"/>
    </row>
    <row r="462" spans="1:13" s="1" customFormat="1" ht="25.5" customHeight="1">
      <c r="A462" s="6" t="s">
        <v>713</v>
      </c>
      <c r="B462" s="6" t="s">
        <v>714</v>
      </c>
      <c r="C462" s="6" t="s">
        <v>715</v>
      </c>
      <c r="D462" s="6" t="s">
        <v>794</v>
      </c>
      <c r="E462" s="6"/>
      <c r="F462" s="6" t="s">
        <v>717</v>
      </c>
      <c r="G462" s="6"/>
      <c r="H462" s="6" t="s">
        <v>718</v>
      </c>
      <c r="I462" s="6"/>
      <c r="J462" s="6" t="s">
        <v>719</v>
      </c>
      <c r="K462" s="6"/>
      <c r="L462" s="6" t="s">
        <v>720</v>
      </c>
      <c r="M462" s="6" t="s">
        <v>721</v>
      </c>
    </row>
    <row r="463" spans="1:13" s="1" customFormat="1" ht="24.75" customHeight="1">
      <c r="A463" s="6"/>
      <c r="B463" s="9" t="s">
        <v>733</v>
      </c>
      <c r="C463" s="9" t="s">
        <v>734</v>
      </c>
      <c r="D463" s="9" t="s">
        <v>1004</v>
      </c>
      <c r="E463" s="9"/>
      <c r="F463" s="6" t="s">
        <v>796</v>
      </c>
      <c r="G463" s="6"/>
      <c r="H463" s="6" t="s">
        <v>725</v>
      </c>
      <c r="I463" s="6"/>
      <c r="J463" s="6" t="s">
        <v>726</v>
      </c>
      <c r="K463" s="6"/>
      <c r="L463" s="6" t="s">
        <v>732</v>
      </c>
      <c r="M463" s="6" t="s">
        <v>728</v>
      </c>
    </row>
    <row r="464" spans="1:13" s="1" customFormat="1" ht="19.5" customHeight="1">
      <c r="A464" s="6"/>
      <c r="B464" s="9" t="s">
        <v>729</v>
      </c>
      <c r="C464" s="9" t="s">
        <v>738</v>
      </c>
      <c r="D464" s="9" t="s">
        <v>739</v>
      </c>
      <c r="E464" s="9"/>
      <c r="F464" s="6" t="s">
        <v>797</v>
      </c>
      <c r="G464" s="6"/>
      <c r="H464" s="6" t="s">
        <v>725</v>
      </c>
      <c r="I464" s="6"/>
      <c r="J464" s="6" t="s">
        <v>726</v>
      </c>
      <c r="K464" s="6"/>
      <c r="L464" s="6" t="s">
        <v>732</v>
      </c>
      <c r="M464" s="6" t="s">
        <v>728</v>
      </c>
    </row>
    <row r="465" spans="1:13" s="1" customFormat="1" ht="19.5" customHeight="1">
      <c r="A465" s="6"/>
      <c r="B465" s="9" t="s">
        <v>729</v>
      </c>
      <c r="C465" s="9" t="s">
        <v>738</v>
      </c>
      <c r="D465" s="9" t="s">
        <v>1005</v>
      </c>
      <c r="E465" s="9"/>
      <c r="F465" s="6" t="s">
        <v>797</v>
      </c>
      <c r="G465" s="6"/>
      <c r="H465" s="6" t="s">
        <v>725</v>
      </c>
      <c r="I465" s="6"/>
      <c r="J465" s="6" t="s">
        <v>726</v>
      </c>
      <c r="K465" s="6"/>
      <c r="L465" s="6" t="s">
        <v>727</v>
      </c>
      <c r="M465" s="6" t="s">
        <v>728</v>
      </c>
    </row>
    <row r="466" spans="1:13" s="1" customFormat="1" ht="19.5" customHeight="1">
      <c r="A466" s="6"/>
      <c r="B466" s="9" t="s">
        <v>722</v>
      </c>
      <c r="C466" s="9" t="s">
        <v>723</v>
      </c>
      <c r="D466" s="9" t="s">
        <v>798</v>
      </c>
      <c r="E466" s="9"/>
      <c r="F466" s="6" t="s">
        <v>797</v>
      </c>
      <c r="G466" s="6"/>
      <c r="H466" s="6" t="s">
        <v>725</v>
      </c>
      <c r="I466" s="6"/>
      <c r="J466" s="6" t="s">
        <v>726</v>
      </c>
      <c r="K466" s="6"/>
      <c r="L466" s="6" t="s">
        <v>727</v>
      </c>
      <c r="M466" s="6" t="s">
        <v>728</v>
      </c>
    </row>
    <row r="467" spans="1:13" s="1" customFormat="1" ht="19.5" customHeight="1">
      <c r="A467" s="6"/>
      <c r="B467" s="9" t="s">
        <v>722</v>
      </c>
      <c r="C467" s="9" t="s">
        <v>758</v>
      </c>
      <c r="D467" s="9" t="s">
        <v>1006</v>
      </c>
      <c r="E467" s="9"/>
      <c r="F467" s="6" t="s">
        <v>797</v>
      </c>
      <c r="G467" s="6"/>
      <c r="H467" s="6" t="s">
        <v>772</v>
      </c>
      <c r="I467" s="6"/>
      <c r="J467" s="6" t="s">
        <v>726</v>
      </c>
      <c r="K467" s="6"/>
      <c r="L467" s="6" t="s">
        <v>796</v>
      </c>
      <c r="M467" s="6" t="s">
        <v>728</v>
      </c>
    </row>
    <row r="468" spans="1:13" s="1" customFormat="1" ht="48" customHeight="1">
      <c r="A468" s="3" t="s">
        <v>775</v>
      </c>
      <c r="B468" s="3"/>
      <c r="C468" s="3"/>
      <c r="D468" s="3"/>
      <c r="E468" s="3"/>
      <c r="F468" s="3"/>
      <c r="G468" s="3"/>
      <c r="H468" s="3"/>
      <c r="I468" s="3"/>
      <c r="J468" s="3"/>
      <c r="K468" s="3"/>
      <c r="L468" s="3"/>
      <c r="M468" s="3"/>
    </row>
    <row r="469" spans="1:13" s="1" customFormat="1" ht="25.5" customHeight="1">
      <c r="A469" s="4" t="s">
        <v>776</v>
      </c>
      <c r="B469" s="5" t="s">
        <v>777</v>
      </c>
      <c r="C469" s="5"/>
      <c r="D469" s="5"/>
      <c r="E469" s="5"/>
      <c r="F469" s="5"/>
      <c r="G469" s="5"/>
      <c r="H469" s="5"/>
      <c r="I469" s="5"/>
      <c r="J469" s="5"/>
      <c r="K469" s="10" t="s">
        <v>313</v>
      </c>
      <c r="L469" s="10"/>
      <c r="M469" s="10"/>
    </row>
    <row r="470" spans="1:13" s="1" customFormat="1" ht="25.5" customHeight="1">
      <c r="A470" s="6" t="s">
        <v>778</v>
      </c>
      <c r="B470" s="7" t="s">
        <v>1007</v>
      </c>
      <c r="C470" s="7"/>
      <c r="D470" s="7"/>
      <c r="E470" s="7"/>
      <c r="F470" s="7"/>
      <c r="G470" s="6" t="s">
        <v>780</v>
      </c>
      <c r="H470" s="6"/>
      <c r="I470" s="6" t="s">
        <v>781</v>
      </c>
      <c r="J470" s="6"/>
      <c r="K470" s="6"/>
      <c r="L470" s="6"/>
      <c r="M470" s="6"/>
    </row>
    <row r="471" spans="1:13" s="1" customFormat="1" ht="25.5" customHeight="1">
      <c r="A471" s="6" t="s">
        <v>782</v>
      </c>
      <c r="B471" s="6">
        <v>10</v>
      </c>
      <c r="C471" s="6"/>
      <c r="D471" s="6"/>
      <c r="E471" s="6"/>
      <c r="F471" s="6"/>
      <c r="G471" s="6" t="s">
        <v>783</v>
      </c>
      <c r="H471" s="6"/>
      <c r="I471" s="6" t="s">
        <v>784</v>
      </c>
      <c r="J471" s="6"/>
      <c r="K471" s="6"/>
      <c r="L471" s="6"/>
      <c r="M471" s="6"/>
    </row>
    <row r="472" spans="1:13" s="1" customFormat="1" ht="25.5" customHeight="1">
      <c r="A472" s="6" t="s">
        <v>785</v>
      </c>
      <c r="B472" s="8">
        <v>70</v>
      </c>
      <c r="C472" s="8"/>
      <c r="D472" s="8"/>
      <c r="E472" s="8"/>
      <c r="F472" s="8"/>
      <c r="G472" s="6" t="s">
        <v>786</v>
      </c>
      <c r="H472" s="6"/>
      <c r="I472" s="8"/>
      <c r="J472" s="8"/>
      <c r="K472" s="8"/>
      <c r="L472" s="8"/>
      <c r="M472" s="8"/>
    </row>
    <row r="473" spans="1:13" s="1" customFormat="1" ht="25.5" customHeight="1">
      <c r="A473" s="6"/>
      <c r="B473" s="8"/>
      <c r="C473" s="8"/>
      <c r="D473" s="8"/>
      <c r="E473" s="8"/>
      <c r="F473" s="8"/>
      <c r="G473" s="6" t="s">
        <v>787</v>
      </c>
      <c r="H473" s="6"/>
      <c r="I473" s="8">
        <v>70</v>
      </c>
      <c r="J473" s="8"/>
      <c r="K473" s="8"/>
      <c r="L473" s="8"/>
      <c r="M473" s="8"/>
    </row>
    <row r="474" spans="1:13" s="1" customFormat="1" ht="81" customHeight="1">
      <c r="A474" s="6" t="s">
        <v>788</v>
      </c>
      <c r="B474" s="9" t="s">
        <v>1008</v>
      </c>
      <c r="C474" s="9"/>
      <c r="D474" s="9"/>
      <c r="E474" s="9"/>
      <c r="F474" s="9"/>
      <c r="G474" s="9"/>
      <c r="H474" s="9"/>
      <c r="I474" s="9"/>
      <c r="J474" s="9"/>
      <c r="K474" s="9"/>
      <c r="L474" s="9"/>
      <c r="M474" s="9"/>
    </row>
    <row r="475" spans="1:13" s="1" customFormat="1" ht="81" customHeight="1">
      <c r="A475" s="6" t="s">
        <v>790</v>
      </c>
      <c r="B475" s="9" t="s">
        <v>855</v>
      </c>
      <c r="C475" s="9"/>
      <c r="D475" s="9"/>
      <c r="E475" s="9"/>
      <c r="F475" s="9"/>
      <c r="G475" s="9"/>
      <c r="H475" s="9"/>
      <c r="I475" s="9"/>
      <c r="J475" s="9"/>
      <c r="K475" s="9"/>
      <c r="L475" s="9"/>
      <c r="M475" s="9"/>
    </row>
    <row r="476" spans="1:13" s="1" customFormat="1" ht="81" customHeight="1">
      <c r="A476" s="6" t="s">
        <v>792</v>
      </c>
      <c r="B476" s="9" t="s">
        <v>1009</v>
      </c>
      <c r="C476" s="9"/>
      <c r="D476" s="9"/>
      <c r="E476" s="9"/>
      <c r="F476" s="9"/>
      <c r="G476" s="9"/>
      <c r="H476" s="9"/>
      <c r="I476" s="9"/>
      <c r="J476" s="9"/>
      <c r="K476" s="9"/>
      <c r="L476" s="9"/>
      <c r="M476" s="9"/>
    </row>
    <row r="477" spans="1:13" s="1" customFormat="1" ht="25.5" customHeight="1">
      <c r="A477" s="6" t="s">
        <v>713</v>
      </c>
      <c r="B477" s="6" t="s">
        <v>714</v>
      </c>
      <c r="C477" s="6" t="s">
        <v>715</v>
      </c>
      <c r="D477" s="6" t="s">
        <v>794</v>
      </c>
      <c r="E477" s="6"/>
      <c r="F477" s="6" t="s">
        <v>717</v>
      </c>
      <c r="G477" s="6"/>
      <c r="H477" s="6" t="s">
        <v>718</v>
      </c>
      <c r="I477" s="6"/>
      <c r="J477" s="6" t="s">
        <v>719</v>
      </c>
      <c r="K477" s="6"/>
      <c r="L477" s="6" t="s">
        <v>720</v>
      </c>
      <c r="M477" s="6" t="s">
        <v>721</v>
      </c>
    </row>
    <row r="478" spans="1:13" s="1" customFormat="1" ht="19.5" customHeight="1">
      <c r="A478" s="6"/>
      <c r="B478" s="9" t="s">
        <v>722</v>
      </c>
      <c r="C478" s="9" t="s">
        <v>723</v>
      </c>
      <c r="D478" s="9" t="s">
        <v>798</v>
      </c>
      <c r="E478" s="9"/>
      <c r="F478" s="6" t="s">
        <v>797</v>
      </c>
      <c r="G478" s="6"/>
      <c r="H478" s="6" t="s">
        <v>725</v>
      </c>
      <c r="I478" s="6"/>
      <c r="J478" s="6" t="s">
        <v>726</v>
      </c>
      <c r="K478" s="6"/>
      <c r="L478" s="6" t="s">
        <v>732</v>
      </c>
      <c r="M478" s="6" t="s">
        <v>728</v>
      </c>
    </row>
    <row r="479" spans="1:13" s="1" customFormat="1" ht="19.5" customHeight="1">
      <c r="A479" s="6"/>
      <c r="B479" s="9" t="s">
        <v>729</v>
      </c>
      <c r="C479" s="9" t="s">
        <v>738</v>
      </c>
      <c r="D479" s="9" t="s">
        <v>739</v>
      </c>
      <c r="E479" s="9"/>
      <c r="F479" s="6" t="s">
        <v>797</v>
      </c>
      <c r="G479" s="6"/>
      <c r="H479" s="6" t="s">
        <v>725</v>
      </c>
      <c r="I479" s="6"/>
      <c r="J479" s="6" t="s">
        <v>726</v>
      </c>
      <c r="K479" s="6"/>
      <c r="L479" s="6" t="s">
        <v>732</v>
      </c>
      <c r="M479" s="6" t="s">
        <v>728</v>
      </c>
    </row>
    <row r="480" spans="1:13" s="1" customFormat="1" ht="24.75" customHeight="1">
      <c r="A480" s="6"/>
      <c r="B480" s="9" t="s">
        <v>733</v>
      </c>
      <c r="C480" s="9" t="s">
        <v>734</v>
      </c>
      <c r="D480" s="9" t="s">
        <v>824</v>
      </c>
      <c r="E480" s="9"/>
      <c r="F480" s="6" t="s">
        <v>796</v>
      </c>
      <c r="G480" s="6"/>
      <c r="H480" s="6" t="s">
        <v>725</v>
      </c>
      <c r="I480" s="6"/>
      <c r="J480" s="6" t="s">
        <v>726</v>
      </c>
      <c r="K480" s="6"/>
      <c r="L480" s="6" t="s">
        <v>732</v>
      </c>
      <c r="M480" s="6" t="s">
        <v>728</v>
      </c>
    </row>
    <row r="481" spans="1:13" s="1" customFormat="1" ht="19.5" customHeight="1">
      <c r="A481" s="6"/>
      <c r="B481" s="9" t="s">
        <v>722</v>
      </c>
      <c r="C481" s="9" t="s">
        <v>758</v>
      </c>
      <c r="D481" s="9" t="s">
        <v>1010</v>
      </c>
      <c r="E481" s="9"/>
      <c r="F481" s="6" t="s">
        <v>797</v>
      </c>
      <c r="G481" s="6"/>
      <c r="H481" s="6" t="s">
        <v>760</v>
      </c>
      <c r="I481" s="6"/>
      <c r="J481" s="6" t="s">
        <v>726</v>
      </c>
      <c r="K481" s="6"/>
      <c r="L481" s="6" t="s">
        <v>744</v>
      </c>
      <c r="M481" s="6" t="s">
        <v>728</v>
      </c>
    </row>
    <row r="482" spans="1:13" s="1" customFormat="1" ht="19.5" customHeight="1">
      <c r="A482" s="6"/>
      <c r="B482" s="9" t="s">
        <v>722</v>
      </c>
      <c r="C482" s="9" t="s">
        <v>758</v>
      </c>
      <c r="D482" s="9" t="s">
        <v>1011</v>
      </c>
      <c r="E482" s="9"/>
      <c r="F482" s="6" t="s">
        <v>797</v>
      </c>
      <c r="G482" s="6"/>
      <c r="H482" s="6" t="s">
        <v>772</v>
      </c>
      <c r="I482" s="6"/>
      <c r="J482" s="6" t="s">
        <v>726</v>
      </c>
      <c r="K482" s="6"/>
      <c r="L482" s="6" t="s">
        <v>773</v>
      </c>
      <c r="M482" s="6" t="s">
        <v>728</v>
      </c>
    </row>
    <row r="483" spans="1:13" s="1" customFormat="1" ht="48" customHeight="1">
      <c r="A483" s="3" t="s">
        <v>775</v>
      </c>
      <c r="B483" s="3"/>
      <c r="C483" s="3"/>
      <c r="D483" s="3"/>
      <c r="E483" s="3"/>
      <c r="F483" s="3"/>
      <c r="G483" s="3"/>
      <c r="H483" s="3"/>
      <c r="I483" s="3"/>
      <c r="J483" s="3"/>
      <c r="K483" s="3"/>
      <c r="L483" s="3"/>
      <c r="M483" s="3"/>
    </row>
    <row r="484" spans="1:13" s="1" customFormat="1" ht="25.5" customHeight="1">
      <c r="A484" s="4" t="s">
        <v>776</v>
      </c>
      <c r="B484" s="5" t="s">
        <v>777</v>
      </c>
      <c r="C484" s="5"/>
      <c r="D484" s="5"/>
      <c r="E484" s="5"/>
      <c r="F484" s="5"/>
      <c r="G484" s="5"/>
      <c r="H484" s="5"/>
      <c r="I484" s="5"/>
      <c r="J484" s="5"/>
      <c r="K484" s="10" t="s">
        <v>313</v>
      </c>
      <c r="L484" s="10"/>
      <c r="M484" s="10"/>
    </row>
    <row r="485" spans="1:13" s="1" customFormat="1" ht="25.5" customHeight="1">
      <c r="A485" s="6" t="s">
        <v>778</v>
      </c>
      <c r="B485" s="7" t="s">
        <v>1012</v>
      </c>
      <c r="C485" s="7"/>
      <c r="D485" s="7"/>
      <c r="E485" s="7"/>
      <c r="F485" s="7"/>
      <c r="G485" s="6" t="s">
        <v>780</v>
      </c>
      <c r="H485" s="6"/>
      <c r="I485" s="6" t="s">
        <v>781</v>
      </c>
      <c r="J485" s="6"/>
      <c r="K485" s="6"/>
      <c r="L485" s="6"/>
      <c r="M485" s="6"/>
    </row>
    <row r="486" spans="1:13" s="1" customFormat="1" ht="25.5" customHeight="1">
      <c r="A486" s="6" t="s">
        <v>782</v>
      </c>
      <c r="B486" s="6">
        <v>10</v>
      </c>
      <c r="C486" s="6"/>
      <c r="D486" s="6"/>
      <c r="E486" s="6"/>
      <c r="F486" s="6"/>
      <c r="G486" s="6" t="s">
        <v>783</v>
      </c>
      <c r="H486" s="6"/>
      <c r="I486" s="6" t="s">
        <v>784</v>
      </c>
      <c r="J486" s="6"/>
      <c r="K486" s="6"/>
      <c r="L486" s="6"/>
      <c r="M486" s="6"/>
    </row>
    <row r="487" spans="1:13" s="1" customFormat="1" ht="25.5" customHeight="1">
      <c r="A487" s="6" t="s">
        <v>785</v>
      </c>
      <c r="B487" s="8">
        <v>294.4</v>
      </c>
      <c r="C487" s="8"/>
      <c r="D487" s="8"/>
      <c r="E487" s="8"/>
      <c r="F487" s="8"/>
      <c r="G487" s="6" t="s">
        <v>786</v>
      </c>
      <c r="H487" s="6"/>
      <c r="I487" s="8"/>
      <c r="J487" s="8"/>
      <c r="K487" s="8"/>
      <c r="L487" s="8"/>
      <c r="M487" s="8"/>
    </row>
    <row r="488" spans="1:13" s="1" customFormat="1" ht="25.5" customHeight="1">
      <c r="A488" s="6"/>
      <c r="B488" s="8"/>
      <c r="C488" s="8"/>
      <c r="D488" s="8"/>
      <c r="E488" s="8"/>
      <c r="F488" s="8"/>
      <c r="G488" s="6" t="s">
        <v>787</v>
      </c>
      <c r="H488" s="6"/>
      <c r="I488" s="8">
        <v>294.4</v>
      </c>
      <c r="J488" s="8"/>
      <c r="K488" s="8"/>
      <c r="L488" s="8"/>
      <c r="M488" s="8"/>
    </row>
    <row r="489" spans="1:13" s="1" customFormat="1" ht="81" customHeight="1">
      <c r="A489" s="6" t="s">
        <v>788</v>
      </c>
      <c r="B489" s="9" t="s">
        <v>1013</v>
      </c>
      <c r="C489" s="9"/>
      <c r="D489" s="9"/>
      <c r="E489" s="9"/>
      <c r="F489" s="9"/>
      <c r="G489" s="9"/>
      <c r="H489" s="9"/>
      <c r="I489" s="9"/>
      <c r="J489" s="9"/>
      <c r="K489" s="9"/>
      <c r="L489" s="9"/>
      <c r="M489" s="9"/>
    </row>
    <row r="490" spans="1:13" s="1" customFormat="1" ht="81" customHeight="1">
      <c r="A490" s="6" t="s">
        <v>790</v>
      </c>
      <c r="B490" s="9" t="s">
        <v>855</v>
      </c>
      <c r="C490" s="9"/>
      <c r="D490" s="9"/>
      <c r="E490" s="9"/>
      <c r="F490" s="9"/>
      <c r="G490" s="9"/>
      <c r="H490" s="9"/>
      <c r="I490" s="9"/>
      <c r="J490" s="9"/>
      <c r="K490" s="9"/>
      <c r="L490" s="9"/>
      <c r="M490" s="9"/>
    </row>
    <row r="491" spans="1:13" s="1" customFormat="1" ht="81" customHeight="1">
      <c r="A491" s="6" t="s">
        <v>792</v>
      </c>
      <c r="B491" s="9" t="s">
        <v>1014</v>
      </c>
      <c r="C491" s="9"/>
      <c r="D491" s="9"/>
      <c r="E491" s="9"/>
      <c r="F491" s="9"/>
      <c r="G491" s="9"/>
      <c r="H491" s="9"/>
      <c r="I491" s="9"/>
      <c r="J491" s="9"/>
      <c r="K491" s="9"/>
      <c r="L491" s="9"/>
      <c r="M491" s="9"/>
    </row>
    <row r="492" spans="1:13" s="1" customFormat="1" ht="25.5" customHeight="1">
      <c r="A492" s="6" t="s">
        <v>713</v>
      </c>
      <c r="B492" s="6" t="s">
        <v>714</v>
      </c>
      <c r="C492" s="6" t="s">
        <v>715</v>
      </c>
      <c r="D492" s="6" t="s">
        <v>794</v>
      </c>
      <c r="E492" s="6"/>
      <c r="F492" s="6" t="s">
        <v>717</v>
      </c>
      <c r="G492" s="6"/>
      <c r="H492" s="6" t="s">
        <v>718</v>
      </c>
      <c r="I492" s="6"/>
      <c r="J492" s="6" t="s">
        <v>719</v>
      </c>
      <c r="K492" s="6"/>
      <c r="L492" s="6" t="s">
        <v>720</v>
      </c>
      <c r="M492" s="6" t="s">
        <v>721</v>
      </c>
    </row>
    <row r="493" spans="1:13" s="1" customFormat="1" ht="19.5" customHeight="1">
      <c r="A493" s="6"/>
      <c r="B493" s="9" t="s">
        <v>722</v>
      </c>
      <c r="C493" s="9" t="s">
        <v>758</v>
      </c>
      <c r="D493" s="9" t="s">
        <v>1015</v>
      </c>
      <c r="E493" s="9"/>
      <c r="F493" s="6" t="s">
        <v>797</v>
      </c>
      <c r="G493" s="6"/>
      <c r="H493" s="6" t="s">
        <v>772</v>
      </c>
      <c r="I493" s="6"/>
      <c r="J493" s="6" t="s">
        <v>726</v>
      </c>
      <c r="K493" s="6"/>
      <c r="L493" s="6" t="s">
        <v>796</v>
      </c>
      <c r="M493" s="6" t="s">
        <v>728</v>
      </c>
    </row>
    <row r="494" spans="1:13" s="1" customFormat="1" ht="24.75" customHeight="1">
      <c r="A494" s="6"/>
      <c r="B494" s="9" t="s">
        <v>733</v>
      </c>
      <c r="C494" s="9" t="s">
        <v>734</v>
      </c>
      <c r="D494" s="9" t="s">
        <v>1004</v>
      </c>
      <c r="E494" s="9"/>
      <c r="F494" s="6" t="s">
        <v>796</v>
      </c>
      <c r="G494" s="6"/>
      <c r="H494" s="6" t="s">
        <v>725</v>
      </c>
      <c r="I494" s="6"/>
      <c r="J494" s="6" t="s">
        <v>726</v>
      </c>
      <c r="K494" s="6"/>
      <c r="L494" s="6" t="s">
        <v>732</v>
      </c>
      <c r="M494" s="6" t="s">
        <v>728</v>
      </c>
    </row>
    <row r="495" spans="1:13" s="1" customFormat="1" ht="19.5" customHeight="1">
      <c r="A495" s="6"/>
      <c r="B495" s="9" t="s">
        <v>729</v>
      </c>
      <c r="C495" s="9" t="s">
        <v>738</v>
      </c>
      <c r="D495" s="9" t="s">
        <v>739</v>
      </c>
      <c r="E495" s="9"/>
      <c r="F495" s="6" t="s">
        <v>797</v>
      </c>
      <c r="G495" s="6"/>
      <c r="H495" s="6" t="s">
        <v>725</v>
      </c>
      <c r="I495" s="6"/>
      <c r="J495" s="6" t="s">
        <v>726</v>
      </c>
      <c r="K495" s="6"/>
      <c r="L495" s="6" t="s">
        <v>732</v>
      </c>
      <c r="M495" s="6" t="s">
        <v>728</v>
      </c>
    </row>
    <row r="496" spans="1:13" s="1" customFormat="1" ht="19.5" customHeight="1">
      <c r="A496" s="6"/>
      <c r="B496" s="9" t="s">
        <v>722</v>
      </c>
      <c r="C496" s="9" t="s">
        <v>723</v>
      </c>
      <c r="D496" s="9" t="s">
        <v>798</v>
      </c>
      <c r="E496" s="9"/>
      <c r="F496" s="6" t="s">
        <v>797</v>
      </c>
      <c r="G496" s="6"/>
      <c r="H496" s="6" t="s">
        <v>725</v>
      </c>
      <c r="I496" s="6"/>
      <c r="J496" s="6" t="s">
        <v>726</v>
      </c>
      <c r="K496" s="6"/>
      <c r="L496" s="6" t="s">
        <v>727</v>
      </c>
      <c r="M496" s="6" t="s">
        <v>728</v>
      </c>
    </row>
    <row r="497" spans="1:13" s="1" customFormat="1" ht="19.5" customHeight="1">
      <c r="A497" s="6"/>
      <c r="B497" s="9" t="s">
        <v>722</v>
      </c>
      <c r="C497" s="9" t="s">
        <v>758</v>
      </c>
      <c r="D497" s="9" t="s">
        <v>907</v>
      </c>
      <c r="E497" s="9"/>
      <c r="F497" s="6" t="s">
        <v>797</v>
      </c>
      <c r="G497" s="6"/>
      <c r="H497" s="6" t="s">
        <v>772</v>
      </c>
      <c r="I497" s="6"/>
      <c r="J497" s="6" t="s">
        <v>743</v>
      </c>
      <c r="K497" s="6"/>
      <c r="L497" s="6" t="s">
        <v>908</v>
      </c>
      <c r="M497" s="6" t="s">
        <v>728</v>
      </c>
    </row>
    <row r="498" spans="1:13" s="1" customFormat="1" ht="48" customHeight="1">
      <c r="A498" s="3" t="s">
        <v>775</v>
      </c>
      <c r="B498" s="3"/>
      <c r="C498" s="3"/>
      <c r="D498" s="3"/>
      <c r="E498" s="3"/>
      <c r="F498" s="3"/>
      <c r="G498" s="3"/>
      <c r="H498" s="3"/>
      <c r="I498" s="3"/>
      <c r="J498" s="3"/>
      <c r="K498" s="3"/>
      <c r="L498" s="3"/>
      <c r="M498" s="3"/>
    </row>
    <row r="499" spans="1:13" s="1" customFormat="1" ht="25.5" customHeight="1">
      <c r="A499" s="4" t="s">
        <v>776</v>
      </c>
      <c r="B499" s="5" t="s">
        <v>777</v>
      </c>
      <c r="C499" s="5"/>
      <c r="D499" s="5"/>
      <c r="E499" s="5"/>
      <c r="F499" s="5"/>
      <c r="G499" s="5"/>
      <c r="H499" s="5"/>
      <c r="I499" s="5"/>
      <c r="J499" s="5"/>
      <c r="K499" s="10" t="s">
        <v>313</v>
      </c>
      <c r="L499" s="10"/>
      <c r="M499" s="10"/>
    </row>
    <row r="500" spans="1:13" s="1" customFormat="1" ht="25.5" customHeight="1">
      <c r="A500" s="6" t="s">
        <v>778</v>
      </c>
      <c r="B500" s="7" t="s">
        <v>1016</v>
      </c>
      <c r="C500" s="7"/>
      <c r="D500" s="7"/>
      <c r="E500" s="7"/>
      <c r="F500" s="7"/>
      <c r="G500" s="6" t="s">
        <v>780</v>
      </c>
      <c r="H500" s="6"/>
      <c r="I500" s="6" t="s">
        <v>781</v>
      </c>
      <c r="J500" s="6"/>
      <c r="K500" s="6"/>
      <c r="L500" s="6"/>
      <c r="M500" s="6"/>
    </row>
    <row r="501" spans="1:13" s="1" customFormat="1" ht="25.5" customHeight="1">
      <c r="A501" s="6" t="s">
        <v>782</v>
      </c>
      <c r="B501" s="6">
        <v>10</v>
      </c>
      <c r="C501" s="6"/>
      <c r="D501" s="6"/>
      <c r="E501" s="6"/>
      <c r="F501" s="6"/>
      <c r="G501" s="6" t="s">
        <v>783</v>
      </c>
      <c r="H501" s="6"/>
      <c r="I501" s="6" t="s">
        <v>784</v>
      </c>
      <c r="J501" s="6"/>
      <c r="K501" s="6"/>
      <c r="L501" s="6"/>
      <c r="M501" s="6"/>
    </row>
    <row r="502" spans="1:13" s="1" customFormat="1" ht="25.5" customHeight="1">
      <c r="A502" s="6" t="s">
        <v>785</v>
      </c>
      <c r="B502" s="8">
        <v>36.8</v>
      </c>
      <c r="C502" s="8"/>
      <c r="D502" s="8"/>
      <c r="E502" s="8"/>
      <c r="F502" s="8"/>
      <c r="G502" s="6" t="s">
        <v>786</v>
      </c>
      <c r="H502" s="6"/>
      <c r="I502" s="8"/>
      <c r="J502" s="8"/>
      <c r="K502" s="8"/>
      <c r="L502" s="8"/>
      <c r="M502" s="8"/>
    </row>
    <row r="503" spans="1:13" s="1" customFormat="1" ht="25.5" customHeight="1">
      <c r="A503" s="6"/>
      <c r="B503" s="8"/>
      <c r="C503" s="8"/>
      <c r="D503" s="8"/>
      <c r="E503" s="8"/>
      <c r="F503" s="8"/>
      <c r="G503" s="6" t="s">
        <v>787</v>
      </c>
      <c r="H503" s="6"/>
      <c r="I503" s="8">
        <v>36.8</v>
      </c>
      <c r="J503" s="8"/>
      <c r="K503" s="8"/>
      <c r="L503" s="8"/>
      <c r="M503" s="8"/>
    </row>
    <row r="504" spans="1:13" s="1" customFormat="1" ht="81" customHeight="1">
      <c r="A504" s="6" t="s">
        <v>788</v>
      </c>
      <c r="B504" s="9" t="s">
        <v>1017</v>
      </c>
      <c r="C504" s="9"/>
      <c r="D504" s="9"/>
      <c r="E504" s="9"/>
      <c r="F504" s="9"/>
      <c r="G504" s="9"/>
      <c r="H504" s="9"/>
      <c r="I504" s="9"/>
      <c r="J504" s="9"/>
      <c r="K504" s="9"/>
      <c r="L504" s="9"/>
      <c r="M504" s="9"/>
    </row>
    <row r="505" spans="1:13" s="1" customFormat="1" ht="81" customHeight="1">
      <c r="A505" s="6" t="s">
        <v>790</v>
      </c>
      <c r="B505" s="9" t="s">
        <v>855</v>
      </c>
      <c r="C505" s="9"/>
      <c r="D505" s="9"/>
      <c r="E505" s="9"/>
      <c r="F505" s="9"/>
      <c r="G505" s="9"/>
      <c r="H505" s="9"/>
      <c r="I505" s="9"/>
      <c r="J505" s="9"/>
      <c r="K505" s="9"/>
      <c r="L505" s="9"/>
      <c r="M505" s="9"/>
    </row>
    <row r="506" spans="1:13" s="1" customFormat="1" ht="81" customHeight="1">
      <c r="A506" s="6" t="s">
        <v>792</v>
      </c>
      <c r="B506" s="9" t="s">
        <v>1018</v>
      </c>
      <c r="C506" s="9"/>
      <c r="D506" s="9"/>
      <c r="E506" s="9"/>
      <c r="F506" s="9"/>
      <c r="G506" s="9"/>
      <c r="H506" s="9"/>
      <c r="I506" s="9"/>
      <c r="J506" s="9"/>
      <c r="K506" s="9"/>
      <c r="L506" s="9"/>
      <c r="M506" s="9"/>
    </row>
    <row r="507" spans="1:13" s="1" customFormat="1" ht="25.5" customHeight="1">
      <c r="A507" s="6" t="s">
        <v>713</v>
      </c>
      <c r="B507" s="6" t="s">
        <v>714</v>
      </c>
      <c r="C507" s="6" t="s">
        <v>715</v>
      </c>
      <c r="D507" s="6" t="s">
        <v>794</v>
      </c>
      <c r="E507" s="6"/>
      <c r="F507" s="6" t="s">
        <v>717</v>
      </c>
      <c r="G507" s="6"/>
      <c r="H507" s="6" t="s">
        <v>718</v>
      </c>
      <c r="I507" s="6"/>
      <c r="J507" s="6" t="s">
        <v>719</v>
      </c>
      <c r="K507" s="6"/>
      <c r="L507" s="6" t="s">
        <v>720</v>
      </c>
      <c r="M507" s="6" t="s">
        <v>721</v>
      </c>
    </row>
    <row r="508" spans="1:13" s="1" customFormat="1" ht="19.5" customHeight="1">
      <c r="A508" s="6"/>
      <c r="B508" s="9" t="s">
        <v>722</v>
      </c>
      <c r="C508" s="9" t="s">
        <v>758</v>
      </c>
      <c r="D508" s="9" t="s">
        <v>1019</v>
      </c>
      <c r="E508" s="9"/>
      <c r="F508" s="6" t="s">
        <v>797</v>
      </c>
      <c r="G508" s="6"/>
      <c r="H508" s="6" t="s">
        <v>772</v>
      </c>
      <c r="I508" s="6"/>
      <c r="J508" s="6" t="s">
        <v>726</v>
      </c>
      <c r="K508" s="6"/>
      <c r="L508" s="6" t="s">
        <v>943</v>
      </c>
      <c r="M508" s="6" t="s">
        <v>728</v>
      </c>
    </row>
    <row r="509" spans="1:13" s="1" customFormat="1" ht="19.5" customHeight="1">
      <c r="A509" s="6"/>
      <c r="B509" s="9" t="s">
        <v>729</v>
      </c>
      <c r="C509" s="9" t="s">
        <v>738</v>
      </c>
      <c r="D509" s="9" t="s">
        <v>739</v>
      </c>
      <c r="E509" s="9"/>
      <c r="F509" s="6" t="s">
        <v>797</v>
      </c>
      <c r="G509" s="6"/>
      <c r="H509" s="6" t="s">
        <v>725</v>
      </c>
      <c r="I509" s="6"/>
      <c r="J509" s="6" t="s">
        <v>726</v>
      </c>
      <c r="K509" s="6"/>
      <c r="L509" s="6" t="s">
        <v>732</v>
      </c>
      <c r="M509" s="6" t="s">
        <v>728</v>
      </c>
    </row>
    <row r="510" spans="1:13" s="1" customFormat="1" ht="24.75" customHeight="1">
      <c r="A510" s="6"/>
      <c r="B510" s="9" t="s">
        <v>733</v>
      </c>
      <c r="C510" s="9" t="s">
        <v>734</v>
      </c>
      <c r="D510" s="9" t="s">
        <v>824</v>
      </c>
      <c r="E510" s="9"/>
      <c r="F510" s="6" t="s">
        <v>796</v>
      </c>
      <c r="G510" s="6"/>
      <c r="H510" s="6" t="s">
        <v>725</v>
      </c>
      <c r="I510" s="6"/>
      <c r="J510" s="6" t="s">
        <v>726</v>
      </c>
      <c r="K510" s="6"/>
      <c r="L510" s="6" t="s">
        <v>732</v>
      </c>
      <c r="M510" s="6" t="s">
        <v>728</v>
      </c>
    </row>
    <row r="511" spans="1:13" s="1" customFormat="1" ht="19.5" customHeight="1">
      <c r="A511" s="6"/>
      <c r="B511" s="9" t="s">
        <v>722</v>
      </c>
      <c r="C511" s="9" t="s">
        <v>758</v>
      </c>
      <c r="D511" s="9" t="s">
        <v>1020</v>
      </c>
      <c r="E511" s="9"/>
      <c r="F511" s="6" t="s">
        <v>797</v>
      </c>
      <c r="G511" s="6"/>
      <c r="H511" s="6" t="s">
        <v>772</v>
      </c>
      <c r="I511" s="6"/>
      <c r="J511" s="6" t="s">
        <v>726</v>
      </c>
      <c r="K511" s="6"/>
      <c r="L511" s="6" t="s">
        <v>810</v>
      </c>
      <c r="M511" s="6" t="s">
        <v>728</v>
      </c>
    </row>
    <row r="512" spans="1:13" s="1" customFormat="1" ht="19.5" customHeight="1">
      <c r="A512" s="6"/>
      <c r="B512" s="9" t="s">
        <v>722</v>
      </c>
      <c r="C512" s="9" t="s">
        <v>758</v>
      </c>
      <c r="D512" s="9" t="s">
        <v>1021</v>
      </c>
      <c r="E512" s="9"/>
      <c r="F512" s="6" t="s">
        <v>797</v>
      </c>
      <c r="G512" s="6"/>
      <c r="H512" s="6" t="s">
        <v>772</v>
      </c>
      <c r="I512" s="6"/>
      <c r="J512" s="6" t="s">
        <v>726</v>
      </c>
      <c r="K512" s="6"/>
      <c r="L512" s="6" t="s">
        <v>1022</v>
      </c>
      <c r="M512" s="6" t="s">
        <v>728</v>
      </c>
    </row>
    <row r="513" spans="1:13" s="1" customFormat="1" ht="48" customHeight="1">
      <c r="A513" s="3" t="s">
        <v>775</v>
      </c>
      <c r="B513" s="3"/>
      <c r="C513" s="3"/>
      <c r="D513" s="3"/>
      <c r="E513" s="3"/>
      <c r="F513" s="3"/>
      <c r="G513" s="3"/>
      <c r="H513" s="3"/>
      <c r="I513" s="3"/>
      <c r="J513" s="3"/>
      <c r="K513" s="3"/>
      <c r="L513" s="3"/>
      <c r="M513" s="3"/>
    </row>
    <row r="514" spans="1:13" s="1" customFormat="1" ht="25.5" customHeight="1">
      <c r="A514" s="4" t="s">
        <v>776</v>
      </c>
      <c r="B514" s="5" t="s">
        <v>777</v>
      </c>
      <c r="C514" s="5"/>
      <c r="D514" s="5"/>
      <c r="E514" s="5"/>
      <c r="F514" s="5"/>
      <c r="G514" s="5"/>
      <c r="H514" s="5"/>
      <c r="I514" s="5"/>
      <c r="J514" s="5"/>
      <c r="K514" s="10" t="s">
        <v>313</v>
      </c>
      <c r="L514" s="10"/>
      <c r="M514" s="10"/>
    </row>
    <row r="515" spans="1:13" s="1" customFormat="1" ht="25.5" customHeight="1">
      <c r="A515" s="6" t="s">
        <v>778</v>
      </c>
      <c r="B515" s="7" t="s">
        <v>1023</v>
      </c>
      <c r="C515" s="7"/>
      <c r="D515" s="7"/>
      <c r="E515" s="7"/>
      <c r="F515" s="7"/>
      <c r="G515" s="6" t="s">
        <v>780</v>
      </c>
      <c r="H515" s="6"/>
      <c r="I515" s="6" t="s">
        <v>781</v>
      </c>
      <c r="J515" s="6"/>
      <c r="K515" s="6"/>
      <c r="L515" s="6"/>
      <c r="M515" s="6"/>
    </row>
    <row r="516" spans="1:13" s="1" customFormat="1" ht="25.5" customHeight="1">
      <c r="A516" s="6" t="s">
        <v>782</v>
      </c>
      <c r="B516" s="6">
        <v>10</v>
      </c>
      <c r="C516" s="6"/>
      <c r="D516" s="6"/>
      <c r="E516" s="6"/>
      <c r="F516" s="6"/>
      <c r="G516" s="6" t="s">
        <v>783</v>
      </c>
      <c r="H516" s="6"/>
      <c r="I516" s="6" t="s">
        <v>784</v>
      </c>
      <c r="J516" s="6"/>
      <c r="K516" s="6"/>
      <c r="L516" s="6"/>
      <c r="M516" s="6"/>
    </row>
    <row r="517" spans="1:13" s="1" customFormat="1" ht="25.5" customHeight="1">
      <c r="A517" s="6" t="s">
        <v>785</v>
      </c>
      <c r="B517" s="8">
        <v>36.8</v>
      </c>
      <c r="C517" s="8"/>
      <c r="D517" s="8"/>
      <c r="E517" s="8"/>
      <c r="F517" s="8"/>
      <c r="G517" s="6" t="s">
        <v>786</v>
      </c>
      <c r="H517" s="6"/>
      <c r="I517" s="8"/>
      <c r="J517" s="8"/>
      <c r="K517" s="8"/>
      <c r="L517" s="8"/>
      <c r="M517" s="8"/>
    </row>
    <row r="518" spans="1:13" s="1" customFormat="1" ht="25.5" customHeight="1">
      <c r="A518" s="6"/>
      <c r="B518" s="8"/>
      <c r="C518" s="8"/>
      <c r="D518" s="8"/>
      <c r="E518" s="8"/>
      <c r="F518" s="8"/>
      <c r="G518" s="6" t="s">
        <v>787</v>
      </c>
      <c r="H518" s="6"/>
      <c r="I518" s="8">
        <v>36.8</v>
      </c>
      <c r="J518" s="8"/>
      <c r="K518" s="8"/>
      <c r="L518" s="8"/>
      <c r="M518" s="8"/>
    </row>
    <row r="519" spans="1:13" s="1" customFormat="1" ht="81" customHeight="1">
      <c r="A519" s="6" t="s">
        <v>788</v>
      </c>
      <c r="B519" s="9" t="s">
        <v>1024</v>
      </c>
      <c r="C519" s="9"/>
      <c r="D519" s="9"/>
      <c r="E519" s="9"/>
      <c r="F519" s="9"/>
      <c r="G519" s="9"/>
      <c r="H519" s="9"/>
      <c r="I519" s="9"/>
      <c r="J519" s="9"/>
      <c r="K519" s="9"/>
      <c r="L519" s="9"/>
      <c r="M519" s="9"/>
    </row>
    <row r="520" spans="1:13" s="1" customFormat="1" ht="81" customHeight="1">
      <c r="A520" s="6" t="s">
        <v>790</v>
      </c>
      <c r="B520" s="9" t="s">
        <v>855</v>
      </c>
      <c r="C520" s="9"/>
      <c r="D520" s="9"/>
      <c r="E520" s="9"/>
      <c r="F520" s="9"/>
      <c r="G520" s="9"/>
      <c r="H520" s="9"/>
      <c r="I520" s="9"/>
      <c r="J520" s="9"/>
      <c r="K520" s="9"/>
      <c r="L520" s="9"/>
      <c r="M520" s="9"/>
    </row>
    <row r="521" spans="1:13" s="1" customFormat="1" ht="81" customHeight="1">
      <c r="A521" s="6" t="s">
        <v>792</v>
      </c>
      <c r="B521" s="9" t="s">
        <v>1025</v>
      </c>
      <c r="C521" s="9"/>
      <c r="D521" s="9"/>
      <c r="E521" s="9"/>
      <c r="F521" s="9"/>
      <c r="G521" s="9"/>
      <c r="H521" s="9"/>
      <c r="I521" s="9"/>
      <c r="J521" s="9"/>
      <c r="K521" s="9"/>
      <c r="L521" s="9"/>
      <c r="M521" s="9"/>
    </row>
    <row r="522" spans="1:13" s="1" customFormat="1" ht="25.5" customHeight="1">
      <c r="A522" s="6" t="s">
        <v>713</v>
      </c>
      <c r="B522" s="6" t="s">
        <v>714</v>
      </c>
      <c r="C522" s="6" t="s">
        <v>715</v>
      </c>
      <c r="D522" s="6" t="s">
        <v>794</v>
      </c>
      <c r="E522" s="6"/>
      <c r="F522" s="6" t="s">
        <v>717</v>
      </c>
      <c r="G522" s="6"/>
      <c r="H522" s="6" t="s">
        <v>718</v>
      </c>
      <c r="I522" s="6"/>
      <c r="J522" s="6" t="s">
        <v>719</v>
      </c>
      <c r="K522" s="6"/>
      <c r="L522" s="6" t="s">
        <v>720</v>
      </c>
      <c r="M522" s="6" t="s">
        <v>721</v>
      </c>
    </row>
    <row r="523" spans="1:13" s="1" customFormat="1" ht="19.5" customHeight="1">
      <c r="A523" s="6"/>
      <c r="B523" s="9" t="s">
        <v>729</v>
      </c>
      <c r="C523" s="9" t="s">
        <v>738</v>
      </c>
      <c r="D523" s="9" t="s">
        <v>1026</v>
      </c>
      <c r="E523" s="9"/>
      <c r="F523" s="6" t="s">
        <v>797</v>
      </c>
      <c r="G523" s="6"/>
      <c r="H523" s="6" t="s">
        <v>725</v>
      </c>
      <c r="I523" s="6"/>
      <c r="J523" s="6" t="s">
        <v>726</v>
      </c>
      <c r="K523" s="6"/>
      <c r="L523" s="6" t="s">
        <v>732</v>
      </c>
      <c r="M523" s="6" t="s">
        <v>728</v>
      </c>
    </row>
    <row r="524" spans="1:13" s="1" customFormat="1" ht="19.5" customHeight="1">
      <c r="A524" s="6"/>
      <c r="B524" s="9" t="s">
        <v>729</v>
      </c>
      <c r="C524" s="9" t="s">
        <v>738</v>
      </c>
      <c r="D524" s="9" t="s">
        <v>1027</v>
      </c>
      <c r="E524" s="9"/>
      <c r="F524" s="6" t="s">
        <v>797</v>
      </c>
      <c r="G524" s="6"/>
      <c r="H524" s="6" t="s">
        <v>725</v>
      </c>
      <c r="I524" s="6"/>
      <c r="J524" s="6" t="s">
        <v>726</v>
      </c>
      <c r="K524" s="6"/>
      <c r="L524" s="6" t="s">
        <v>732</v>
      </c>
      <c r="M524" s="6" t="s">
        <v>728</v>
      </c>
    </row>
    <row r="525" spans="1:13" s="1" customFormat="1" ht="19.5" customHeight="1">
      <c r="A525" s="6"/>
      <c r="B525" s="9" t="s">
        <v>722</v>
      </c>
      <c r="C525" s="9" t="s">
        <v>740</v>
      </c>
      <c r="D525" s="9" t="s">
        <v>798</v>
      </c>
      <c r="E525" s="9"/>
      <c r="F525" s="6" t="s">
        <v>797</v>
      </c>
      <c r="G525" s="6"/>
      <c r="H525" s="6" t="s">
        <v>725</v>
      </c>
      <c r="I525" s="6"/>
      <c r="J525" s="6" t="s">
        <v>726</v>
      </c>
      <c r="K525" s="6"/>
      <c r="L525" s="6" t="s">
        <v>727</v>
      </c>
      <c r="M525" s="6" t="s">
        <v>728</v>
      </c>
    </row>
    <row r="526" spans="1:13" s="1" customFormat="1" ht="19.5" customHeight="1">
      <c r="A526" s="6"/>
      <c r="B526" s="9" t="s">
        <v>722</v>
      </c>
      <c r="C526" s="9" t="s">
        <v>758</v>
      </c>
      <c r="D526" s="9" t="s">
        <v>1028</v>
      </c>
      <c r="E526" s="9"/>
      <c r="F526" s="6" t="s">
        <v>797</v>
      </c>
      <c r="G526" s="6"/>
      <c r="H526" s="6" t="s">
        <v>725</v>
      </c>
      <c r="I526" s="6"/>
      <c r="J526" s="6" t="s">
        <v>743</v>
      </c>
      <c r="K526" s="6"/>
      <c r="L526" s="6" t="s">
        <v>796</v>
      </c>
      <c r="M526" s="6" t="s">
        <v>728</v>
      </c>
    </row>
    <row r="527" spans="1:13" s="1" customFormat="1" ht="24.75" customHeight="1">
      <c r="A527" s="6"/>
      <c r="B527" s="9" t="s">
        <v>733</v>
      </c>
      <c r="C527" s="9" t="s">
        <v>734</v>
      </c>
      <c r="D527" s="9" t="s">
        <v>824</v>
      </c>
      <c r="E527" s="9"/>
      <c r="F527" s="6" t="s">
        <v>796</v>
      </c>
      <c r="G527" s="6"/>
      <c r="H527" s="6" t="s">
        <v>725</v>
      </c>
      <c r="I527" s="6"/>
      <c r="J527" s="6" t="s">
        <v>726</v>
      </c>
      <c r="K527" s="6"/>
      <c r="L527" s="6" t="s">
        <v>732</v>
      </c>
      <c r="M527" s="6" t="s">
        <v>728</v>
      </c>
    </row>
    <row r="528" spans="1:13" s="1" customFormat="1" ht="48" customHeight="1">
      <c r="A528" s="3" t="s">
        <v>775</v>
      </c>
      <c r="B528" s="3"/>
      <c r="C528" s="3"/>
      <c r="D528" s="3"/>
      <c r="E528" s="3"/>
      <c r="F528" s="3"/>
      <c r="G528" s="3"/>
      <c r="H528" s="3"/>
      <c r="I528" s="3"/>
      <c r="J528" s="3"/>
      <c r="K528" s="3"/>
      <c r="L528" s="3"/>
      <c r="M528" s="3"/>
    </row>
    <row r="529" spans="1:13" s="1" customFormat="1" ht="25.5" customHeight="1">
      <c r="A529" s="4" t="s">
        <v>776</v>
      </c>
      <c r="B529" s="5" t="s">
        <v>777</v>
      </c>
      <c r="C529" s="5"/>
      <c r="D529" s="5"/>
      <c r="E529" s="5"/>
      <c r="F529" s="5"/>
      <c r="G529" s="5"/>
      <c r="H529" s="5"/>
      <c r="I529" s="5"/>
      <c r="J529" s="5"/>
      <c r="K529" s="10" t="s">
        <v>313</v>
      </c>
      <c r="L529" s="10"/>
      <c r="M529" s="10"/>
    </row>
    <row r="530" spans="1:13" s="1" customFormat="1" ht="25.5" customHeight="1">
      <c r="A530" s="6" t="s">
        <v>778</v>
      </c>
      <c r="B530" s="7" t="s">
        <v>1029</v>
      </c>
      <c r="C530" s="7"/>
      <c r="D530" s="7"/>
      <c r="E530" s="7"/>
      <c r="F530" s="7"/>
      <c r="G530" s="6" t="s">
        <v>780</v>
      </c>
      <c r="H530" s="6"/>
      <c r="I530" s="6" t="s">
        <v>781</v>
      </c>
      <c r="J530" s="6"/>
      <c r="K530" s="6"/>
      <c r="L530" s="6"/>
      <c r="M530" s="6"/>
    </row>
    <row r="531" spans="1:13" s="1" customFormat="1" ht="25.5" customHeight="1">
      <c r="A531" s="6" t="s">
        <v>782</v>
      </c>
      <c r="B531" s="6">
        <v>10</v>
      </c>
      <c r="C531" s="6"/>
      <c r="D531" s="6"/>
      <c r="E531" s="6"/>
      <c r="F531" s="6"/>
      <c r="G531" s="6" t="s">
        <v>783</v>
      </c>
      <c r="H531" s="6"/>
      <c r="I531" s="6" t="s">
        <v>784</v>
      </c>
      <c r="J531" s="6"/>
      <c r="K531" s="6"/>
      <c r="L531" s="6"/>
      <c r="M531" s="6"/>
    </row>
    <row r="532" spans="1:13" s="1" customFormat="1" ht="25.5" customHeight="1">
      <c r="A532" s="6" t="s">
        <v>785</v>
      </c>
      <c r="B532" s="8">
        <v>17</v>
      </c>
      <c r="C532" s="8"/>
      <c r="D532" s="8"/>
      <c r="E532" s="8"/>
      <c r="F532" s="8"/>
      <c r="G532" s="6" t="s">
        <v>786</v>
      </c>
      <c r="H532" s="6"/>
      <c r="I532" s="8"/>
      <c r="J532" s="8"/>
      <c r="K532" s="8"/>
      <c r="L532" s="8"/>
      <c r="M532" s="8"/>
    </row>
    <row r="533" spans="1:13" s="1" customFormat="1" ht="25.5" customHeight="1">
      <c r="A533" s="6"/>
      <c r="B533" s="8"/>
      <c r="C533" s="8"/>
      <c r="D533" s="8"/>
      <c r="E533" s="8"/>
      <c r="F533" s="8"/>
      <c r="G533" s="6" t="s">
        <v>787</v>
      </c>
      <c r="H533" s="6"/>
      <c r="I533" s="8">
        <v>17</v>
      </c>
      <c r="J533" s="8"/>
      <c r="K533" s="8"/>
      <c r="L533" s="8"/>
      <c r="M533" s="8"/>
    </row>
    <row r="534" spans="1:13" s="1" customFormat="1" ht="81" customHeight="1">
      <c r="A534" s="6" t="s">
        <v>788</v>
      </c>
      <c r="B534" s="9" t="s">
        <v>1030</v>
      </c>
      <c r="C534" s="9"/>
      <c r="D534" s="9"/>
      <c r="E534" s="9"/>
      <c r="F534" s="9"/>
      <c r="G534" s="9"/>
      <c r="H534" s="9"/>
      <c r="I534" s="9"/>
      <c r="J534" s="9"/>
      <c r="K534" s="9"/>
      <c r="L534" s="9"/>
      <c r="M534" s="9"/>
    </row>
    <row r="535" spans="1:13" s="1" customFormat="1" ht="81" customHeight="1">
      <c r="A535" s="6" t="s">
        <v>790</v>
      </c>
      <c r="B535" s="9" t="s">
        <v>820</v>
      </c>
      <c r="C535" s="9"/>
      <c r="D535" s="9"/>
      <c r="E535" s="9"/>
      <c r="F535" s="9"/>
      <c r="G535" s="9"/>
      <c r="H535" s="9"/>
      <c r="I535" s="9"/>
      <c r="J535" s="9"/>
      <c r="K535" s="9"/>
      <c r="L535" s="9"/>
      <c r="M535" s="9"/>
    </row>
    <row r="536" spans="1:13" s="1" customFormat="1" ht="81" customHeight="1">
      <c r="A536" s="6" t="s">
        <v>792</v>
      </c>
      <c r="B536" s="9" t="s">
        <v>1031</v>
      </c>
      <c r="C536" s="9"/>
      <c r="D536" s="9"/>
      <c r="E536" s="9"/>
      <c r="F536" s="9"/>
      <c r="G536" s="9"/>
      <c r="H536" s="9"/>
      <c r="I536" s="9"/>
      <c r="J536" s="9"/>
      <c r="K536" s="9"/>
      <c r="L536" s="9"/>
      <c r="M536" s="9"/>
    </row>
    <row r="537" spans="1:13" s="1" customFormat="1" ht="25.5" customHeight="1">
      <c r="A537" s="6" t="s">
        <v>713</v>
      </c>
      <c r="B537" s="6" t="s">
        <v>714</v>
      </c>
      <c r="C537" s="6" t="s">
        <v>715</v>
      </c>
      <c r="D537" s="6" t="s">
        <v>794</v>
      </c>
      <c r="E537" s="6"/>
      <c r="F537" s="6" t="s">
        <v>717</v>
      </c>
      <c r="G537" s="6"/>
      <c r="H537" s="6" t="s">
        <v>718</v>
      </c>
      <c r="I537" s="6"/>
      <c r="J537" s="6" t="s">
        <v>719</v>
      </c>
      <c r="K537" s="6"/>
      <c r="L537" s="6" t="s">
        <v>720</v>
      </c>
      <c r="M537" s="6" t="s">
        <v>721</v>
      </c>
    </row>
    <row r="538" spans="1:13" s="1" customFormat="1" ht="24.75" customHeight="1">
      <c r="A538" s="6"/>
      <c r="B538" s="9" t="s">
        <v>733</v>
      </c>
      <c r="C538" s="9" t="s">
        <v>734</v>
      </c>
      <c r="D538" s="9" t="s">
        <v>824</v>
      </c>
      <c r="E538" s="9"/>
      <c r="F538" s="6" t="s">
        <v>796</v>
      </c>
      <c r="G538" s="6"/>
      <c r="H538" s="6" t="s">
        <v>725</v>
      </c>
      <c r="I538" s="6"/>
      <c r="J538" s="6" t="s">
        <v>726</v>
      </c>
      <c r="K538" s="6"/>
      <c r="L538" s="6" t="s">
        <v>732</v>
      </c>
      <c r="M538" s="6" t="s">
        <v>728</v>
      </c>
    </row>
    <row r="539" spans="1:13" s="1" customFormat="1" ht="19.5" customHeight="1">
      <c r="A539" s="6"/>
      <c r="B539" s="9" t="s">
        <v>729</v>
      </c>
      <c r="C539" s="9" t="s">
        <v>738</v>
      </c>
      <c r="D539" s="9" t="s">
        <v>1032</v>
      </c>
      <c r="E539" s="9"/>
      <c r="F539" s="6" t="s">
        <v>797</v>
      </c>
      <c r="G539" s="6"/>
      <c r="H539" s="6" t="s">
        <v>725</v>
      </c>
      <c r="I539" s="6"/>
      <c r="J539" s="6" t="s">
        <v>726</v>
      </c>
      <c r="K539" s="6"/>
      <c r="L539" s="6" t="s">
        <v>732</v>
      </c>
      <c r="M539" s="6" t="s">
        <v>728</v>
      </c>
    </row>
    <row r="540" spans="1:13" s="1" customFormat="1" ht="19.5" customHeight="1">
      <c r="A540" s="6"/>
      <c r="B540" s="9" t="s">
        <v>729</v>
      </c>
      <c r="C540" s="9" t="s">
        <v>738</v>
      </c>
      <c r="D540" s="9" t="s">
        <v>739</v>
      </c>
      <c r="E540" s="9"/>
      <c r="F540" s="6" t="s">
        <v>797</v>
      </c>
      <c r="G540" s="6"/>
      <c r="H540" s="6" t="s">
        <v>725</v>
      </c>
      <c r="I540" s="6"/>
      <c r="J540" s="6" t="s">
        <v>726</v>
      </c>
      <c r="K540" s="6"/>
      <c r="L540" s="6" t="s">
        <v>732</v>
      </c>
      <c r="M540" s="6" t="s">
        <v>728</v>
      </c>
    </row>
    <row r="541" spans="1:13" s="1" customFormat="1" ht="19.5" customHeight="1">
      <c r="A541" s="6"/>
      <c r="B541" s="9" t="s">
        <v>722</v>
      </c>
      <c r="C541" s="9" t="s">
        <v>723</v>
      </c>
      <c r="D541" s="9" t="s">
        <v>724</v>
      </c>
      <c r="E541" s="9"/>
      <c r="F541" s="6" t="s">
        <v>797</v>
      </c>
      <c r="G541" s="6"/>
      <c r="H541" s="6" t="s">
        <v>725</v>
      </c>
      <c r="I541" s="6"/>
      <c r="J541" s="6" t="s">
        <v>726</v>
      </c>
      <c r="K541" s="6"/>
      <c r="L541" s="6" t="s">
        <v>727</v>
      </c>
      <c r="M541" s="6" t="s">
        <v>728</v>
      </c>
    </row>
    <row r="542" spans="1:13" s="1" customFormat="1" ht="19.5" customHeight="1">
      <c r="A542" s="6"/>
      <c r="B542" s="9" t="s">
        <v>722</v>
      </c>
      <c r="C542" s="9" t="s">
        <v>758</v>
      </c>
      <c r="D542" s="9" t="s">
        <v>1033</v>
      </c>
      <c r="E542" s="9"/>
      <c r="F542" s="6" t="s">
        <v>797</v>
      </c>
      <c r="G542" s="6"/>
      <c r="H542" s="6" t="s">
        <v>760</v>
      </c>
      <c r="I542" s="6"/>
      <c r="J542" s="6" t="s">
        <v>726</v>
      </c>
      <c r="K542" s="6"/>
      <c r="L542" s="6" t="s">
        <v>1034</v>
      </c>
      <c r="M542" s="6" t="s">
        <v>728</v>
      </c>
    </row>
    <row r="543" spans="1:13" s="1" customFormat="1" ht="48" customHeight="1">
      <c r="A543" s="3" t="s">
        <v>775</v>
      </c>
      <c r="B543" s="3"/>
      <c r="C543" s="3"/>
      <c r="D543" s="3"/>
      <c r="E543" s="3"/>
      <c r="F543" s="3"/>
      <c r="G543" s="3"/>
      <c r="H543" s="3"/>
      <c r="I543" s="3"/>
      <c r="J543" s="3"/>
      <c r="K543" s="3"/>
      <c r="L543" s="3"/>
      <c r="M543" s="3"/>
    </row>
    <row r="544" spans="1:13" s="1" customFormat="1" ht="25.5" customHeight="1">
      <c r="A544" s="4" t="s">
        <v>776</v>
      </c>
      <c r="B544" s="5" t="s">
        <v>777</v>
      </c>
      <c r="C544" s="5"/>
      <c r="D544" s="5"/>
      <c r="E544" s="5"/>
      <c r="F544" s="5"/>
      <c r="G544" s="5"/>
      <c r="H544" s="5"/>
      <c r="I544" s="5"/>
      <c r="J544" s="5"/>
      <c r="K544" s="10" t="s">
        <v>313</v>
      </c>
      <c r="L544" s="10"/>
      <c r="M544" s="10"/>
    </row>
    <row r="545" spans="1:13" s="1" customFormat="1" ht="25.5" customHeight="1">
      <c r="A545" s="6" t="s">
        <v>778</v>
      </c>
      <c r="B545" s="7" t="s">
        <v>1035</v>
      </c>
      <c r="C545" s="7"/>
      <c r="D545" s="7"/>
      <c r="E545" s="7"/>
      <c r="F545" s="7"/>
      <c r="G545" s="6" t="s">
        <v>780</v>
      </c>
      <c r="H545" s="6"/>
      <c r="I545" s="6" t="s">
        <v>781</v>
      </c>
      <c r="J545" s="6"/>
      <c r="K545" s="6"/>
      <c r="L545" s="6"/>
      <c r="M545" s="6"/>
    </row>
    <row r="546" spans="1:13" s="1" customFormat="1" ht="25.5" customHeight="1">
      <c r="A546" s="6" t="s">
        <v>782</v>
      </c>
      <c r="B546" s="6">
        <v>10</v>
      </c>
      <c r="C546" s="6"/>
      <c r="D546" s="6"/>
      <c r="E546" s="6"/>
      <c r="F546" s="6"/>
      <c r="G546" s="6" t="s">
        <v>783</v>
      </c>
      <c r="H546" s="6"/>
      <c r="I546" s="6" t="s">
        <v>784</v>
      </c>
      <c r="J546" s="6"/>
      <c r="K546" s="6"/>
      <c r="L546" s="6"/>
      <c r="M546" s="6"/>
    </row>
    <row r="547" spans="1:13" s="1" customFormat="1" ht="25.5" customHeight="1">
      <c r="A547" s="6" t="s">
        <v>785</v>
      </c>
      <c r="B547" s="8">
        <v>10</v>
      </c>
      <c r="C547" s="8"/>
      <c r="D547" s="8"/>
      <c r="E547" s="8"/>
      <c r="F547" s="8"/>
      <c r="G547" s="6" t="s">
        <v>786</v>
      </c>
      <c r="H547" s="6"/>
      <c r="I547" s="8"/>
      <c r="J547" s="8"/>
      <c r="K547" s="8"/>
      <c r="L547" s="8"/>
      <c r="M547" s="8"/>
    </row>
    <row r="548" spans="1:13" s="1" customFormat="1" ht="25.5" customHeight="1">
      <c r="A548" s="6"/>
      <c r="B548" s="8"/>
      <c r="C548" s="8"/>
      <c r="D548" s="8"/>
      <c r="E548" s="8"/>
      <c r="F548" s="8"/>
      <c r="G548" s="6" t="s">
        <v>787</v>
      </c>
      <c r="H548" s="6"/>
      <c r="I548" s="8">
        <v>10</v>
      </c>
      <c r="J548" s="8"/>
      <c r="K548" s="8"/>
      <c r="L548" s="8"/>
      <c r="M548" s="8"/>
    </row>
    <row r="549" spans="1:13" s="1" customFormat="1" ht="81" customHeight="1">
      <c r="A549" s="6" t="s">
        <v>788</v>
      </c>
      <c r="B549" s="9" t="s">
        <v>1036</v>
      </c>
      <c r="C549" s="9"/>
      <c r="D549" s="9"/>
      <c r="E549" s="9"/>
      <c r="F549" s="9"/>
      <c r="G549" s="9"/>
      <c r="H549" s="9"/>
      <c r="I549" s="9"/>
      <c r="J549" s="9"/>
      <c r="K549" s="9"/>
      <c r="L549" s="9"/>
      <c r="M549" s="9"/>
    </row>
    <row r="550" spans="1:13" s="1" customFormat="1" ht="81" customHeight="1">
      <c r="A550" s="6" t="s">
        <v>790</v>
      </c>
      <c r="B550" s="9" t="s">
        <v>855</v>
      </c>
      <c r="C550" s="9"/>
      <c r="D550" s="9"/>
      <c r="E550" s="9"/>
      <c r="F550" s="9"/>
      <c r="G550" s="9"/>
      <c r="H550" s="9"/>
      <c r="I550" s="9"/>
      <c r="J550" s="9"/>
      <c r="K550" s="9"/>
      <c r="L550" s="9"/>
      <c r="M550" s="9"/>
    </row>
    <row r="551" spans="1:13" s="1" customFormat="1" ht="81" customHeight="1">
      <c r="A551" s="6" t="s">
        <v>792</v>
      </c>
      <c r="B551" s="9" t="s">
        <v>1037</v>
      </c>
      <c r="C551" s="9"/>
      <c r="D551" s="9"/>
      <c r="E551" s="9"/>
      <c r="F551" s="9"/>
      <c r="G551" s="9"/>
      <c r="H551" s="9"/>
      <c r="I551" s="9"/>
      <c r="J551" s="9"/>
      <c r="K551" s="9"/>
      <c r="L551" s="9"/>
      <c r="M551" s="9"/>
    </row>
    <row r="552" spans="1:13" s="1" customFormat="1" ht="25.5" customHeight="1">
      <c r="A552" s="6" t="s">
        <v>713</v>
      </c>
      <c r="B552" s="6" t="s">
        <v>714</v>
      </c>
      <c r="C552" s="6" t="s">
        <v>715</v>
      </c>
      <c r="D552" s="6" t="s">
        <v>794</v>
      </c>
      <c r="E552" s="6"/>
      <c r="F552" s="6" t="s">
        <v>717</v>
      </c>
      <c r="G552" s="6"/>
      <c r="H552" s="6" t="s">
        <v>718</v>
      </c>
      <c r="I552" s="6"/>
      <c r="J552" s="6" t="s">
        <v>719</v>
      </c>
      <c r="K552" s="6"/>
      <c r="L552" s="6" t="s">
        <v>720</v>
      </c>
      <c r="M552" s="6" t="s">
        <v>721</v>
      </c>
    </row>
    <row r="553" spans="1:13" s="1" customFormat="1" ht="24.75" customHeight="1">
      <c r="A553" s="6"/>
      <c r="B553" s="9" t="s">
        <v>733</v>
      </c>
      <c r="C553" s="9" t="s">
        <v>734</v>
      </c>
      <c r="D553" s="9" t="s">
        <v>1038</v>
      </c>
      <c r="E553" s="9"/>
      <c r="F553" s="6" t="s">
        <v>796</v>
      </c>
      <c r="G553" s="6"/>
      <c r="H553" s="6" t="s">
        <v>725</v>
      </c>
      <c r="I553" s="6"/>
      <c r="J553" s="6" t="s">
        <v>726</v>
      </c>
      <c r="K553" s="6"/>
      <c r="L553" s="6" t="s">
        <v>732</v>
      </c>
      <c r="M553" s="6" t="s">
        <v>728</v>
      </c>
    </row>
    <row r="554" spans="1:13" s="1" customFormat="1" ht="19.5" customHeight="1">
      <c r="A554" s="6"/>
      <c r="B554" s="9" t="s">
        <v>729</v>
      </c>
      <c r="C554" s="9" t="s">
        <v>738</v>
      </c>
      <c r="D554" s="9" t="s">
        <v>1032</v>
      </c>
      <c r="E554" s="9"/>
      <c r="F554" s="6" t="s">
        <v>797</v>
      </c>
      <c r="G554" s="6"/>
      <c r="H554" s="6" t="s">
        <v>725</v>
      </c>
      <c r="I554" s="6"/>
      <c r="J554" s="6" t="s">
        <v>726</v>
      </c>
      <c r="K554" s="6"/>
      <c r="L554" s="6" t="s">
        <v>732</v>
      </c>
      <c r="M554" s="6" t="s">
        <v>728</v>
      </c>
    </row>
    <row r="555" spans="1:13" s="1" customFormat="1" ht="19.5" customHeight="1">
      <c r="A555" s="6"/>
      <c r="B555" s="9" t="s">
        <v>729</v>
      </c>
      <c r="C555" s="9" t="s">
        <v>738</v>
      </c>
      <c r="D555" s="9" t="s">
        <v>739</v>
      </c>
      <c r="E555" s="9"/>
      <c r="F555" s="6" t="s">
        <v>797</v>
      </c>
      <c r="G555" s="6"/>
      <c r="H555" s="6" t="s">
        <v>725</v>
      </c>
      <c r="I555" s="6"/>
      <c r="J555" s="6" t="s">
        <v>726</v>
      </c>
      <c r="K555" s="6"/>
      <c r="L555" s="6" t="s">
        <v>732</v>
      </c>
      <c r="M555" s="6" t="s">
        <v>728</v>
      </c>
    </row>
    <row r="556" spans="1:13" s="1" customFormat="1" ht="19.5" customHeight="1">
      <c r="A556" s="6"/>
      <c r="B556" s="9" t="s">
        <v>722</v>
      </c>
      <c r="C556" s="9" t="s">
        <v>723</v>
      </c>
      <c r="D556" s="9" t="s">
        <v>798</v>
      </c>
      <c r="E556" s="9"/>
      <c r="F556" s="6" t="s">
        <v>797</v>
      </c>
      <c r="G556" s="6"/>
      <c r="H556" s="6" t="s">
        <v>725</v>
      </c>
      <c r="I556" s="6"/>
      <c r="J556" s="6" t="s">
        <v>726</v>
      </c>
      <c r="K556" s="6"/>
      <c r="L556" s="6" t="s">
        <v>727</v>
      </c>
      <c r="M556" s="6" t="s">
        <v>728</v>
      </c>
    </row>
    <row r="557" spans="1:13" s="1" customFormat="1" ht="19.5" customHeight="1">
      <c r="A557" s="6"/>
      <c r="B557" s="9" t="s">
        <v>722</v>
      </c>
      <c r="C557" s="9" t="s">
        <v>758</v>
      </c>
      <c r="D557" s="9" t="s">
        <v>1039</v>
      </c>
      <c r="E557" s="9"/>
      <c r="F557" s="6" t="s">
        <v>797</v>
      </c>
      <c r="G557" s="6"/>
      <c r="H557" s="6" t="s">
        <v>772</v>
      </c>
      <c r="I557" s="6"/>
      <c r="J557" s="6" t="s">
        <v>726</v>
      </c>
      <c r="K557" s="6"/>
      <c r="L557" s="6" t="s">
        <v>906</v>
      </c>
      <c r="M557" s="6" t="s">
        <v>728</v>
      </c>
    </row>
    <row r="558" spans="1:13" s="1" customFormat="1" ht="48" customHeight="1">
      <c r="A558" s="3" t="s">
        <v>775</v>
      </c>
      <c r="B558" s="3"/>
      <c r="C558" s="3"/>
      <c r="D558" s="3"/>
      <c r="E558" s="3"/>
      <c r="F558" s="3"/>
      <c r="G558" s="3"/>
      <c r="H558" s="3"/>
      <c r="I558" s="3"/>
      <c r="J558" s="3"/>
      <c r="K558" s="3"/>
      <c r="L558" s="3"/>
      <c r="M558" s="3"/>
    </row>
    <row r="559" spans="1:13" s="1" customFormat="1" ht="25.5" customHeight="1">
      <c r="A559" s="4" t="s">
        <v>776</v>
      </c>
      <c r="B559" s="5" t="s">
        <v>777</v>
      </c>
      <c r="C559" s="5"/>
      <c r="D559" s="5"/>
      <c r="E559" s="5"/>
      <c r="F559" s="5"/>
      <c r="G559" s="5"/>
      <c r="H559" s="5"/>
      <c r="I559" s="5"/>
      <c r="J559" s="5"/>
      <c r="K559" s="10" t="s">
        <v>313</v>
      </c>
      <c r="L559" s="10"/>
      <c r="M559" s="10"/>
    </row>
    <row r="560" spans="1:13" s="1" customFormat="1" ht="25.5" customHeight="1">
      <c r="A560" s="6" t="s">
        <v>778</v>
      </c>
      <c r="B560" s="7" t="s">
        <v>1040</v>
      </c>
      <c r="C560" s="7"/>
      <c r="D560" s="7"/>
      <c r="E560" s="7"/>
      <c r="F560" s="7"/>
      <c r="G560" s="6" t="s">
        <v>780</v>
      </c>
      <c r="H560" s="6"/>
      <c r="I560" s="6" t="s">
        <v>781</v>
      </c>
      <c r="J560" s="6"/>
      <c r="K560" s="6"/>
      <c r="L560" s="6"/>
      <c r="M560" s="6"/>
    </row>
    <row r="561" spans="1:13" s="1" customFormat="1" ht="25.5" customHeight="1">
      <c r="A561" s="6" t="s">
        <v>782</v>
      </c>
      <c r="B561" s="6">
        <v>10</v>
      </c>
      <c r="C561" s="6"/>
      <c r="D561" s="6"/>
      <c r="E561" s="6"/>
      <c r="F561" s="6"/>
      <c r="G561" s="6" t="s">
        <v>783</v>
      </c>
      <c r="H561" s="6"/>
      <c r="I561" s="6" t="s">
        <v>784</v>
      </c>
      <c r="J561" s="6"/>
      <c r="K561" s="6"/>
      <c r="L561" s="6"/>
      <c r="M561" s="6"/>
    </row>
    <row r="562" spans="1:13" s="1" customFormat="1" ht="25.5" customHeight="1">
      <c r="A562" s="6" t="s">
        <v>785</v>
      </c>
      <c r="B562" s="8">
        <v>140</v>
      </c>
      <c r="C562" s="8"/>
      <c r="D562" s="8"/>
      <c r="E562" s="8"/>
      <c r="F562" s="8"/>
      <c r="G562" s="6" t="s">
        <v>786</v>
      </c>
      <c r="H562" s="6"/>
      <c r="I562" s="8"/>
      <c r="J562" s="8"/>
      <c r="K562" s="8"/>
      <c r="L562" s="8"/>
      <c r="M562" s="8"/>
    </row>
    <row r="563" spans="1:13" s="1" customFormat="1" ht="25.5" customHeight="1">
      <c r="A563" s="6"/>
      <c r="B563" s="8"/>
      <c r="C563" s="8"/>
      <c r="D563" s="8"/>
      <c r="E563" s="8"/>
      <c r="F563" s="8"/>
      <c r="G563" s="6" t="s">
        <v>787</v>
      </c>
      <c r="H563" s="6"/>
      <c r="I563" s="8">
        <v>140</v>
      </c>
      <c r="J563" s="8"/>
      <c r="K563" s="8"/>
      <c r="L563" s="8"/>
      <c r="M563" s="8"/>
    </row>
    <row r="564" spans="1:13" s="1" customFormat="1" ht="81" customHeight="1">
      <c r="A564" s="6" t="s">
        <v>788</v>
      </c>
      <c r="B564" s="9" t="s">
        <v>1041</v>
      </c>
      <c r="C564" s="9"/>
      <c r="D564" s="9"/>
      <c r="E564" s="9"/>
      <c r="F564" s="9"/>
      <c r="G564" s="9"/>
      <c r="H564" s="9"/>
      <c r="I564" s="9"/>
      <c r="J564" s="9"/>
      <c r="K564" s="9"/>
      <c r="L564" s="9"/>
      <c r="M564" s="9"/>
    </row>
    <row r="565" spans="1:13" s="1" customFormat="1" ht="81" customHeight="1">
      <c r="A565" s="6" t="s">
        <v>790</v>
      </c>
      <c r="B565" s="9" t="s">
        <v>855</v>
      </c>
      <c r="C565" s="9"/>
      <c r="D565" s="9"/>
      <c r="E565" s="9"/>
      <c r="F565" s="9"/>
      <c r="G565" s="9"/>
      <c r="H565" s="9"/>
      <c r="I565" s="9"/>
      <c r="J565" s="9"/>
      <c r="K565" s="9"/>
      <c r="L565" s="9"/>
      <c r="M565" s="9"/>
    </row>
    <row r="566" spans="1:13" s="1" customFormat="1" ht="81" customHeight="1">
      <c r="A566" s="6" t="s">
        <v>792</v>
      </c>
      <c r="B566" s="9" t="s">
        <v>1014</v>
      </c>
      <c r="C566" s="9"/>
      <c r="D566" s="9"/>
      <c r="E566" s="9"/>
      <c r="F566" s="9"/>
      <c r="G566" s="9"/>
      <c r="H566" s="9"/>
      <c r="I566" s="9"/>
      <c r="J566" s="9"/>
      <c r="K566" s="9"/>
      <c r="L566" s="9"/>
      <c r="M566" s="9"/>
    </row>
    <row r="567" spans="1:13" s="1" customFormat="1" ht="25.5" customHeight="1">
      <c r="A567" s="6" t="s">
        <v>713</v>
      </c>
      <c r="B567" s="6" t="s">
        <v>714</v>
      </c>
      <c r="C567" s="6" t="s">
        <v>715</v>
      </c>
      <c r="D567" s="6" t="s">
        <v>794</v>
      </c>
      <c r="E567" s="6"/>
      <c r="F567" s="6" t="s">
        <v>717</v>
      </c>
      <c r="G567" s="6"/>
      <c r="H567" s="6" t="s">
        <v>718</v>
      </c>
      <c r="I567" s="6"/>
      <c r="J567" s="6" t="s">
        <v>719</v>
      </c>
      <c r="K567" s="6"/>
      <c r="L567" s="6" t="s">
        <v>720</v>
      </c>
      <c r="M567" s="6" t="s">
        <v>721</v>
      </c>
    </row>
    <row r="568" spans="1:13" s="1" customFormat="1" ht="24.75" customHeight="1">
      <c r="A568" s="6"/>
      <c r="B568" s="9" t="s">
        <v>733</v>
      </c>
      <c r="C568" s="9" t="s">
        <v>734</v>
      </c>
      <c r="D568" s="9" t="s">
        <v>1004</v>
      </c>
      <c r="E568" s="9"/>
      <c r="F568" s="6" t="s">
        <v>796</v>
      </c>
      <c r="G568" s="6"/>
      <c r="H568" s="6" t="s">
        <v>725</v>
      </c>
      <c r="I568" s="6"/>
      <c r="J568" s="6" t="s">
        <v>726</v>
      </c>
      <c r="K568" s="6"/>
      <c r="L568" s="6" t="s">
        <v>732</v>
      </c>
      <c r="M568" s="6" t="s">
        <v>728</v>
      </c>
    </row>
    <row r="569" spans="1:13" s="1" customFormat="1" ht="19.5" customHeight="1">
      <c r="A569" s="6"/>
      <c r="B569" s="9" t="s">
        <v>729</v>
      </c>
      <c r="C569" s="9" t="s">
        <v>738</v>
      </c>
      <c r="D569" s="9" t="s">
        <v>739</v>
      </c>
      <c r="E569" s="9"/>
      <c r="F569" s="6" t="s">
        <v>797</v>
      </c>
      <c r="G569" s="6"/>
      <c r="H569" s="6" t="s">
        <v>725</v>
      </c>
      <c r="I569" s="6"/>
      <c r="J569" s="6" t="s">
        <v>726</v>
      </c>
      <c r="K569" s="6"/>
      <c r="L569" s="6" t="s">
        <v>732</v>
      </c>
      <c r="M569" s="6" t="s">
        <v>728</v>
      </c>
    </row>
    <row r="570" spans="1:13" s="1" customFormat="1" ht="19.5" customHeight="1">
      <c r="A570" s="6"/>
      <c r="B570" s="9" t="s">
        <v>729</v>
      </c>
      <c r="C570" s="9" t="s">
        <v>738</v>
      </c>
      <c r="D570" s="9" t="s">
        <v>1042</v>
      </c>
      <c r="E570" s="9"/>
      <c r="F570" s="6" t="s">
        <v>797</v>
      </c>
      <c r="G570" s="6"/>
      <c r="H570" s="6" t="s">
        <v>725</v>
      </c>
      <c r="I570" s="6"/>
      <c r="J570" s="6" t="s">
        <v>726</v>
      </c>
      <c r="K570" s="6"/>
      <c r="L570" s="6" t="s">
        <v>732</v>
      </c>
      <c r="M570" s="6" t="s">
        <v>728</v>
      </c>
    </row>
    <row r="571" spans="1:13" s="1" customFormat="1" ht="19.5" customHeight="1">
      <c r="A571" s="6"/>
      <c r="B571" s="9" t="s">
        <v>722</v>
      </c>
      <c r="C571" s="9" t="s">
        <v>723</v>
      </c>
      <c r="D571" s="9" t="s">
        <v>798</v>
      </c>
      <c r="E571" s="9"/>
      <c r="F571" s="6" t="s">
        <v>797</v>
      </c>
      <c r="G571" s="6"/>
      <c r="H571" s="6" t="s">
        <v>725</v>
      </c>
      <c r="I571" s="6"/>
      <c r="J571" s="6" t="s">
        <v>726</v>
      </c>
      <c r="K571" s="6"/>
      <c r="L571" s="6" t="s">
        <v>727</v>
      </c>
      <c r="M571" s="6" t="s">
        <v>728</v>
      </c>
    </row>
    <row r="572" spans="1:13" s="1" customFormat="1" ht="24.75" customHeight="1">
      <c r="A572" s="6"/>
      <c r="B572" s="9" t="s">
        <v>722</v>
      </c>
      <c r="C572" s="9" t="s">
        <v>758</v>
      </c>
      <c r="D572" s="9" t="s">
        <v>1043</v>
      </c>
      <c r="E572" s="9"/>
      <c r="F572" s="6" t="s">
        <v>797</v>
      </c>
      <c r="G572" s="6"/>
      <c r="H572" s="6" t="s">
        <v>772</v>
      </c>
      <c r="I572" s="6"/>
      <c r="J572" s="6" t="s">
        <v>726</v>
      </c>
      <c r="K572" s="6"/>
      <c r="L572" s="6" t="s">
        <v>796</v>
      </c>
      <c r="M572" s="6" t="s">
        <v>728</v>
      </c>
    </row>
    <row r="573" spans="1:13" s="1" customFormat="1" ht="48" customHeight="1">
      <c r="A573" s="3" t="s">
        <v>775</v>
      </c>
      <c r="B573" s="3"/>
      <c r="C573" s="3"/>
      <c r="D573" s="3"/>
      <c r="E573" s="3"/>
      <c r="F573" s="3"/>
      <c r="G573" s="3"/>
      <c r="H573" s="3"/>
      <c r="I573" s="3"/>
      <c r="J573" s="3"/>
      <c r="K573" s="3"/>
      <c r="L573" s="3"/>
      <c r="M573" s="3"/>
    </row>
    <row r="574" spans="1:13" s="1" customFormat="1" ht="25.5" customHeight="1">
      <c r="A574" s="4" t="s">
        <v>776</v>
      </c>
      <c r="B574" s="5" t="s">
        <v>1044</v>
      </c>
      <c r="C574" s="5"/>
      <c r="D574" s="5"/>
      <c r="E574" s="5"/>
      <c r="F574" s="5"/>
      <c r="G574" s="5"/>
      <c r="H574" s="5"/>
      <c r="I574" s="5"/>
      <c r="J574" s="5"/>
      <c r="K574" s="10" t="s">
        <v>313</v>
      </c>
      <c r="L574" s="10"/>
      <c r="M574" s="10"/>
    </row>
    <row r="575" spans="1:13" s="1" customFormat="1" ht="25.5" customHeight="1">
      <c r="A575" s="6" t="s">
        <v>778</v>
      </c>
      <c r="B575" s="7" t="s">
        <v>779</v>
      </c>
      <c r="C575" s="7"/>
      <c r="D575" s="7"/>
      <c r="E575" s="7"/>
      <c r="F575" s="7"/>
      <c r="G575" s="6" t="s">
        <v>780</v>
      </c>
      <c r="H575" s="6"/>
      <c r="I575" s="6" t="s">
        <v>781</v>
      </c>
      <c r="J575" s="6"/>
      <c r="K575" s="6"/>
      <c r="L575" s="6"/>
      <c r="M575" s="6"/>
    </row>
    <row r="576" spans="1:13" s="1" customFormat="1" ht="25.5" customHeight="1">
      <c r="A576" s="6" t="s">
        <v>782</v>
      </c>
      <c r="B576" s="6">
        <v>10</v>
      </c>
      <c r="C576" s="6"/>
      <c r="D576" s="6"/>
      <c r="E576" s="6"/>
      <c r="F576" s="6"/>
      <c r="G576" s="6" t="s">
        <v>783</v>
      </c>
      <c r="H576" s="6"/>
      <c r="I576" s="6" t="s">
        <v>784</v>
      </c>
      <c r="J576" s="6"/>
      <c r="K576" s="6"/>
      <c r="L576" s="6"/>
      <c r="M576" s="6"/>
    </row>
    <row r="577" spans="1:13" s="1" customFormat="1" ht="25.5" customHeight="1">
      <c r="A577" s="6" t="s">
        <v>785</v>
      </c>
      <c r="B577" s="8">
        <v>6</v>
      </c>
      <c r="C577" s="8"/>
      <c r="D577" s="8"/>
      <c r="E577" s="8"/>
      <c r="F577" s="8"/>
      <c r="G577" s="6" t="s">
        <v>786</v>
      </c>
      <c r="H577" s="6"/>
      <c r="I577" s="8">
        <v>6</v>
      </c>
      <c r="J577" s="8"/>
      <c r="K577" s="8"/>
      <c r="L577" s="8"/>
      <c r="M577" s="8"/>
    </row>
    <row r="578" spans="1:13" s="1" customFormat="1" ht="25.5" customHeight="1">
      <c r="A578" s="6"/>
      <c r="B578" s="8"/>
      <c r="C578" s="8"/>
      <c r="D578" s="8"/>
      <c r="E578" s="8"/>
      <c r="F578" s="8"/>
      <c r="G578" s="6" t="s">
        <v>787</v>
      </c>
      <c r="H578" s="6"/>
      <c r="I578" s="8"/>
      <c r="J578" s="8"/>
      <c r="K578" s="8"/>
      <c r="L578" s="8"/>
      <c r="M578" s="8"/>
    </row>
    <row r="579" spans="1:13" s="1" customFormat="1" ht="81" customHeight="1">
      <c r="A579" s="6" t="s">
        <v>788</v>
      </c>
      <c r="B579" s="9" t="s">
        <v>789</v>
      </c>
      <c r="C579" s="9"/>
      <c r="D579" s="9"/>
      <c r="E579" s="9"/>
      <c r="F579" s="9"/>
      <c r="G579" s="9"/>
      <c r="H579" s="9"/>
      <c r="I579" s="9"/>
      <c r="J579" s="9"/>
      <c r="K579" s="9"/>
      <c r="L579" s="9"/>
      <c r="M579" s="9"/>
    </row>
    <row r="580" spans="1:13" s="1" customFormat="1" ht="81" customHeight="1">
      <c r="A580" s="6" t="s">
        <v>790</v>
      </c>
      <c r="B580" s="9" t="s">
        <v>791</v>
      </c>
      <c r="C580" s="9"/>
      <c r="D580" s="9"/>
      <c r="E580" s="9"/>
      <c r="F580" s="9"/>
      <c r="G580" s="9"/>
      <c r="H580" s="9"/>
      <c r="I580" s="9"/>
      <c r="J580" s="9"/>
      <c r="K580" s="9"/>
      <c r="L580" s="9"/>
      <c r="M580" s="9"/>
    </row>
    <row r="581" spans="1:13" s="1" customFormat="1" ht="81" customHeight="1">
      <c r="A581" s="6" t="s">
        <v>792</v>
      </c>
      <c r="B581" s="9" t="s">
        <v>1045</v>
      </c>
      <c r="C581" s="9"/>
      <c r="D581" s="9"/>
      <c r="E581" s="9"/>
      <c r="F581" s="9"/>
      <c r="G581" s="9"/>
      <c r="H581" s="9"/>
      <c r="I581" s="9"/>
      <c r="J581" s="9"/>
      <c r="K581" s="9"/>
      <c r="L581" s="9"/>
      <c r="M581" s="9"/>
    </row>
    <row r="582" spans="1:13" s="1" customFormat="1" ht="25.5" customHeight="1">
      <c r="A582" s="6" t="s">
        <v>713</v>
      </c>
      <c r="B582" s="6" t="s">
        <v>714</v>
      </c>
      <c r="C582" s="6" t="s">
        <v>715</v>
      </c>
      <c r="D582" s="6" t="s">
        <v>794</v>
      </c>
      <c r="E582" s="6"/>
      <c r="F582" s="6" t="s">
        <v>717</v>
      </c>
      <c r="G582" s="6"/>
      <c r="H582" s="6" t="s">
        <v>718</v>
      </c>
      <c r="I582" s="6"/>
      <c r="J582" s="6" t="s">
        <v>719</v>
      </c>
      <c r="K582" s="6"/>
      <c r="L582" s="6" t="s">
        <v>720</v>
      </c>
      <c r="M582" s="6" t="s">
        <v>721</v>
      </c>
    </row>
    <row r="583" spans="1:13" s="1" customFormat="1" ht="24.75" customHeight="1">
      <c r="A583" s="6"/>
      <c r="B583" s="9" t="s">
        <v>733</v>
      </c>
      <c r="C583" s="9" t="s">
        <v>734</v>
      </c>
      <c r="D583" s="9" t="s">
        <v>795</v>
      </c>
      <c r="E583" s="9"/>
      <c r="F583" s="6" t="s">
        <v>796</v>
      </c>
      <c r="G583" s="6"/>
      <c r="H583" s="6" t="s">
        <v>725</v>
      </c>
      <c r="I583" s="6"/>
      <c r="J583" s="6" t="s">
        <v>726</v>
      </c>
      <c r="K583" s="6"/>
      <c r="L583" s="6" t="s">
        <v>732</v>
      </c>
      <c r="M583" s="6" t="s">
        <v>728</v>
      </c>
    </row>
    <row r="584" spans="1:13" s="1" customFormat="1" ht="19.5" customHeight="1">
      <c r="A584" s="6"/>
      <c r="B584" s="9" t="s">
        <v>729</v>
      </c>
      <c r="C584" s="9" t="s">
        <v>738</v>
      </c>
      <c r="D584" s="9" t="s">
        <v>739</v>
      </c>
      <c r="E584" s="9"/>
      <c r="F584" s="6" t="s">
        <v>797</v>
      </c>
      <c r="G584" s="6"/>
      <c r="H584" s="6" t="s">
        <v>725</v>
      </c>
      <c r="I584" s="6"/>
      <c r="J584" s="6" t="s">
        <v>726</v>
      </c>
      <c r="K584" s="6"/>
      <c r="L584" s="6" t="s">
        <v>732</v>
      </c>
      <c r="M584" s="6" t="s">
        <v>728</v>
      </c>
    </row>
    <row r="585" spans="1:13" s="1" customFormat="1" ht="19.5" customHeight="1">
      <c r="A585" s="6"/>
      <c r="B585" s="9" t="s">
        <v>722</v>
      </c>
      <c r="C585" s="9" t="s">
        <v>723</v>
      </c>
      <c r="D585" s="9" t="s">
        <v>798</v>
      </c>
      <c r="E585" s="9"/>
      <c r="F585" s="6" t="s">
        <v>797</v>
      </c>
      <c r="G585" s="6"/>
      <c r="H585" s="6" t="s">
        <v>725</v>
      </c>
      <c r="I585" s="6"/>
      <c r="J585" s="6" t="s">
        <v>726</v>
      </c>
      <c r="K585" s="6"/>
      <c r="L585" s="6" t="s">
        <v>727</v>
      </c>
      <c r="M585" s="6" t="s">
        <v>728</v>
      </c>
    </row>
    <row r="586" spans="1:13" s="1" customFormat="1" ht="19.5" customHeight="1">
      <c r="A586" s="6"/>
      <c r="B586" s="9" t="s">
        <v>722</v>
      </c>
      <c r="C586" s="9" t="s">
        <v>740</v>
      </c>
      <c r="D586" s="9" t="s">
        <v>1046</v>
      </c>
      <c r="E586" s="9"/>
      <c r="F586" s="6" t="s">
        <v>797</v>
      </c>
      <c r="G586" s="6"/>
      <c r="H586" s="6" t="s">
        <v>725</v>
      </c>
      <c r="I586" s="6"/>
      <c r="J586" s="6" t="s">
        <v>726</v>
      </c>
      <c r="K586" s="6"/>
      <c r="L586" s="6" t="s">
        <v>727</v>
      </c>
      <c r="M586" s="6" t="s">
        <v>728</v>
      </c>
    </row>
    <row r="587" spans="1:13" s="1" customFormat="1" ht="19.5" customHeight="1">
      <c r="A587" s="6"/>
      <c r="B587" s="9" t="s">
        <v>722</v>
      </c>
      <c r="C587" s="9" t="s">
        <v>758</v>
      </c>
      <c r="D587" s="9" t="s">
        <v>800</v>
      </c>
      <c r="E587" s="9"/>
      <c r="F587" s="6" t="s">
        <v>797</v>
      </c>
      <c r="G587" s="6"/>
      <c r="H587" s="6" t="s">
        <v>801</v>
      </c>
      <c r="I587" s="6"/>
      <c r="J587" s="6" t="s">
        <v>726</v>
      </c>
      <c r="K587" s="6"/>
      <c r="L587" s="6" t="s">
        <v>806</v>
      </c>
      <c r="M587" s="6" t="s">
        <v>728</v>
      </c>
    </row>
    <row r="588" spans="1:13" s="1" customFormat="1" ht="48" customHeight="1">
      <c r="A588" s="3" t="s">
        <v>775</v>
      </c>
      <c r="B588" s="3"/>
      <c r="C588" s="3"/>
      <c r="D588" s="3"/>
      <c r="E588" s="3"/>
      <c r="F588" s="3"/>
      <c r="G588" s="3"/>
      <c r="H588" s="3"/>
      <c r="I588" s="3"/>
      <c r="J588" s="3"/>
      <c r="K588" s="3"/>
      <c r="L588" s="3"/>
      <c r="M588" s="3"/>
    </row>
    <row r="589" spans="1:13" s="1" customFormat="1" ht="25.5" customHeight="1">
      <c r="A589" s="4" t="s">
        <v>776</v>
      </c>
      <c r="B589" s="5" t="s">
        <v>1044</v>
      </c>
      <c r="C589" s="5"/>
      <c r="D589" s="5"/>
      <c r="E589" s="5"/>
      <c r="F589" s="5"/>
      <c r="G589" s="5"/>
      <c r="H589" s="5"/>
      <c r="I589" s="5"/>
      <c r="J589" s="5"/>
      <c r="K589" s="10" t="s">
        <v>313</v>
      </c>
      <c r="L589" s="10"/>
      <c r="M589" s="10"/>
    </row>
    <row r="590" spans="1:13" s="1" customFormat="1" ht="25.5" customHeight="1">
      <c r="A590" s="6" t="s">
        <v>778</v>
      </c>
      <c r="B590" s="7" t="s">
        <v>803</v>
      </c>
      <c r="C590" s="7"/>
      <c r="D590" s="7"/>
      <c r="E590" s="7"/>
      <c r="F590" s="7"/>
      <c r="G590" s="6" t="s">
        <v>780</v>
      </c>
      <c r="H590" s="6"/>
      <c r="I590" s="6" t="s">
        <v>781</v>
      </c>
      <c r="J590" s="6"/>
      <c r="K590" s="6"/>
      <c r="L590" s="6"/>
      <c r="M590" s="6"/>
    </row>
    <row r="591" spans="1:13" s="1" customFormat="1" ht="25.5" customHeight="1">
      <c r="A591" s="6" t="s">
        <v>782</v>
      </c>
      <c r="B591" s="6">
        <v>10</v>
      </c>
      <c r="C591" s="6"/>
      <c r="D591" s="6"/>
      <c r="E591" s="6"/>
      <c r="F591" s="6"/>
      <c r="G591" s="6" t="s">
        <v>783</v>
      </c>
      <c r="H591" s="6"/>
      <c r="I591" s="6" t="s">
        <v>784</v>
      </c>
      <c r="J591" s="6"/>
      <c r="K591" s="6"/>
      <c r="L591" s="6"/>
      <c r="M591" s="6"/>
    </row>
    <row r="592" spans="1:13" s="1" customFormat="1" ht="25.5" customHeight="1">
      <c r="A592" s="6" t="s">
        <v>785</v>
      </c>
      <c r="B592" s="8">
        <v>10</v>
      </c>
      <c r="C592" s="8"/>
      <c r="D592" s="8"/>
      <c r="E592" s="8"/>
      <c r="F592" s="8"/>
      <c r="G592" s="6" t="s">
        <v>786</v>
      </c>
      <c r="H592" s="6"/>
      <c r="I592" s="8">
        <v>10</v>
      </c>
      <c r="J592" s="8"/>
      <c r="K592" s="8"/>
      <c r="L592" s="8"/>
      <c r="M592" s="8"/>
    </row>
    <row r="593" spans="1:13" s="1" customFormat="1" ht="25.5" customHeight="1">
      <c r="A593" s="6"/>
      <c r="B593" s="8"/>
      <c r="C593" s="8"/>
      <c r="D593" s="8"/>
      <c r="E593" s="8"/>
      <c r="F593" s="8"/>
      <c r="G593" s="6" t="s">
        <v>787</v>
      </c>
      <c r="H593" s="6"/>
      <c r="I593" s="8"/>
      <c r="J593" s="8"/>
      <c r="K593" s="8"/>
      <c r="L593" s="8"/>
      <c r="M593" s="8"/>
    </row>
    <row r="594" spans="1:13" s="1" customFormat="1" ht="81" customHeight="1">
      <c r="A594" s="6" t="s">
        <v>788</v>
      </c>
      <c r="B594" s="9" t="s">
        <v>804</v>
      </c>
      <c r="C594" s="9"/>
      <c r="D594" s="9"/>
      <c r="E594" s="9"/>
      <c r="F594" s="9"/>
      <c r="G594" s="9"/>
      <c r="H594" s="9"/>
      <c r="I594" s="9"/>
      <c r="J594" s="9"/>
      <c r="K594" s="9"/>
      <c r="L594" s="9"/>
      <c r="M594" s="9"/>
    </row>
    <row r="595" spans="1:13" s="1" customFormat="1" ht="81" customHeight="1">
      <c r="A595" s="6" t="s">
        <v>790</v>
      </c>
      <c r="B595" s="9" t="s">
        <v>805</v>
      </c>
      <c r="C595" s="9"/>
      <c r="D595" s="9"/>
      <c r="E595" s="9"/>
      <c r="F595" s="9"/>
      <c r="G595" s="9"/>
      <c r="H595" s="9"/>
      <c r="I595" s="9"/>
      <c r="J595" s="9"/>
      <c r="K595" s="9"/>
      <c r="L595" s="9"/>
      <c r="M595" s="9"/>
    </row>
    <row r="596" spans="1:13" s="1" customFormat="1" ht="81" customHeight="1">
      <c r="A596" s="6" t="s">
        <v>792</v>
      </c>
      <c r="B596" s="9" t="s">
        <v>1045</v>
      </c>
      <c r="C596" s="9"/>
      <c r="D596" s="9"/>
      <c r="E596" s="9"/>
      <c r="F596" s="9"/>
      <c r="G596" s="9"/>
      <c r="H596" s="9"/>
      <c r="I596" s="9"/>
      <c r="J596" s="9"/>
      <c r="K596" s="9"/>
      <c r="L596" s="9"/>
      <c r="M596" s="9"/>
    </row>
    <row r="597" spans="1:13" s="1" customFormat="1" ht="25.5" customHeight="1">
      <c r="A597" s="6" t="s">
        <v>713</v>
      </c>
      <c r="B597" s="6" t="s">
        <v>714</v>
      </c>
      <c r="C597" s="6" t="s">
        <v>715</v>
      </c>
      <c r="D597" s="6" t="s">
        <v>794</v>
      </c>
      <c r="E597" s="6"/>
      <c r="F597" s="6" t="s">
        <v>717</v>
      </c>
      <c r="G597" s="6"/>
      <c r="H597" s="6" t="s">
        <v>718</v>
      </c>
      <c r="I597" s="6"/>
      <c r="J597" s="6" t="s">
        <v>719</v>
      </c>
      <c r="K597" s="6"/>
      <c r="L597" s="6" t="s">
        <v>720</v>
      </c>
      <c r="M597" s="6" t="s">
        <v>721</v>
      </c>
    </row>
    <row r="598" spans="1:13" s="1" customFormat="1" ht="19.5" customHeight="1">
      <c r="A598" s="6"/>
      <c r="B598" s="9" t="s">
        <v>722</v>
      </c>
      <c r="C598" s="9" t="s">
        <v>758</v>
      </c>
      <c r="D598" s="9" t="s">
        <v>800</v>
      </c>
      <c r="E598" s="9"/>
      <c r="F598" s="6" t="s">
        <v>797</v>
      </c>
      <c r="G598" s="6"/>
      <c r="H598" s="6" t="s">
        <v>801</v>
      </c>
      <c r="I598" s="6"/>
      <c r="J598" s="6" t="s">
        <v>726</v>
      </c>
      <c r="K598" s="6"/>
      <c r="L598" s="6" t="s">
        <v>806</v>
      </c>
      <c r="M598" s="6" t="s">
        <v>728</v>
      </c>
    </row>
    <row r="599" spans="1:13" s="1" customFormat="1" ht="24.75" customHeight="1">
      <c r="A599" s="6"/>
      <c r="B599" s="9" t="s">
        <v>733</v>
      </c>
      <c r="C599" s="9" t="s">
        <v>734</v>
      </c>
      <c r="D599" s="9" t="s">
        <v>795</v>
      </c>
      <c r="E599" s="9"/>
      <c r="F599" s="6" t="s">
        <v>796</v>
      </c>
      <c r="G599" s="6"/>
      <c r="H599" s="6" t="s">
        <v>725</v>
      </c>
      <c r="I599" s="6"/>
      <c r="J599" s="6" t="s">
        <v>726</v>
      </c>
      <c r="K599" s="6"/>
      <c r="L599" s="6" t="s">
        <v>732</v>
      </c>
      <c r="M599" s="6" t="s">
        <v>728</v>
      </c>
    </row>
    <row r="600" spans="1:13" s="1" customFormat="1" ht="19.5" customHeight="1">
      <c r="A600" s="6"/>
      <c r="B600" s="9" t="s">
        <v>729</v>
      </c>
      <c r="C600" s="9" t="s">
        <v>738</v>
      </c>
      <c r="D600" s="9" t="s">
        <v>739</v>
      </c>
      <c r="E600" s="9"/>
      <c r="F600" s="6" t="s">
        <v>797</v>
      </c>
      <c r="G600" s="6"/>
      <c r="H600" s="6" t="s">
        <v>725</v>
      </c>
      <c r="I600" s="6"/>
      <c r="J600" s="6" t="s">
        <v>726</v>
      </c>
      <c r="K600" s="6"/>
      <c r="L600" s="6" t="s">
        <v>732</v>
      </c>
      <c r="M600" s="6" t="s">
        <v>728</v>
      </c>
    </row>
    <row r="601" spans="1:13" s="1" customFormat="1" ht="19.5" customHeight="1">
      <c r="A601" s="6"/>
      <c r="B601" s="9" t="s">
        <v>722</v>
      </c>
      <c r="C601" s="9" t="s">
        <v>740</v>
      </c>
      <c r="D601" s="9" t="s">
        <v>1046</v>
      </c>
      <c r="E601" s="9"/>
      <c r="F601" s="6" t="s">
        <v>797</v>
      </c>
      <c r="G601" s="6"/>
      <c r="H601" s="6" t="s">
        <v>725</v>
      </c>
      <c r="I601" s="6"/>
      <c r="J601" s="6" t="s">
        <v>726</v>
      </c>
      <c r="K601" s="6"/>
      <c r="L601" s="6" t="s">
        <v>727</v>
      </c>
      <c r="M601" s="6" t="s">
        <v>728</v>
      </c>
    </row>
    <row r="602" spans="1:13" s="1" customFormat="1" ht="19.5" customHeight="1">
      <c r="A602" s="6"/>
      <c r="B602" s="9" t="s">
        <v>722</v>
      </c>
      <c r="C602" s="9" t="s">
        <v>723</v>
      </c>
      <c r="D602" s="9" t="s">
        <v>798</v>
      </c>
      <c r="E602" s="9"/>
      <c r="F602" s="6" t="s">
        <v>797</v>
      </c>
      <c r="G602" s="6"/>
      <c r="H602" s="6" t="s">
        <v>725</v>
      </c>
      <c r="I602" s="6"/>
      <c r="J602" s="6" t="s">
        <v>726</v>
      </c>
      <c r="K602" s="6"/>
      <c r="L602" s="6" t="s">
        <v>727</v>
      </c>
      <c r="M602" s="6" t="s">
        <v>728</v>
      </c>
    </row>
    <row r="603" spans="1:13" s="1" customFormat="1" ht="48" customHeight="1">
      <c r="A603" s="3" t="s">
        <v>775</v>
      </c>
      <c r="B603" s="3"/>
      <c r="C603" s="3"/>
      <c r="D603" s="3"/>
      <c r="E603" s="3"/>
      <c r="F603" s="3"/>
      <c r="G603" s="3"/>
      <c r="H603" s="3"/>
      <c r="I603" s="3"/>
      <c r="J603" s="3"/>
      <c r="K603" s="3"/>
      <c r="L603" s="3"/>
      <c r="M603" s="3"/>
    </row>
    <row r="604" spans="1:13" s="1" customFormat="1" ht="25.5" customHeight="1">
      <c r="A604" s="4" t="s">
        <v>776</v>
      </c>
      <c r="B604" s="5" t="s">
        <v>1044</v>
      </c>
      <c r="C604" s="5"/>
      <c r="D604" s="5"/>
      <c r="E604" s="5"/>
      <c r="F604" s="5"/>
      <c r="G604" s="5"/>
      <c r="H604" s="5"/>
      <c r="I604" s="5"/>
      <c r="J604" s="5"/>
      <c r="K604" s="10" t="s">
        <v>313</v>
      </c>
      <c r="L604" s="10"/>
      <c r="M604" s="10"/>
    </row>
    <row r="605" spans="1:13" s="1" customFormat="1" ht="25.5" customHeight="1">
      <c r="A605" s="6" t="s">
        <v>778</v>
      </c>
      <c r="B605" s="7" t="s">
        <v>1047</v>
      </c>
      <c r="C605" s="7"/>
      <c r="D605" s="7"/>
      <c r="E605" s="7"/>
      <c r="F605" s="7"/>
      <c r="G605" s="6" t="s">
        <v>780</v>
      </c>
      <c r="H605" s="6"/>
      <c r="I605" s="6" t="s">
        <v>781</v>
      </c>
      <c r="J605" s="6"/>
      <c r="K605" s="6"/>
      <c r="L605" s="6"/>
      <c r="M605" s="6"/>
    </row>
    <row r="606" spans="1:13" s="1" customFormat="1" ht="25.5" customHeight="1">
      <c r="A606" s="6" t="s">
        <v>782</v>
      </c>
      <c r="B606" s="6">
        <v>10</v>
      </c>
      <c r="C606" s="6"/>
      <c r="D606" s="6"/>
      <c r="E606" s="6"/>
      <c r="F606" s="6"/>
      <c r="G606" s="6" t="s">
        <v>783</v>
      </c>
      <c r="H606" s="6"/>
      <c r="I606" s="6" t="s">
        <v>784</v>
      </c>
      <c r="J606" s="6"/>
      <c r="K606" s="6"/>
      <c r="L606" s="6"/>
      <c r="M606" s="6"/>
    </row>
    <row r="607" spans="1:13" s="1" customFormat="1" ht="25.5" customHeight="1">
      <c r="A607" s="6" t="s">
        <v>785</v>
      </c>
      <c r="B607" s="8">
        <v>50</v>
      </c>
      <c r="C607" s="8"/>
      <c r="D607" s="8"/>
      <c r="E607" s="8"/>
      <c r="F607" s="8"/>
      <c r="G607" s="6" t="s">
        <v>786</v>
      </c>
      <c r="H607" s="6"/>
      <c r="I607" s="8">
        <v>50</v>
      </c>
      <c r="J607" s="8"/>
      <c r="K607" s="8"/>
      <c r="L607" s="8"/>
      <c r="M607" s="8"/>
    </row>
    <row r="608" spans="1:13" s="1" customFormat="1" ht="25.5" customHeight="1">
      <c r="A608" s="6"/>
      <c r="B608" s="8"/>
      <c r="C608" s="8"/>
      <c r="D608" s="8"/>
      <c r="E608" s="8"/>
      <c r="F608" s="8"/>
      <c r="G608" s="6" t="s">
        <v>787</v>
      </c>
      <c r="H608" s="6"/>
      <c r="I608" s="8"/>
      <c r="J608" s="8"/>
      <c r="K608" s="8"/>
      <c r="L608" s="8"/>
      <c r="M608" s="8"/>
    </row>
    <row r="609" spans="1:13" s="1" customFormat="1" ht="81" customHeight="1">
      <c r="A609" s="6" t="s">
        <v>788</v>
      </c>
      <c r="B609" s="9" t="s">
        <v>1048</v>
      </c>
      <c r="C609" s="9"/>
      <c r="D609" s="9"/>
      <c r="E609" s="9"/>
      <c r="F609" s="9"/>
      <c r="G609" s="9"/>
      <c r="H609" s="9"/>
      <c r="I609" s="9"/>
      <c r="J609" s="9"/>
      <c r="K609" s="9"/>
      <c r="L609" s="9"/>
      <c r="M609" s="9"/>
    </row>
    <row r="610" spans="1:13" s="1" customFormat="1" ht="81" customHeight="1">
      <c r="A610" s="6" t="s">
        <v>790</v>
      </c>
      <c r="B610" s="9" t="s">
        <v>820</v>
      </c>
      <c r="C610" s="9"/>
      <c r="D610" s="9"/>
      <c r="E610" s="9"/>
      <c r="F610" s="9"/>
      <c r="G610" s="9"/>
      <c r="H610" s="9"/>
      <c r="I610" s="9"/>
      <c r="J610" s="9"/>
      <c r="K610" s="9"/>
      <c r="L610" s="9"/>
      <c r="M610" s="9"/>
    </row>
    <row r="611" spans="1:13" s="1" customFormat="1" ht="81" customHeight="1">
      <c r="A611" s="6" t="s">
        <v>792</v>
      </c>
      <c r="B611" s="9" t="s">
        <v>1049</v>
      </c>
      <c r="C611" s="9"/>
      <c r="D611" s="9"/>
      <c r="E611" s="9"/>
      <c r="F611" s="9"/>
      <c r="G611" s="9"/>
      <c r="H611" s="9"/>
      <c r="I611" s="9"/>
      <c r="J611" s="9"/>
      <c r="K611" s="9"/>
      <c r="L611" s="9"/>
      <c r="M611" s="9"/>
    </row>
    <row r="612" spans="1:13" s="1" customFormat="1" ht="25.5" customHeight="1">
      <c r="A612" s="6" t="s">
        <v>713</v>
      </c>
      <c r="B612" s="6" t="s">
        <v>714</v>
      </c>
      <c r="C612" s="6" t="s">
        <v>715</v>
      </c>
      <c r="D612" s="6" t="s">
        <v>794</v>
      </c>
      <c r="E612" s="6"/>
      <c r="F612" s="6" t="s">
        <v>717</v>
      </c>
      <c r="G612" s="6"/>
      <c r="H612" s="6" t="s">
        <v>718</v>
      </c>
      <c r="I612" s="6"/>
      <c r="J612" s="6" t="s">
        <v>719</v>
      </c>
      <c r="K612" s="6"/>
      <c r="L612" s="6" t="s">
        <v>720</v>
      </c>
      <c r="M612" s="6" t="s">
        <v>721</v>
      </c>
    </row>
    <row r="613" spans="1:13" s="1" customFormat="1" ht="19.5" customHeight="1">
      <c r="A613" s="6"/>
      <c r="B613" s="9" t="s">
        <v>722</v>
      </c>
      <c r="C613" s="9" t="s">
        <v>723</v>
      </c>
      <c r="D613" s="9" t="s">
        <v>798</v>
      </c>
      <c r="E613" s="9"/>
      <c r="F613" s="6" t="s">
        <v>797</v>
      </c>
      <c r="G613" s="6"/>
      <c r="H613" s="6" t="s">
        <v>725</v>
      </c>
      <c r="I613" s="6"/>
      <c r="J613" s="6" t="s">
        <v>726</v>
      </c>
      <c r="K613" s="6"/>
      <c r="L613" s="6" t="s">
        <v>727</v>
      </c>
      <c r="M613" s="6" t="s">
        <v>728</v>
      </c>
    </row>
    <row r="614" spans="1:13" s="1" customFormat="1" ht="19.5" customHeight="1">
      <c r="A614" s="6"/>
      <c r="B614" s="9" t="s">
        <v>729</v>
      </c>
      <c r="C614" s="9" t="s">
        <v>738</v>
      </c>
      <c r="D614" s="9" t="s">
        <v>739</v>
      </c>
      <c r="E614" s="9"/>
      <c r="F614" s="6" t="s">
        <v>797</v>
      </c>
      <c r="G614" s="6"/>
      <c r="H614" s="6" t="s">
        <v>725</v>
      </c>
      <c r="I614" s="6"/>
      <c r="J614" s="6" t="s">
        <v>726</v>
      </c>
      <c r="K614" s="6"/>
      <c r="L614" s="6" t="s">
        <v>732</v>
      </c>
      <c r="M614" s="6" t="s">
        <v>728</v>
      </c>
    </row>
    <row r="615" spans="1:13" s="1" customFormat="1" ht="24.75" customHeight="1">
      <c r="A615" s="6"/>
      <c r="B615" s="9" t="s">
        <v>733</v>
      </c>
      <c r="C615" s="9" t="s">
        <v>734</v>
      </c>
      <c r="D615" s="9" t="s">
        <v>824</v>
      </c>
      <c r="E615" s="9"/>
      <c r="F615" s="6" t="s">
        <v>796</v>
      </c>
      <c r="G615" s="6"/>
      <c r="H615" s="6" t="s">
        <v>725</v>
      </c>
      <c r="I615" s="6"/>
      <c r="J615" s="6" t="s">
        <v>726</v>
      </c>
      <c r="K615" s="6"/>
      <c r="L615" s="6" t="s">
        <v>732</v>
      </c>
      <c r="M615" s="6" t="s">
        <v>728</v>
      </c>
    </row>
    <row r="616" spans="1:13" s="1" customFormat="1" ht="19.5" customHeight="1">
      <c r="A616" s="6"/>
      <c r="B616" s="9" t="s">
        <v>722</v>
      </c>
      <c r="C616" s="9" t="s">
        <v>740</v>
      </c>
      <c r="D616" s="9" t="s">
        <v>1050</v>
      </c>
      <c r="E616" s="9"/>
      <c r="F616" s="6" t="s">
        <v>797</v>
      </c>
      <c r="G616" s="6"/>
      <c r="H616" s="6" t="s">
        <v>910</v>
      </c>
      <c r="I616" s="6"/>
      <c r="J616" s="6" t="s">
        <v>743</v>
      </c>
      <c r="K616" s="6"/>
      <c r="L616" s="6" t="s">
        <v>1051</v>
      </c>
      <c r="M616" s="6" t="s">
        <v>728</v>
      </c>
    </row>
    <row r="617" spans="1:13" s="1" customFormat="1" ht="19.5" customHeight="1">
      <c r="A617" s="6"/>
      <c r="B617" s="9" t="s">
        <v>722</v>
      </c>
      <c r="C617" s="9" t="s">
        <v>758</v>
      </c>
      <c r="D617" s="9" t="s">
        <v>986</v>
      </c>
      <c r="E617" s="9"/>
      <c r="F617" s="6" t="s">
        <v>797</v>
      </c>
      <c r="G617" s="6"/>
      <c r="H617" s="6" t="s">
        <v>987</v>
      </c>
      <c r="I617" s="6"/>
      <c r="J617" s="6" t="s">
        <v>726</v>
      </c>
      <c r="K617" s="6"/>
      <c r="L617" s="6" t="s">
        <v>1052</v>
      </c>
      <c r="M617" s="6" t="s">
        <v>728</v>
      </c>
    </row>
  </sheetData>
  <sheetProtection/>
  <mergeCells count="176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A108:M108"/>
    <mergeCell ref="B109:J109"/>
    <mergeCell ref="K109:M109"/>
    <mergeCell ref="B110:F110"/>
    <mergeCell ref="G110:H110"/>
    <mergeCell ref="I110:M110"/>
    <mergeCell ref="B111:F111"/>
    <mergeCell ref="G111:H111"/>
    <mergeCell ref="I111:M111"/>
    <mergeCell ref="G112:H112"/>
    <mergeCell ref="I112:M112"/>
    <mergeCell ref="G113:H113"/>
    <mergeCell ref="I113:M113"/>
    <mergeCell ref="B114:M114"/>
    <mergeCell ref="B115:M115"/>
    <mergeCell ref="B116:M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A123:M123"/>
    <mergeCell ref="B124:J124"/>
    <mergeCell ref="K124:M124"/>
    <mergeCell ref="B125:F125"/>
    <mergeCell ref="G125:H125"/>
    <mergeCell ref="I125:M125"/>
    <mergeCell ref="B126:F126"/>
    <mergeCell ref="G126:H126"/>
    <mergeCell ref="I126:M126"/>
    <mergeCell ref="G127:H127"/>
    <mergeCell ref="I127:M127"/>
    <mergeCell ref="G128:H128"/>
    <mergeCell ref="I128:M128"/>
    <mergeCell ref="B129:M129"/>
    <mergeCell ref="B130:M130"/>
    <mergeCell ref="B131:M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A138:M138"/>
    <mergeCell ref="B139:J139"/>
    <mergeCell ref="K139:M139"/>
    <mergeCell ref="B140:F140"/>
    <mergeCell ref="G140:H140"/>
    <mergeCell ref="I140:M140"/>
    <mergeCell ref="B141:F141"/>
    <mergeCell ref="G141:H141"/>
    <mergeCell ref="I141:M141"/>
    <mergeCell ref="G142:H142"/>
    <mergeCell ref="I142:M142"/>
    <mergeCell ref="G143:H143"/>
    <mergeCell ref="I143:M143"/>
    <mergeCell ref="B144:M144"/>
    <mergeCell ref="B145:M145"/>
    <mergeCell ref="B146:M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A153:M153"/>
    <mergeCell ref="B154:J154"/>
    <mergeCell ref="K154:M154"/>
    <mergeCell ref="B155:F155"/>
    <mergeCell ref="G155:H155"/>
    <mergeCell ref="I155:M155"/>
    <mergeCell ref="B156:F156"/>
    <mergeCell ref="G156:H156"/>
    <mergeCell ref="I156:M156"/>
    <mergeCell ref="G157:H157"/>
    <mergeCell ref="I157:M157"/>
    <mergeCell ref="G158:H158"/>
    <mergeCell ref="I158:M158"/>
    <mergeCell ref="B159:M159"/>
    <mergeCell ref="B160:M160"/>
    <mergeCell ref="B161:M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A168:M168"/>
    <mergeCell ref="B169:J169"/>
    <mergeCell ref="K169:M169"/>
    <mergeCell ref="B170:F170"/>
    <mergeCell ref="G170:H170"/>
    <mergeCell ref="I170:M170"/>
    <mergeCell ref="B171:F171"/>
    <mergeCell ref="G171:H171"/>
    <mergeCell ref="I171:M171"/>
    <mergeCell ref="G172:H172"/>
    <mergeCell ref="I172:M172"/>
    <mergeCell ref="G173:H173"/>
    <mergeCell ref="I173:M173"/>
    <mergeCell ref="B174:M174"/>
    <mergeCell ref="B175:M175"/>
    <mergeCell ref="B176:M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A213:M213"/>
    <mergeCell ref="B214:J214"/>
    <mergeCell ref="K214:M214"/>
    <mergeCell ref="B215:F215"/>
    <mergeCell ref="G215:H215"/>
    <mergeCell ref="I215:M215"/>
    <mergeCell ref="B216:F216"/>
    <mergeCell ref="G216:H216"/>
    <mergeCell ref="I216:M216"/>
    <mergeCell ref="G217:H217"/>
    <mergeCell ref="I217:M217"/>
    <mergeCell ref="G218:H218"/>
    <mergeCell ref="I218:M218"/>
    <mergeCell ref="B219:M219"/>
    <mergeCell ref="B220:M220"/>
    <mergeCell ref="B221:M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A228:M228"/>
    <mergeCell ref="B229:J229"/>
    <mergeCell ref="K229:M229"/>
    <mergeCell ref="B230:F230"/>
    <mergeCell ref="G230:H230"/>
    <mergeCell ref="I230:M230"/>
    <mergeCell ref="B231:F231"/>
    <mergeCell ref="G231:H231"/>
    <mergeCell ref="I231:M231"/>
    <mergeCell ref="G232:H232"/>
    <mergeCell ref="I232:M232"/>
    <mergeCell ref="G233:H233"/>
    <mergeCell ref="I233:M233"/>
    <mergeCell ref="B234:M234"/>
    <mergeCell ref="B235:M235"/>
    <mergeCell ref="B236:M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A243:M243"/>
    <mergeCell ref="B244:J244"/>
    <mergeCell ref="K244:M244"/>
    <mergeCell ref="B245:F245"/>
    <mergeCell ref="G245:H245"/>
    <mergeCell ref="I245:M245"/>
    <mergeCell ref="B246:F246"/>
    <mergeCell ref="G246:H246"/>
    <mergeCell ref="I246:M246"/>
    <mergeCell ref="G247:H247"/>
    <mergeCell ref="I247:M247"/>
    <mergeCell ref="G248:H248"/>
    <mergeCell ref="I248:M248"/>
    <mergeCell ref="B249:M249"/>
    <mergeCell ref="B250:M250"/>
    <mergeCell ref="B251:M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A258:M258"/>
    <mergeCell ref="B259:J259"/>
    <mergeCell ref="K259:M259"/>
    <mergeCell ref="B260:F260"/>
    <mergeCell ref="G260:H260"/>
    <mergeCell ref="I260:M260"/>
    <mergeCell ref="B261:F261"/>
    <mergeCell ref="G261:H261"/>
    <mergeCell ref="I261:M261"/>
    <mergeCell ref="G262:H262"/>
    <mergeCell ref="I262:M262"/>
    <mergeCell ref="G263:H263"/>
    <mergeCell ref="I263:M263"/>
    <mergeCell ref="B264:M264"/>
    <mergeCell ref="B265:M265"/>
    <mergeCell ref="B266:M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A273:M273"/>
    <mergeCell ref="B274:J274"/>
    <mergeCell ref="K274:M274"/>
    <mergeCell ref="B275:F275"/>
    <mergeCell ref="G275:H275"/>
    <mergeCell ref="I275:M275"/>
    <mergeCell ref="B276:F276"/>
    <mergeCell ref="G276:H276"/>
    <mergeCell ref="I276:M276"/>
    <mergeCell ref="G277:H277"/>
    <mergeCell ref="I277:M277"/>
    <mergeCell ref="G278:H278"/>
    <mergeCell ref="I278:M278"/>
    <mergeCell ref="B279:M279"/>
    <mergeCell ref="B280:M280"/>
    <mergeCell ref="B281:M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A303:M303"/>
    <mergeCell ref="B304:J304"/>
    <mergeCell ref="K304:M304"/>
    <mergeCell ref="B305:F305"/>
    <mergeCell ref="G305:H305"/>
    <mergeCell ref="I305:M305"/>
    <mergeCell ref="B306:F306"/>
    <mergeCell ref="G306:H306"/>
    <mergeCell ref="I306:M306"/>
    <mergeCell ref="G307:H307"/>
    <mergeCell ref="I307:M307"/>
    <mergeCell ref="G308:H308"/>
    <mergeCell ref="I308:M308"/>
    <mergeCell ref="B309:M309"/>
    <mergeCell ref="B310:M310"/>
    <mergeCell ref="B311:M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A318:M318"/>
    <mergeCell ref="B319:J319"/>
    <mergeCell ref="K319:M319"/>
    <mergeCell ref="B320:F320"/>
    <mergeCell ref="G320:H320"/>
    <mergeCell ref="I320:M320"/>
    <mergeCell ref="B321:F321"/>
    <mergeCell ref="G321:H321"/>
    <mergeCell ref="I321:M321"/>
    <mergeCell ref="G322:H322"/>
    <mergeCell ref="I322:M322"/>
    <mergeCell ref="G323:H323"/>
    <mergeCell ref="I323:M323"/>
    <mergeCell ref="B324:M324"/>
    <mergeCell ref="B325:M325"/>
    <mergeCell ref="B326:M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A333:M333"/>
    <mergeCell ref="B334:J334"/>
    <mergeCell ref="K334:M334"/>
    <mergeCell ref="B335:F335"/>
    <mergeCell ref="G335:H335"/>
    <mergeCell ref="I335:M335"/>
    <mergeCell ref="B336:F336"/>
    <mergeCell ref="G336:H336"/>
    <mergeCell ref="I336:M336"/>
    <mergeCell ref="G337:H337"/>
    <mergeCell ref="I337:M337"/>
    <mergeCell ref="G338:H338"/>
    <mergeCell ref="I338:M338"/>
    <mergeCell ref="B339:M339"/>
    <mergeCell ref="B340:M340"/>
    <mergeCell ref="B341:M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A348:M348"/>
    <mergeCell ref="B349:J349"/>
    <mergeCell ref="K349:M349"/>
    <mergeCell ref="B350:F350"/>
    <mergeCell ref="G350:H350"/>
    <mergeCell ref="I350:M350"/>
    <mergeCell ref="B351:F351"/>
    <mergeCell ref="G351:H351"/>
    <mergeCell ref="I351:M351"/>
    <mergeCell ref="G352:H352"/>
    <mergeCell ref="I352:M352"/>
    <mergeCell ref="G353:H353"/>
    <mergeCell ref="I353:M353"/>
    <mergeCell ref="B354:M354"/>
    <mergeCell ref="B355:M355"/>
    <mergeCell ref="B356:M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D362:E362"/>
    <mergeCell ref="F362:G362"/>
    <mergeCell ref="H362:I362"/>
    <mergeCell ref="J362:K362"/>
    <mergeCell ref="A363:M363"/>
    <mergeCell ref="B364:J364"/>
    <mergeCell ref="K364:M364"/>
    <mergeCell ref="B365:F365"/>
    <mergeCell ref="G365:H365"/>
    <mergeCell ref="I365:M365"/>
    <mergeCell ref="B366:F366"/>
    <mergeCell ref="G366:H366"/>
    <mergeCell ref="I366:M366"/>
    <mergeCell ref="G367:H367"/>
    <mergeCell ref="I367:M367"/>
    <mergeCell ref="G368:H368"/>
    <mergeCell ref="I368:M368"/>
    <mergeCell ref="B369:M369"/>
    <mergeCell ref="B370:M370"/>
    <mergeCell ref="B371:M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A378:M378"/>
    <mergeCell ref="B379:J379"/>
    <mergeCell ref="K379:M379"/>
    <mergeCell ref="B380:F380"/>
    <mergeCell ref="G380:H380"/>
    <mergeCell ref="I380:M380"/>
    <mergeCell ref="B381:F381"/>
    <mergeCell ref="G381:H381"/>
    <mergeCell ref="I381:M381"/>
    <mergeCell ref="G382:H382"/>
    <mergeCell ref="I382:M382"/>
    <mergeCell ref="G383:H383"/>
    <mergeCell ref="I383:M383"/>
    <mergeCell ref="B384:M384"/>
    <mergeCell ref="B385:M385"/>
    <mergeCell ref="B386:M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D392:E392"/>
    <mergeCell ref="F392:G392"/>
    <mergeCell ref="H392:I392"/>
    <mergeCell ref="J392:K392"/>
    <mergeCell ref="A393:M393"/>
    <mergeCell ref="B394:J394"/>
    <mergeCell ref="K394:M394"/>
    <mergeCell ref="B395:F395"/>
    <mergeCell ref="G395:H395"/>
    <mergeCell ref="I395:M395"/>
    <mergeCell ref="B396:F396"/>
    <mergeCell ref="G396:H396"/>
    <mergeCell ref="I396:M396"/>
    <mergeCell ref="G397:H397"/>
    <mergeCell ref="I397:M397"/>
    <mergeCell ref="G398:H398"/>
    <mergeCell ref="I398:M398"/>
    <mergeCell ref="B399:M399"/>
    <mergeCell ref="B400:M400"/>
    <mergeCell ref="B401:M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D407:E407"/>
    <mergeCell ref="F407:G407"/>
    <mergeCell ref="H407:I407"/>
    <mergeCell ref="J407:K407"/>
    <mergeCell ref="A408:M408"/>
    <mergeCell ref="B409:J409"/>
    <mergeCell ref="K409:M409"/>
    <mergeCell ref="B410:F410"/>
    <mergeCell ref="G410:H410"/>
    <mergeCell ref="I410:M410"/>
    <mergeCell ref="B411:F411"/>
    <mergeCell ref="G411:H411"/>
    <mergeCell ref="I411:M411"/>
    <mergeCell ref="G412:H412"/>
    <mergeCell ref="I412:M412"/>
    <mergeCell ref="G413:H413"/>
    <mergeCell ref="I413:M413"/>
    <mergeCell ref="B414:M414"/>
    <mergeCell ref="B415:M415"/>
    <mergeCell ref="B416:M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D422:E422"/>
    <mergeCell ref="F422:G422"/>
    <mergeCell ref="H422:I422"/>
    <mergeCell ref="J422:K422"/>
    <mergeCell ref="A423:M423"/>
    <mergeCell ref="B424:J424"/>
    <mergeCell ref="K424:M424"/>
    <mergeCell ref="B425:F425"/>
    <mergeCell ref="G425:H425"/>
    <mergeCell ref="I425:M425"/>
    <mergeCell ref="B426:F426"/>
    <mergeCell ref="G426:H426"/>
    <mergeCell ref="I426:M426"/>
    <mergeCell ref="G427:H427"/>
    <mergeCell ref="I427:M427"/>
    <mergeCell ref="G428:H428"/>
    <mergeCell ref="I428:M428"/>
    <mergeCell ref="B429:M429"/>
    <mergeCell ref="B430:M430"/>
    <mergeCell ref="B431:M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D436:E436"/>
    <mergeCell ref="F436:G436"/>
    <mergeCell ref="H436:I436"/>
    <mergeCell ref="J436:K436"/>
    <mergeCell ref="D437:E437"/>
    <mergeCell ref="F437:G437"/>
    <mergeCell ref="H437:I437"/>
    <mergeCell ref="J437:K437"/>
    <mergeCell ref="A438:M438"/>
    <mergeCell ref="B439:J439"/>
    <mergeCell ref="K439:M439"/>
    <mergeCell ref="B440:F440"/>
    <mergeCell ref="G440:H440"/>
    <mergeCell ref="I440:M440"/>
    <mergeCell ref="B441:F441"/>
    <mergeCell ref="G441:H441"/>
    <mergeCell ref="I441:M441"/>
    <mergeCell ref="G442:H442"/>
    <mergeCell ref="I442:M442"/>
    <mergeCell ref="G443:H443"/>
    <mergeCell ref="I443:M443"/>
    <mergeCell ref="B444:M444"/>
    <mergeCell ref="B445:M445"/>
    <mergeCell ref="B446:M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D450:E450"/>
    <mergeCell ref="F450:G450"/>
    <mergeCell ref="H450:I450"/>
    <mergeCell ref="J450:K450"/>
    <mergeCell ref="D451:E451"/>
    <mergeCell ref="F451:G451"/>
    <mergeCell ref="H451:I451"/>
    <mergeCell ref="J451:K451"/>
    <mergeCell ref="D452:E452"/>
    <mergeCell ref="F452:G452"/>
    <mergeCell ref="H452:I452"/>
    <mergeCell ref="J452:K452"/>
    <mergeCell ref="A453:M453"/>
    <mergeCell ref="B454:J454"/>
    <mergeCell ref="K454:M454"/>
    <mergeCell ref="B455:F455"/>
    <mergeCell ref="G455:H455"/>
    <mergeCell ref="I455:M455"/>
    <mergeCell ref="B456:F456"/>
    <mergeCell ref="G456:H456"/>
    <mergeCell ref="I456:M456"/>
    <mergeCell ref="G457:H457"/>
    <mergeCell ref="I457:M457"/>
    <mergeCell ref="G458:H458"/>
    <mergeCell ref="I458:M458"/>
    <mergeCell ref="B459:M459"/>
    <mergeCell ref="B460:M460"/>
    <mergeCell ref="B461:M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D465:E465"/>
    <mergeCell ref="F465:G465"/>
    <mergeCell ref="H465:I465"/>
    <mergeCell ref="J465:K465"/>
    <mergeCell ref="D466:E466"/>
    <mergeCell ref="F466:G466"/>
    <mergeCell ref="H466:I466"/>
    <mergeCell ref="J466:K466"/>
    <mergeCell ref="D467:E467"/>
    <mergeCell ref="F467:G467"/>
    <mergeCell ref="H467:I467"/>
    <mergeCell ref="J467:K467"/>
    <mergeCell ref="A468:M468"/>
    <mergeCell ref="B469:J469"/>
    <mergeCell ref="K469:M469"/>
    <mergeCell ref="B470:F470"/>
    <mergeCell ref="G470:H470"/>
    <mergeCell ref="I470:M470"/>
    <mergeCell ref="B471:F471"/>
    <mergeCell ref="G471:H471"/>
    <mergeCell ref="I471:M471"/>
    <mergeCell ref="G472:H472"/>
    <mergeCell ref="I472:M472"/>
    <mergeCell ref="G473:H473"/>
    <mergeCell ref="I473:M473"/>
    <mergeCell ref="B474:M474"/>
    <mergeCell ref="B475:M475"/>
    <mergeCell ref="B476:M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D480:E480"/>
    <mergeCell ref="F480:G480"/>
    <mergeCell ref="H480:I480"/>
    <mergeCell ref="J480:K480"/>
    <mergeCell ref="D481:E481"/>
    <mergeCell ref="F481:G481"/>
    <mergeCell ref="H481:I481"/>
    <mergeCell ref="J481:K481"/>
    <mergeCell ref="D482:E482"/>
    <mergeCell ref="F482:G482"/>
    <mergeCell ref="H482:I482"/>
    <mergeCell ref="J482:K482"/>
    <mergeCell ref="A483:M483"/>
    <mergeCell ref="B484:J484"/>
    <mergeCell ref="K484:M484"/>
    <mergeCell ref="B485:F485"/>
    <mergeCell ref="G485:H485"/>
    <mergeCell ref="I485:M485"/>
    <mergeCell ref="B486:F486"/>
    <mergeCell ref="G486:H486"/>
    <mergeCell ref="I486:M486"/>
    <mergeCell ref="G487:H487"/>
    <mergeCell ref="I487:M487"/>
    <mergeCell ref="G488:H488"/>
    <mergeCell ref="I488:M488"/>
    <mergeCell ref="B489:M489"/>
    <mergeCell ref="B490:M490"/>
    <mergeCell ref="B491:M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D497:E497"/>
    <mergeCell ref="F497:G497"/>
    <mergeCell ref="H497:I497"/>
    <mergeCell ref="J497:K497"/>
    <mergeCell ref="A498:M498"/>
    <mergeCell ref="B499:J499"/>
    <mergeCell ref="K499:M499"/>
    <mergeCell ref="B500:F500"/>
    <mergeCell ref="G500:H500"/>
    <mergeCell ref="I500:M500"/>
    <mergeCell ref="B501:F501"/>
    <mergeCell ref="G501:H501"/>
    <mergeCell ref="I501:M501"/>
    <mergeCell ref="G502:H502"/>
    <mergeCell ref="I502:M502"/>
    <mergeCell ref="G503:H503"/>
    <mergeCell ref="I503:M503"/>
    <mergeCell ref="B504:M504"/>
    <mergeCell ref="B505:M505"/>
    <mergeCell ref="B506:M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D512:E512"/>
    <mergeCell ref="F512:G512"/>
    <mergeCell ref="H512:I512"/>
    <mergeCell ref="J512:K512"/>
    <mergeCell ref="A513:M513"/>
    <mergeCell ref="B514:J514"/>
    <mergeCell ref="K514:M514"/>
    <mergeCell ref="B515:F515"/>
    <mergeCell ref="G515:H515"/>
    <mergeCell ref="I515:M515"/>
    <mergeCell ref="B516:F516"/>
    <mergeCell ref="G516:H516"/>
    <mergeCell ref="I516:M516"/>
    <mergeCell ref="G517:H517"/>
    <mergeCell ref="I517:M517"/>
    <mergeCell ref="G518:H518"/>
    <mergeCell ref="I518:M518"/>
    <mergeCell ref="B519:M519"/>
    <mergeCell ref="B520:M520"/>
    <mergeCell ref="B521:M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D527:E527"/>
    <mergeCell ref="F527:G527"/>
    <mergeCell ref="H527:I527"/>
    <mergeCell ref="J527:K527"/>
    <mergeCell ref="A528:M528"/>
    <mergeCell ref="B529:J529"/>
    <mergeCell ref="K529:M529"/>
    <mergeCell ref="B530:F530"/>
    <mergeCell ref="G530:H530"/>
    <mergeCell ref="I530:M530"/>
    <mergeCell ref="B531:F531"/>
    <mergeCell ref="G531:H531"/>
    <mergeCell ref="I531:M531"/>
    <mergeCell ref="G532:H532"/>
    <mergeCell ref="I532:M532"/>
    <mergeCell ref="G533:H533"/>
    <mergeCell ref="I533:M533"/>
    <mergeCell ref="B534:M534"/>
    <mergeCell ref="B535:M535"/>
    <mergeCell ref="B536:M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D542:E542"/>
    <mergeCell ref="F542:G542"/>
    <mergeCell ref="H542:I542"/>
    <mergeCell ref="J542:K542"/>
    <mergeCell ref="A543:M543"/>
    <mergeCell ref="B544:J544"/>
    <mergeCell ref="K544:M544"/>
    <mergeCell ref="B545:F545"/>
    <mergeCell ref="G545:H545"/>
    <mergeCell ref="I545:M545"/>
    <mergeCell ref="B546:F546"/>
    <mergeCell ref="G546:H546"/>
    <mergeCell ref="I546:M546"/>
    <mergeCell ref="G547:H547"/>
    <mergeCell ref="I547:M547"/>
    <mergeCell ref="G548:H548"/>
    <mergeCell ref="I548:M548"/>
    <mergeCell ref="B549:M549"/>
    <mergeCell ref="B550:M550"/>
    <mergeCell ref="B551:M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D557:E557"/>
    <mergeCell ref="F557:G557"/>
    <mergeCell ref="H557:I557"/>
    <mergeCell ref="J557:K557"/>
    <mergeCell ref="A558:M558"/>
    <mergeCell ref="B559:J559"/>
    <mergeCell ref="K559:M559"/>
    <mergeCell ref="B560:F560"/>
    <mergeCell ref="G560:H560"/>
    <mergeCell ref="I560:M560"/>
    <mergeCell ref="B561:F561"/>
    <mergeCell ref="G561:H561"/>
    <mergeCell ref="I561:M561"/>
    <mergeCell ref="G562:H562"/>
    <mergeCell ref="I562:M562"/>
    <mergeCell ref="G563:H563"/>
    <mergeCell ref="I563:M563"/>
    <mergeCell ref="B564:M564"/>
    <mergeCell ref="B565:M565"/>
    <mergeCell ref="B566:M566"/>
    <mergeCell ref="D567:E567"/>
    <mergeCell ref="F567:G567"/>
    <mergeCell ref="H567:I567"/>
    <mergeCell ref="J567:K567"/>
    <mergeCell ref="D568:E568"/>
    <mergeCell ref="F568:G568"/>
    <mergeCell ref="H568:I568"/>
    <mergeCell ref="J568:K568"/>
    <mergeCell ref="D569:E569"/>
    <mergeCell ref="F569:G569"/>
    <mergeCell ref="H569:I569"/>
    <mergeCell ref="J569:K569"/>
    <mergeCell ref="D570:E570"/>
    <mergeCell ref="F570:G570"/>
    <mergeCell ref="H570:I570"/>
    <mergeCell ref="J570:K570"/>
    <mergeCell ref="D571:E571"/>
    <mergeCell ref="F571:G571"/>
    <mergeCell ref="H571:I571"/>
    <mergeCell ref="J571:K571"/>
    <mergeCell ref="D572:E572"/>
    <mergeCell ref="F572:G572"/>
    <mergeCell ref="H572:I572"/>
    <mergeCell ref="J572:K572"/>
    <mergeCell ref="A573:M573"/>
    <mergeCell ref="B574:J574"/>
    <mergeCell ref="K574:M574"/>
    <mergeCell ref="B575:F575"/>
    <mergeCell ref="G575:H575"/>
    <mergeCell ref="I575:M575"/>
    <mergeCell ref="B576:F576"/>
    <mergeCell ref="G576:H576"/>
    <mergeCell ref="I576:M576"/>
    <mergeCell ref="G577:H577"/>
    <mergeCell ref="I577:M577"/>
    <mergeCell ref="G578:H578"/>
    <mergeCell ref="I578:M578"/>
    <mergeCell ref="B579:M579"/>
    <mergeCell ref="B580:M580"/>
    <mergeCell ref="B581:M581"/>
    <mergeCell ref="D582:E582"/>
    <mergeCell ref="F582:G582"/>
    <mergeCell ref="H582:I582"/>
    <mergeCell ref="J582:K582"/>
    <mergeCell ref="D583:E583"/>
    <mergeCell ref="F583:G583"/>
    <mergeCell ref="H583:I583"/>
    <mergeCell ref="J583:K583"/>
    <mergeCell ref="D584:E584"/>
    <mergeCell ref="F584:G584"/>
    <mergeCell ref="H584:I584"/>
    <mergeCell ref="J584:K584"/>
    <mergeCell ref="D585:E585"/>
    <mergeCell ref="F585:G585"/>
    <mergeCell ref="H585:I585"/>
    <mergeCell ref="J585:K585"/>
    <mergeCell ref="D586:E586"/>
    <mergeCell ref="F586:G586"/>
    <mergeCell ref="H586:I586"/>
    <mergeCell ref="J586:K586"/>
    <mergeCell ref="D587:E587"/>
    <mergeCell ref="F587:G587"/>
    <mergeCell ref="H587:I587"/>
    <mergeCell ref="J587:K587"/>
    <mergeCell ref="A588:M588"/>
    <mergeCell ref="B589:J589"/>
    <mergeCell ref="K589:M589"/>
    <mergeCell ref="B590:F590"/>
    <mergeCell ref="G590:H590"/>
    <mergeCell ref="I590:M590"/>
    <mergeCell ref="B591:F591"/>
    <mergeCell ref="G591:H591"/>
    <mergeCell ref="I591:M591"/>
    <mergeCell ref="G592:H592"/>
    <mergeCell ref="I592:M592"/>
    <mergeCell ref="G593:H593"/>
    <mergeCell ref="I593:M593"/>
    <mergeCell ref="B594:M594"/>
    <mergeCell ref="B595:M595"/>
    <mergeCell ref="B596:M596"/>
    <mergeCell ref="D597:E597"/>
    <mergeCell ref="F597:G597"/>
    <mergeCell ref="H597:I597"/>
    <mergeCell ref="J597:K597"/>
    <mergeCell ref="D598:E598"/>
    <mergeCell ref="F598:G598"/>
    <mergeCell ref="H598:I598"/>
    <mergeCell ref="J598:K598"/>
    <mergeCell ref="D599:E599"/>
    <mergeCell ref="F599:G599"/>
    <mergeCell ref="H599:I599"/>
    <mergeCell ref="J599:K599"/>
    <mergeCell ref="D600:E600"/>
    <mergeCell ref="F600:G600"/>
    <mergeCell ref="H600:I600"/>
    <mergeCell ref="J600:K600"/>
    <mergeCell ref="D601:E601"/>
    <mergeCell ref="F601:G601"/>
    <mergeCell ref="H601:I601"/>
    <mergeCell ref="J601:K601"/>
    <mergeCell ref="D602:E602"/>
    <mergeCell ref="F602:G602"/>
    <mergeCell ref="H602:I602"/>
    <mergeCell ref="J602:K602"/>
    <mergeCell ref="A603:M603"/>
    <mergeCell ref="B604:J604"/>
    <mergeCell ref="K604:M604"/>
    <mergeCell ref="B605:F605"/>
    <mergeCell ref="G605:H605"/>
    <mergeCell ref="I605:M605"/>
    <mergeCell ref="B606:F606"/>
    <mergeCell ref="G606:H606"/>
    <mergeCell ref="I606:M606"/>
    <mergeCell ref="G607:H607"/>
    <mergeCell ref="I607:M607"/>
    <mergeCell ref="G608:H608"/>
    <mergeCell ref="I608:M608"/>
    <mergeCell ref="B609:M609"/>
    <mergeCell ref="B610:M610"/>
    <mergeCell ref="B611:M611"/>
    <mergeCell ref="D612:E612"/>
    <mergeCell ref="F612:G612"/>
    <mergeCell ref="H612:I612"/>
    <mergeCell ref="J612:K612"/>
    <mergeCell ref="D613:E613"/>
    <mergeCell ref="F613:G613"/>
    <mergeCell ref="H613:I613"/>
    <mergeCell ref="J613:K613"/>
    <mergeCell ref="D614:E614"/>
    <mergeCell ref="F614:G614"/>
    <mergeCell ref="H614:I614"/>
    <mergeCell ref="J614:K614"/>
    <mergeCell ref="D615:E615"/>
    <mergeCell ref="F615:G615"/>
    <mergeCell ref="H615:I615"/>
    <mergeCell ref="J615:K615"/>
    <mergeCell ref="D616:E616"/>
    <mergeCell ref="F616:G616"/>
    <mergeCell ref="H616:I616"/>
    <mergeCell ref="J616:K616"/>
    <mergeCell ref="D617:E617"/>
    <mergeCell ref="F617:G617"/>
    <mergeCell ref="H617:I617"/>
    <mergeCell ref="J617:K617"/>
    <mergeCell ref="A6:A7"/>
    <mergeCell ref="A11:A16"/>
    <mergeCell ref="A21:A22"/>
    <mergeCell ref="A26:A31"/>
    <mergeCell ref="A36:A37"/>
    <mergeCell ref="A41:A47"/>
    <mergeCell ref="A52:A53"/>
    <mergeCell ref="A57:A62"/>
    <mergeCell ref="A67:A68"/>
    <mergeCell ref="A72:A77"/>
    <mergeCell ref="A82:A83"/>
    <mergeCell ref="A87:A92"/>
    <mergeCell ref="A97:A98"/>
    <mergeCell ref="A102:A107"/>
    <mergeCell ref="A112:A113"/>
    <mergeCell ref="A117:A122"/>
    <mergeCell ref="A127:A128"/>
    <mergeCell ref="A132:A137"/>
    <mergeCell ref="A142:A143"/>
    <mergeCell ref="A147:A152"/>
    <mergeCell ref="A157:A158"/>
    <mergeCell ref="A162:A167"/>
    <mergeCell ref="A172:A173"/>
    <mergeCell ref="A177:A182"/>
    <mergeCell ref="A187:A188"/>
    <mergeCell ref="A192:A197"/>
    <mergeCell ref="A202:A203"/>
    <mergeCell ref="A207:A212"/>
    <mergeCell ref="A217:A218"/>
    <mergeCell ref="A222:A227"/>
    <mergeCell ref="A232:A233"/>
    <mergeCell ref="A237:A242"/>
    <mergeCell ref="A247:A248"/>
    <mergeCell ref="A252:A257"/>
    <mergeCell ref="A262:A263"/>
    <mergeCell ref="A267:A272"/>
    <mergeCell ref="A277:A278"/>
    <mergeCell ref="A282:A287"/>
    <mergeCell ref="A292:A293"/>
    <mergeCell ref="A297:A302"/>
    <mergeCell ref="A307:A308"/>
    <mergeCell ref="A312:A317"/>
    <mergeCell ref="A322:A323"/>
    <mergeCell ref="A327:A332"/>
    <mergeCell ref="A337:A338"/>
    <mergeCell ref="A342:A347"/>
    <mergeCell ref="A352:A353"/>
    <mergeCell ref="A357:A362"/>
    <mergeCell ref="A367:A368"/>
    <mergeCell ref="A372:A377"/>
    <mergeCell ref="A382:A383"/>
    <mergeCell ref="A387:A392"/>
    <mergeCell ref="A397:A398"/>
    <mergeCell ref="A402:A407"/>
    <mergeCell ref="A412:A413"/>
    <mergeCell ref="A417:A422"/>
    <mergeCell ref="A427:A428"/>
    <mergeCell ref="A432:A437"/>
    <mergeCell ref="A442:A443"/>
    <mergeCell ref="A447:A452"/>
    <mergeCell ref="A457:A458"/>
    <mergeCell ref="A462:A467"/>
    <mergeCell ref="A472:A473"/>
    <mergeCell ref="A477:A482"/>
    <mergeCell ref="A487:A488"/>
    <mergeCell ref="A492:A497"/>
    <mergeCell ref="A502:A503"/>
    <mergeCell ref="A507:A512"/>
    <mergeCell ref="A517:A518"/>
    <mergeCell ref="A522:A527"/>
    <mergeCell ref="A532:A533"/>
    <mergeCell ref="A537:A542"/>
    <mergeCell ref="A547:A548"/>
    <mergeCell ref="A552:A557"/>
    <mergeCell ref="A562:A563"/>
    <mergeCell ref="A567:A572"/>
    <mergeCell ref="A577:A578"/>
    <mergeCell ref="A582:A587"/>
    <mergeCell ref="A592:A593"/>
    <mergeCell ref="A597:A602"/>
    <mergeCell ref="A607:A608"/>
    <mergeCell ref="A612:A617"/>
    <mergeCell ref="B6:F7"/>
    <mergeCell ref="B21:F22"/>
    <mergeCell ref="B36:F37"/>
    <mergeCell ref="B52:F53"/>
    <mergeCell ref="B67:F68"/>
    <mergeCell ref="B82:F83"/>
    <mergeCell ref="B97:F98"/>
    <mergeCell ref="B112:F113"/>
    <mergeCell ref="B127:F128"/>
    <mergeCell ref="B142:F143"/>
    <mergeCell ref="B157:F158"/>
    <mergeCell ref="B172:F173"/>
    <mergeCell ref="B187:F188"/>
    <mergeCell ref="B202:F203"/>
    <mergeCell ref="B217:F218"/>
    <mergeCell ref="B232:F233"/>
    <mergeCell ref="B247:F248"/>
    <mergeCell ref="B262:F263"/>
    <mergeCell ref="B277:F278"/>
    <mergeCell ref="B292:F293"/>
    <mergeCell ref="B307:F308"/>
    <mergeCell ref="B322:F323"/>
    <mergeCell ref="B337:F338"/>
    <mergeCell ref="B352:F353"/>
    <mergeCell ref="B367:F368"/>
    <mergeCell ref="B382:F383"/>
    <mergeCell ref="B397:F398"/>
    <mergeCell ref="B412:F413"/>
    <mergeCell ref="B427:F428"/>
    <mergeCell ref="B442:F443"/>
    <mergeCell ref="B457:F458"/>
    <mergeCell ref="B472:F473"/>
    <mergeCell ref="B487:F488"/>
    <mergeCell ref="B502:F503"/>
    <mergeCell ref="B517:F518"/>
    <mergeCell ref="B532:F533"/>
    <mergeCell ref="B547:F548"/>
    <mergeCell ref="B562:F563"/>
    <mergeCell ref="B577:F578"/>
    <mergeCell ref="B592:F593"/>
    <mergeCell ref="B607:F608"/>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2" sqref="B12"/>
    </sheetView>
  </sheetViews>
  <sheetFormatPr defaultColWidth="6.875" defaultRowHeight="19.5" customHeight="1"/>
  <cols>
    <col min="1" max="1" width="22.875" style="149" customWidth="1"/>
    <col min="2" max="2" width="19.00390625" style="149" customWidth="1"/>
    <col min="3" max="3" width="20.50390625" style="149" customWidth="1"/>
    <col min="4" max="7" width="19.00390625" style="149" customWidth="1"/>
    <col min="8" max="16384" width="6.875" style="150" customWidth="1"/>
  </cols>
  <sheetData>
    <row r="1" spans="1:7" s="148" customFormat="1" ht="19.5" customHeight="1">
      <c r="A1" s="24" t="s">
        <v>311</v>
      </c>
      <c r="B1" s="151"/>
      <c r="C1" s="151"/>
      <c r="D1" s="151"/>
      <c r="E1" s="151"/>
      <c r="F1" s="151"/>
      <c r="G1" s="151"/>
    </row>
    <row r="2" spans="1:7" s="148" customFormat="1" ht="38.25" customHeight="1">
      <c r="A2" s="152" t="s">
        <v>312</v>
      </c>
      <c r="B2" s="153"/>
      <c r="C2" s="153"/>
      <c r="D2" s="153"/>
      <c r="E2" s="153"/>
      <c r="F2" s="153"/>
      <c r="G2" s="153"/>
    </row>
    <row r="3" spans="1:7" s="148" customFormat="1" ht="19.5" customHeight="1">
      <c r="A3" s="154"/>
      <c r="B3" s="151"/>
      <c r="C3" s="151"/>
      <c r="D3" s="151"/>
      <c r="E3" s="151"/>
      <c r="F3" s="151"/>
      <c r="G3" s="151"/>
    </row>
    <row r="4" spans="1:7" s="148" customFormat="1" ht="19.5" customHeight="1">
      <c r="A4" s="155"/>
      <c r="B4" s="156"/>
      <c r="C4" s="156"/>
      <c r="D4" s="156"/>
      <c r="E4" s="156"/>
      <c r="F4" s="156"/>
      <c r="G4" s="157" t="s">
        <v>313</v>
      </c>
    </row>
    <row r="5" spans="1:7" s="148" customFormat="1" ht="19.5" customHeight="1">
      <c r="A5" s="158" t="s">
        <v>314</v>
      </c>
      <c r="B5" s="158"/>
      <c r="C5" s="158" t="s">
        <v>315</v>
      </c>
      <c r="D5" s="158"/>
      <c r="E5" s="158"/>
      <c r="F5" s="158"/>
      <c r="G5" s="158"/>
    </row>
    <row r="6" spans="1:7" s="148" customFormat="1" ht="45" customHeight="1">
      <c r="A6" s="159" t="s">
        <v>316</v>
      </c>
      <c r="B6" s="159" t="s">
        <v>317</v>
      </c>
      <c r="C6" s="159" t="s">
        <v>316</v>
      </c>
      <c r="D6" s="159" t="s">
        <v>318</v>
      </c>
      <c r="E6" s="159" t="s">
        <v>319</v>
      </c>
      <c r="F6" s="159" t="s">
        <v>320</v>
      </c>
      <c r="G6" s="159" t="s">
        <v>321</v>
      </c>
    </row>
    <row r="7" spans="1:7" s="148" customFormat="1" ht="19.5" customHeight="1">
      <c r="A7" s="160" t="s">
        <v>322</v>
      </c>
      <c r="B7" s="161">
        <f>SUM(B8:B9)</f>
        <v>26737.57</v>
      </c>
      <c r="C7" s="162" t="s">
        <v>323</v>
      </c>
      <c r="D7" s="163">
        <f>SUM(D8:D11)</f>
        <v>28690.210000000003</v>
      </c>
      <c r="E7" s="163">
        <f>SUM(E8:E11)</f>
        <v>27652.690000000002</v>
      </c>
      <c r="F7" s="163">
        <f>SUM(F8:F11)</f>
        <v>1037.52</v>
      </c>
      <c r="G7" s="163"/>
    </row>
    <row r="8" spans="1:7" s="148" customFormat="1" ht="19.5" customHeight="1">
      <c r="A8" s="164" t="s">
        <v>324</v>
      </c>
      <c r="B8" s="165">
        <v>26179.97</v>
      </c>
      <c r="C8" s="49" t="s">
        <v>325</v>
      </c>
      <c r="D8" s="165">
        <v>27530.88</v>
      </c>
      <c r="E8" s="165">
        <v>27530.88</v>
      </c>
      <c r="F8" s="165"/>
      <c r="G8" s="166"/>
    </row>
    <row r="9" spans="1:7" s="148" customFormat="1" ht="19.5" customHeight="1">
      <c r="A9" s="164" t="s">
        <v>326</v>
      </c>
      <c r="B9" s="165">
        <v>557.6</v>
      </c>
      <c r="C9" s="49" t="s">
        <v>327</v>
      </c>
      <c r="D9" s="165">
        <v>51.36</v>
      </c>
      <c r="E9" s="165">
        <v>51.36</v>
      </c>
      <c r="F9" s="165"/>
      <c r="G9" s="166"/>
    </row>
    <row r="10" spans="1:7" s="148" customFormat="1" ht="19.5" customHeight="1">
      <c r="A10" s="167" t="s">
        <v>328</v>
      </c>
      <c r="B10" s="168"/>
      <c r="C10" s="49" t="s">
        <v>329</v>
      </c>
      <c r="D10" s="165">
        <v>70.45</v>
      </c>
      <c r="E10" s="165">
        <v>70.45</v>
      </c>
      <c r="F10" s="165"/>
      <c r="G10" s="166"/>
    </row>
    <row r="11" spans="1:7" s="148" customFormat="1" ht="19.5" customHeight="1">
      <c r="A11" s="169" t="s">
        <v>330</v>
      </c>
      <c r="B11" s="161">
        <f>SUM(B12:B13)</f>
        <v>1952.64</v>
      </c>
      <c r="C11" s="49" t="s">
        <v>331</v>
      </c>
      <c r="D11" s="165">
        <v>1037.52</v>
      </c>
      <c r="E11" s="165"/>
      <c r="F11" s="165">
        <v>1037.52</v>
      </c>
      <c r="G11" s="166"/>
    </row>
    <row r="12" spans="1:7" s="148" customFormat="1" ht="19.5" customHeight="1">
      <c r="A12" s="167" t="s">
        <v>324</v>
      </c>
      <c r="B12" s="165">
        <v>1472.72</v>
      </c>
      <c r="C12" s="170"/>
      <c r="D12" s="166"/>
      <c r="E12" s="166"/>
      <c r="F12" s="166"/>
      <c r="G12" s="166"/>
    </row>
    <row r="13" spans="1:7" s="148" customFormat="1" ht="19.5" customHeight="1">
      <c r="A13" s="167" t="s">
        <v>326</v>
      </c>
      <c r="B13" s="165">
        <v>479.92</v>
      </c>
      <c r="C13" s="170"/>
      <c r="D13" s="166"/>
      <c r="E13" s="166"/>
      <c r="F13" s="166"/>
      <c r="G13" s="166"/>
    </row>
    <row r="14" spans="1:13" s="148" customFormat="1" ht="19.5" customHeight="1">
      <c r="A14" s="164" t="s">
        <v>328</v>
      </c>
      <c r="B14" s="168"/>
      <c r="C14" s="170"/>
      <c r="D14" s="166"/>
      <c r="E14" s="166"/>
      <c r="F14" s="166"/>
      <c r="G14" s="166"/>
      <c r="M14" s="179"/>
    </row>
    <row r="15" spans="1:7" s="148" customFormat="1" ht="19.5" customHeight="1">
      <c r="A15" s="169"/>
      <c r="B15" s="171"/>
      <c r="C15" s="172"/>
      <c r="D15" s="173"/>
      <c r="E15" s="173"/>
      <c r="F15" s="173"/>
      <c r="G15" s="173"/>
    </row>
    <row r="16" spans="1:7" s="148" customFormat="1" ht="19.5" customHeight="1">
      <c r="A16" s="169"/>
      <c r="B16" s="171"/>
      <c r="C16" s="171" t="s">
        <v>332</v>
      </c>
      <c r="D16" s="174">
        <f>E16+F16+G16</f>
        <v>0</v>
      </c>
      <c r="E16" s="175">
        <f>B8+B12-E7</f>
        <v>0</v>
      </c>
      <c r="F16" s="175">
        <f>B9+B13-F7</f>
        <v>0</v>
      </c>
      <c r="G16" s="175">
        <f>B10+B14-G7</f>
        <v>0</v>
      </c>
    </row>
    <row r="17" spans="1:7" s="148" customFormat="1" ht="19.5" customHeight="1">
      <c r="A17" s="169"/>
      <c r="B17" s="171"/>
      <c r="C17" s="171"/>
      <c r="D17" s="175"/>
      <c r="E17" s="175"/>
      <c r="F17" s="175"/>
      <c r="G17" s="176"/>
    </row>
    <row r="18" spans="1:7" s="148" customFormat="1" ht="19.5" customHeight="1">
      <c r="A18" s="169" t="s">
        <v>333</v>
      </c>
      <c r="B18" s="177">
        <f>B7+B11</f>
        <v>28690.21</v>
      </c>
      <c r="C18" s="177" t="s">
        <v>334</v>
      </c>
      <c r="D18" s="175">
        <f>SUM(D7+D16)</f>
        <v>28690.210000000003</v>
      </c>
      <c r="E18" s="175">
        <f>SUM(E7+E16)</f>
        <v>27652.690000000002</v>
      </c>
      <c r="F18" s="175">
        <f>SUM(F7+F16)</f>
        <v>1037.52</v>
      </c>
      <c r="G18" s="175">
        <f>SUM(G7+G16)</f>
        <v>0</v>
      </c>
    </row>
    <row r="19" spans="1:6" ht="19.5" customHeight="1">
      <c r="A19" s="178"/>
      <c r="B19" s="178"/>
      <c r="C19" s="178"/>
      <c r="D19" s="178"/>
      <c r="E19" s="178"/>
      <c r="F19" s="17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1">
      <selection activeCell="A10" sqref="A10:IV10"/>
    </sheetView>
  </sheetViews>
  <sheetFormatPr defaultColWidth="23.625" defaultRowHeight="12.75" customHeight="1"/>
  <cols>
    <col min="1" max="1" width="23.625" style="32" customWidth="1"/>
    <col min="2" max="2" width="44.625" style="32" customWidth="1"/>
    <col min="3" max="5" width="15.375" style="32" customWidth="1"/>
    <col min="6" max="255" width="6.875" style="32" customWidth="1"/>
    <col min="256" max="256" width="23.625" style="32" customWidth="1"/>
  </cols>
  <sheetData>
    <row r="1" ht="19.5" customHeight="1">
      <c r="A1" s="33" t="s">
        <v>335</v>
      </c>
    </row>
    <row r="2" spans="1:5" ht="36" customHeight="1">
      <c r="A2" s="138" t="s">
        <v>336</v>
      </c>
      <c r="B2" s="112"/>
      <c r="C2" s="112"/>
      <c r="D2" s="112"/>
      <c r="E2" s="112"/>
    </row>
    <row r="3" spans="1:5" ht="19.5" customHeight="1">
      <c r="A3" s="127"/>
      <c r="B3" s="112"/>
      <c r="C3" s="112"/>
      <c r="D3" s="112"/>
      <c r="E3" s="112"/>
    </row>
    <row r="4" spans="1:5" ht="19.5" customHeight="1">
      <c r="A4" s="41"/>
      <c r="B4" s="40"/>
      <c r="C4" s="40"/>
      <c r="D4" s="40"/>
      <c r="E4" s="144" t="s">
        <v>313</v>
      </c>
    </row>
    <row r="5" spans="1:5" ht="19.5" customHeight="1">
      <c r="A5" s="61" t="s">
        <v>337</v>
      </c>
      <c r="B5" s="61"/>
      <c r="C5" s="61" t="s">
        <v>338</v>
      </c>
      <c r="D5" s="61"/>
      <c r="E5" s="61"/>
    </row>
    <row r="6" spans="1:5" ht="19.5" customHeight="1">
      <c r="A6" s="90" t="s">
        <v>339</v>
      </c>
      <c r="B6" s="90" t="s">
        <v>340</v>
      </c>
      <c r="C6" s="90" t="s">
        <v>341</v>
      </c>
      <c r="D6" s="90" t="s">
        <v>342</v>
      </c>
      <c r="E6" s="90" t="s">
        <v>343</v>
      </c>
    </row>
    <row r="7" spans="1:5" ht="19.5" customHeight="1">
      <c r="A7" s="90"/>
      <c r="B7" s="145" t="s">
        <v>318</v>
      </c>
      <c r="C7" s="146">
        <f>C8+C39+C45</f>
        <v>27652.690000000006</v>
      </c>
      <c r="D7" s="146">
        <f>D8+D39+D45</f>
        <v>1269.94</v>
      </c>
      <c r="E7" s="146">
        <f>E8+E39+E45</f>
        <v>26382.750000000004</v>
      </c>
    </row>
    <row r="8" spans="1:5" ht="19.5" customHeight="1">
      <c r="A8" s="121" t="s">
        <v>344</v>
      </c>
      <c r="B8" s="142" t="s">
        <v>325</v>
      </c>
      <c r="C8" s="147">
        <f>C9+C16+C21+C27+C29+C32+C35+C37</f>
        <v>27530.880000000005</v>
      </c>
      <c r="D8" s="147">
        <f>D9+D16+D21+D27+D29+D32+D35+D37</f>
        <v>1148.13</v>
      </c>
      <c r="E8" s="147">
        <f>E9+E16+E21+E27+E29+E32+E35+E37</f>
        <v>26382.750000000004</v>
      </c>
    </row>
    <row r="9" spans="1:5" ht="19.5" customHeight="1">
      <c r="A9" s="19" t="s">
        <v>345</v>
      </c>
      <c r="B9" s="18" t="s">
        <v>346</v>
      </c>
      <c r="C9" s="147">
        <v>1743.65</v>
      </c>
      <c r="D9" s="147">
        <v>754.43</v>
      </c>
      <c r="E9" s="147">
        <v>989.22</v>
      </c>
    </row>
    <row r="10" spans="1:5" ht="19.5" customHeight="1">
      <c r="A10" s="19" t="s">
        <v>347</v>
      </c>
      <c r="B10" s="18" t="s">
        <v>348</v>
      </c>
      <c r="C10" s="147">
        <v>754.43</v>
      </c>
      <c r="D10" s="147">
        <v>754.43</v>
      </c>
      <c r="E10" s="147"/>
    </row>
    <row r="11" spans="1:5" ht="19.5" customHeight="1">
      <c r="A11" s="19" t="s">
        <v>349</v>
      </c>
      <c r="B11" s="18" t="s">
        <v>350</v>
      </c>
      <c r="C11" s="147">
        <v>191.42</v>
      </c>
      <c r="D11" s="147"/>
      <c r="E11" s="147">
        <v>191.42</v>
      </c>
    </row>
    <row r="12" spans="1:5" ht="19.5" customHeight="1">
      <c r="A12" s="19" t="s">
        <v>351</v>
      </c>
      <c r="B12" s="18" t="s">
        <v>352</v>
      </c>
      <c r="C12" s="147">
        <v>24</v>
      </c>
      <c r="D12" s="147"/>
      <c r="E12" s="147">
        <v>24</v>
      </c>
    </row>
    <row r="13" spans="1:5" ht="19.5" customHeight="1">
      <c r="A13" s="19" t="s">
        <v>353</v>
      </c>
      <c r="B13" s="18" t="s">
        <v>354</v>
      </c>
      <c r="C13" s="147">
        <v>44</v>
      </c>
      <c r="D13" s="147"/>
      <c r="E13" s="147">
        <v>44</v>
      </c>
    </row>
    <row r="14" spans="1:5" ht="19.5" customHeight="1">
      <c r="A14" s="19" t="s">
        <v>355</v>
      </c>
      <c r="B14" s="18" t="s">
        <v>356</v>
      </c>
      <c r="C14" s="147">
        <v>194</v>
      </c>
      <c r="D14" s="147"/>
      <c r="E14" s="147">
        <v>194</v>
      </c>
    </row>
    <row r="15" spans="1:5" ht="19.5" customHeight="1">
      <c r="A15" s="19" t="s">
        <v>357</v>
      </c>
      <c r="B15" s="18" t="s">
        <v>358</v>
      </c>
      <c r="C15" s="147">
        <v>535.8</v>
      </c>
      <c r="D15" s="147"/>
      <c r="E15" s="147">
        <v>535.8</v>
      </c>
    </row>
    <row r="16" spans="1:5" ht="19.5" customHeight="1">
      <c r="A16" s="19" t="s">
        <v>359</v>
      </c>
      <c r="B16" s="18" t="s">
        <v>360</v>
      </c>
      <c r="C16" s="147">
        <v>309.32</v>
      </c>
      <c r="D16" s="147">
        <v>309.32</v>
      </c>
      <c r="E16" s="147"/>
    </row>
    <row r="17" spans="1:5" ht="19.5" customHeight="1">
      <c r="A17" s="19" t="s">
        <v>361</v>
      </c>
      <c r="B17" s="18" t="s">
        <v>362</v>
      </c>
      <c r="C17" s="147">
        <v>10.86</v>
      </c>
      <c r="D17" s="147">
        <v>10.86</v>
      </c>
      <c r="E17" s="147"/>
    </row>
    <row r="18" spans="1:5" ht="19.5" customHeight="1">
      <c r="A18" s="19" t="s">
        <v>363</v>
      </c>
      <c r="B18" s="18" t="s">
        <v>364</v>
      </c>
      <c r="C18" s="147">
        <v>91.45</v>
      </c>
      <c r="D18" s="147">
        <v>91.45</v>
      </c>
      <c r="E18" s="147"/>
    </row>
    <row r="19" spans="1:5" ht="19.5" customHeight="1">
      <c r="A19" s="19" t="s">
        <v>365</v>
      </c>
      <c r="B19" s="18" t="s">
        <v>366</v>
      </c>
      <c r="C19" s="147">
        <v>45.73</v>
      </c>
      <c r="D19" s="147">
        <v>45.73</v>
      </c>
      <c r="E19" s="147"/>
    </row>
    <row r="20" spans="1:5" ht="19.5" customHeight="1">
      <c r="A20" s="19" t="s">
        <v>367</v>
      </c>
      <c r="B20" s="18" t="s">
        <v>368</v>
      </c>
      <c r="C20" s="147">
        <v>161.28</v>
      </c>
      <c r="D20" s="147">
        <v>161.28</v>
      </c>
      <c r="E20" s="147"/>
    </row>
    <row r="21" spans="1:5" ht="19.5" customHeight="1">
      <c r="A21" s="19" t="s">
        <v>369</v>
      </c>
      <c r="B21" s="18" t="s">
        <v>370</v>
      </c>
      <c r="C21" s="147">
        <v>2092.38</v>
      </c>
      <c r="D21" s="147">
        <v>84.38</v>
      </c>
      <c r="E21" s="147">
        <v>2008</v>
      </c>
    </row>
    <row r="22" spans="1:5" ht="19.5" customHeight="1">
      <c r="A22" s="19" t="s">
        <v>371</v>
      </c>
      <c r="B22" s="18" t="s">
        <v>372</v>
      </c>
      <c r="C22" s="147">
        <v>332</v>
      </c>
      <c r="D22" s="147"/>
      <c r="E22" s="147">
        <v>332</v>
      </c>
    </row>
    <row r="23" spans="1:5" ht="19.5" customHeight="1">
      <c r="A23" s="19" t="s">
        <v>373</v>
      </c>
      <c r="B23" s="18" t="s">
        <v>374</v>
      </c>
      <c r="C23" s="147">
        <v>479</v>
      </c>
      <c r="D23" s="147"/>
      <c r="E23" s="147">
        <v>479</v>
      </c>
    </row>
    <row r="24" spans="1:5" ht="19.5" customHeight="1">
      <c r="A24" s="19" t="s">
        <v>375</v>
      </c>
      <c r="B24" s="18" t="s">
        <v>376</v>
      </c>
      <c r="C24" s="147">
        <v>84.38</v>
      </c>
      <c r="D24" s="147">
        <v>84.38</v>
      </c>
      <c r="E24" s="147"/>
    </row>
    <row r="25" spans="1:5" ht="19.5" customHeight="1">
      <c r="A25" s="19" t="s">
        <v>377</v>
      </c>
      <c r="B25" s="18" t="s">
        <v>378</v>
      </c>
      <c r="C25" s="147">
        <v>460</v>
      </c>
      <c r="D25" s="147"/>
      <c r="E25" s="147">
        <v>460</v>
      </c>
    </row>
    <row r="26" spans="1:5" ht="19.5" customHeight="1">
      <c r="A26" s="19" t="s">
        <v>379</v>
      </c>
      <c r="B26" s="18" t="s">
        <v>380</v>
      </c>
      <c r="C26" s="147">
        <v>737</v>
      </c>
      <c r="D26" s="147"/>
      <c r="E26" s="147">
        <v>737</v>
      </c>
    </row>
    <row r="27" spans="1:5" ht="19.5" customHeight="1">
      <c r="A27" s="19" t="s">
        <v>381</v>
      </c>
      <c r="B27" s="18" t="s">
        <v>382</v>
      </c>
      <c r="C27" s="147">
        <v>1662.8</v>
      </c>
      <c r="D27" s="147"/>
      <c r="E27" s="147">
        <v>1662.8</v>
      </c>
    </row>
    <row r="28" spans="1:5" ht="19.5" customHeight="1">
      <c r="A28" s="19" t="s">
        <v>383</v>
      </c>
      <c r="B28" s="18" t="s">
        <v>384</v>
      </c>
      <c r="C28" s="147">
        <v>1662.8</v>
      </c>
      <c r="D28" s="147"/>
      <c r="E28" s="147">
        <v>1662.8</v>
      </c>
    </row>
    <row r="29" spans="1:5" ht="12.75" customHeight="1">
      <c r="A29" s="19" t="s">
        <v>385</v>
      </c>
      <c r="B29" s="18" t="s">
        <v>386</v>
      </c>
      <c r="C29" s="147">
        <v>12689.04</v>
      </c>
      <c r="D29" s="147"/>
      <c r="E29" s="147">
        <v>12689.04</v>
      </c>
    </row>
    <row r="30" spans="1:5" ht="12.75" customHeight="1">
      <c r="A30" s="19" t="s">
        <v>387</v>
      </c>
      <c r="B30" s="18" t="s">
        <v>388</v>
      </c>
      <c r="C30" s="147">
        <v>5774.5</v>
      </c>
      <c r="D30" s="147"/>
      <c r="E30" s="147">
        <v>5774.5</v>
      </c>
    </row>
    <row r="31" spans="1:5" ht="12.75" customHeight="1">
      <c r="A31" s="19" t="s">
        <v>389</v>
      </c>
      <c r="B31" s="18" t="s">
        <v>390</v>
      </c>
      <c r="C31" s="147">
        <v>6914.54</v>
      </c>
      <c r="D31" s="147"/>
      <c r="E31" s="147">
        <v>6914.54</v>
      </c>
    </row>
    <row r="32" spans="1:5" ht="12.75" customHeight="1">
      <c r="A32" s="19" t="s">
        <v>391</v>
      </c>
      <c r="B32" s="18" t="s">
        <v>392</v>
      </c>
      <c r="C32" s="147">
        <v>813.72</v>
      </c>
      <c r="D32" s="147"/>
      <c r="E32" s="147">
        <v>813.72</v>
      </c>
    </row>
    <row r="33" spans="1:5" ht="12.75" customHeight="1">
      <c r="A33" s="19" t="s">
        <v>393</v>
      </c>
      <c r="B33" s="18" t="s">
        <v>394</v>
      </c>
      <c r="C33" s="147">
        <v>610</v>
      </c>
      <c r="D33" s="147"/>
      <c r="E33" s="147">
        <v>610</v>
      </c>
    </row>
    <row r="34" spans="1:5" s="34" customFormat="1" ht="12.75" customHeight="1">
      <c r="A34" s="19" t="s">
        <v>395</v>
      </c>
      <c r="B34" s="18" t="s">
        <v>396</v>
      </c>
      <c r="C34" s="147">
        <v>203.72</v>
      </c>
      <c r="D34" s="147"/>
      <c r="E34" s="147">
        <v>203.72</v>
      </c>
    </row>
    <row r="35" spans="1:5" ht="12.75" customHeight="1">
      <c r="A35" s="19" t="s">
        <v>397</v>
      </c>
      <c r="B35" s="18" t="s">
        <v>398</v>
      </c>
      <c r="C35" s="147">
        <v>7245</v>
      </c>
      <c r="D35" s="147"/>
      <c r="E35" s="147">
        <v>7245</v>
      </c>
    </row>
    <row r="36" spans="1:5" ht="12.75" customHeight="1">
      <c r="A36" s="19" t="s">
        <v>399</v>
      </c>
      <c r="B36" s="18" t="s">
        <v>400</v>
      </c>
      <c r="C36" s="147">
        <v>7245</v>
      </c>
      <c r="D36" s="147"/>
      <c r="E36" s="147">
        <v>7245</v>
      </c>
    </row>
    <row r="37" spans="1:5" ht="12.75" customHeight="1">
      <c r="A37" s="19" t="s">
        <v>401</v>
      </c>
      <c r="B37" s="18" t="s">
        <v>402</v>
      </c>
      <c r="C37" s="147">
        <v>974.97</v>
      </c>
      <c r="D37" s="147"/>
      <c r="E37" s="147">
        <v>974.97</v>
      </c>
    </row>
    <row r="38" spans="1:5" ht="12.75" customHeight="1">
      <c r="A38" s="19" t="s">
        <v>403</v>
      </c>
      <c r="B38" s="18" t="s">
        <v>404</v>
      </c>
      <c r="C38" s="147">
        <v>974.97</v>
      </c>
      <c r="D38" s="147"/>
      <c r="E38" s="147">
        <v>974.97</v>
      </c>
    </row>
    <row r="39" spans="1:5" ht="12.75" customHeight="1">
      <c r="A39" s="121" t="s">
        <v>405</v>
      </c>
      <c r="B39" s="142" t="s">
        <v>327</v>
      </c>
      <c r="C39" s="147">
        <v>51.36</v>
      </c>
      <c r="D39" s="147">
        <v>51.36</v>
      </c>
      <c r="E39" s="147"/>
    </row>
    <row r="40" spans="1:5" ht="12.75" customHeight="1">
      <c r="A40" s="19" t="s">
        <v>406</v>
      </c>
      <c r="B40" s="18" t="s">
        <v>407</v>
      </c>
      <c r="C40" s="147">
        <v>51.36</v>
      </c>
      <c r="D40" s="147">
        <v>51.36</v>
      </c>
      <c r="E40" s="147"/>
    </row>
    <row r="41" spans="1:5" ht="12.75" customHeight="1">
      <c r="A41" s="19" t="s">
        <v>408</v>
      </c>
      <c r="B41" s="18" t="s">
        <v>409</v>
      </c>
      <c r="C41" s="147">
        <v>37.83</v>
      </c>
      <c r="D41" s="147">
        <v>37.83</v>
      </c>
      <c r="E41" s="147"/>
    </row>
    <row r="42" spans="1:5" ht="12.75" customHeight="1">
      <c r="A42" s="19" t="s">
        <v>410</v>
      </c>
      <c r="B42" s="18" t="s">
        <v>411</v>
      </c>
      <c r="C42" s="147">
        <v>5.69</v>
      </c>
      <c r="D42" s="147">
        <v>5.69</v>
      </c>
      <c r="E42" s="147"/>
    </row>
    <row r="43" spans="1:5" ht="12.75" customHeight="1">
      <c r="A43" s="19" t="s">
        <v>412</v>
      </c>
      <c r="B43" s="18" t="s">
        <v>413</v>
      </c>
      <c r="C43" s="147">
        <v>7.04</v>
      </c>
      <c r="D43" s="147">
        <v>7.04</v>
      </c>
      <c r="E43" s="147"/>
    </row>
    <row r="44" spans="1:5" ht="12.75" customHeight="1">
      <c r="A44" s="19" t="s">
        <v>414</v>
      </c>
      <c r="B44" s="18" t="s">
        <v>415</v>
      </c>
      <c r="C44" s="147">
        <v>0.8</v>
      </c>
      <c r="D44" s="147">
        <v>0.8</v>
      </c>
      <c r="E44" s="147"/>
    </row>
    <row r="45" spans="1:5" ht="12.75" customHeight="1">
      <c r="A45" s="121" t="s">
        <v>416</v>
      </c>
      <c r="B45" s="142" t="s">
        <v>329</v>
      </c>
      <c r="C45" s="147">
        <v>70.45</v>
      </c>
      <c r="D45" s="147">
        <v>70.45</v>
      </c>
      <c r="E45" s="147"/>
    </row>
    <row r="46" spans="1:5" ht="12.75" customHeight="1">
      <c r="A46" s="19" t="s">
        <v>417</v>
      </c>
      <c r="B46" s="18" t="s">
        <v>418</v>
      </c>
      <c r="C46" s="147">
        <v>70.45</v>
      </c>
      <c r="D46" s="147">
        <v>70.45</v>
      </c>
      <c r="E46" s="147"/>
    </row>
    <row r="47" spans="1:5" ht="12.75" customHeight="1">
      <c r="A47" s="19" t="s">
        <v>419</v>
      </c>
      <c r="B47" s="18" t="s">
        <v>420</v>
      </c>
      <c r="C47" s="147">
        <v>70.45</v>
      </c>
      <c r="D47" s="147">
        <v>70.45</v>
      </c>
      <c r="E47" s="147"/>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1"/>
  <sheetViews>
    <sheetView showGridLines="0" showZeros="0" workbookViewId="0" topLeftCell="A4">
      <selection activeCell="D7" sqref="D7:E7"/>
    </sheetView>
  </sheetViews>
  <sheetFormatPr defaultColWidth="6.875" defaultRowHeight="19.5" customHeight="1"/>
  <cols>
    <col min="1" max="1" width="14.50390625" style="32" customWidth="1"/>
    <col min="2" max="2" width="33.375" style="32" customWidth="1"/>
    <col min="3" max="5" width="20.625" style="32" customWidth="1"/>
    <col min="6" max="16384" width="6.875" style="32" customWidth="1"/>
  </cols>
  <sheetData>
    <row r="1" spans="1:5" ht="19.5" customHeight="1">
      <c r="A1" s="33" t="s">
        <v>421</v>
      </c>
      <c r="E1" s="137"/>
    </row>
    <row r="2" spans="1:5" ht="44.25" customHeight="1">
      <c r="A2" s="138" t="s">
        <v>422</v>
      </c>
      <c r="B2" s="139"/>
      <c r="C2" s="139"/>
      <c r="D2" s="139"/>
      <c r="E2" s="139"/>
    </row>
    <row r="3" spans="1:5" ht="19.5" customHeight="1">
      <c r="A3" s="139"/>
      <c r="B3" s="139"/>
      <c r="C3" s="139"/>
      <c r="D3" s="139"/>
      <c r="E3" s="139"/>
    </row>
    <row r="4" spans="1:5" s="128" customFormat="1" ht="19.5" customHeight="1">
      <c r="A4" s="41"/>
      <c r="B4" s="40"/>
      <c r="C4" s="40"/>
      <c r="D4" s="40"/>
      <c r="E4" s="140" t="s">
        <v>313</v>
      </c>
    </row>
    <row r="5" spans="1:5" s="128" customFormat="1" ht="19.5" customHeight="1">
      <c r="A5" s="61" t="s">
        <v>423</v>
      </c>
      <c r="B5" s="61"/>
      <c r="C5" s="61" t="s">
        <v>424</v>
      </c>
      <c r="D5" s="61"/>
      <c r="E5" s="61"/>
    </row>
    <row r="6" spans="1:5" s="128" customFormat="1" ht="19.5" customHeight="1">
      <c r="A6" s="61" t="s">
        <v>339</v>
      </c>
      <c r="B6" s="61" t="s">
        <v>340</v>
      </c>
      <c r="C6" s="61" t="s">
        <v>318</v>
      </c>
      <c r="D6" s="61" t="s">
        <v>425</v>
      </c>
      <c r="E6" s="61" t="s">
        <v>426</v>
      </c>
    </row>
    <row r="7" spans="1:10" s="128" customFormat="1" ht="19.5" customHeight="1">
      <c r="A7" s="141" t="s">
        <v>427</v>
      </c>
      <c r="B7" s="67" t="s">
        <v>428</v>
      </c>
      <c r="C7" s="81">
        <f>C8+C20+C35</f>
        <v>1269.94</v>
      </c>
      <c r="D7" s="81">
        <f>D8+D20+D35</f>
        <v>1049.8600000000001</v>
      </c>
      <c r="E7" s="81">
        <f>E8+E20+E35</f>
        <v>220.08</v>
      </c>
      <c r="J7" s="110"/>
    </row>
    <row r="8" spans="1:7" s="128" customFormat="1" ht="19.5" customHeight="1">
      <c r="A8" s="121" t="s">
        <v>429</v>
      </c>
      <c r="B8" s="142" t="s">
        <v>430</v>
      </c>
      <c r="C8" s="143">
        <v>886.66</v>
      </c>
      <c r="D8" s="143">
        <v>886.66</v>
      </c>
      <c r="E8" s="143"/>
      <c r="G8" s="110"/>
    </row>
    <row r="9" spans="1:11" s="128" customFormat="1" ht="19.5" customHeight="1">
      <c r="A9" s="19" t="s">
        <v>431</v>
      </c>
      <c r="B9" s="18" t="s">
        <v>432</v>
      </c>
      <c r="C9" s="143">
        <v>206.93</v>
      </c>
      <c r="D9" s="143">
        <v>206.93</v>
      </c>
      <c r="E9" s="143"/>
      <c r="F9" s="110"/>
      <c r="G9" s="110"/>
      <c r="K9" s="110"/>
    </row>
    <row r="10" spans="1:8" s="128" customFormat="1" ht="19.5" customHeight="1">
      <c r="A10" s="19" t="s">
        <v>433</v>
      </c>
      <c r="B10" s="18" t="s">
        <v>434</v>
      </c>
      <c r="C10" s="143">
        <v>144.65</v>
      </c>
      <c r="D10" s="143">
        <v>144.65</v>
      </c>
      <c r="E10" s="143"/>
      <c r="F10" s="110"/>
      <c r="H10" s="110"/>
    </row>
    <row r="11" spans="1:8" s="128" customFormat="1" ht="19.5" customHeight="1">
      <c r="A11" s="19" t="s">
        <v>435</v>
      </c>
      <c r="B11" s="18" t="s">
        <v>436</v>
      </c>
      <c r="C11" s="143">
        <v>217.72</v>
      </c>
      <c r="D11" s="143">
        <v>217.72</v>
      </c>
      <c r="E11" s="143"/>
      <c r="F11" s="110"/>
      <c r="H11" s="110"/>
    </row>
    <row r="12" spans="1:8" s="128" customFormat="1" ht="19.5" customHeight="1">
      <c r="A12" s="19" t="s">
        <v>437</v>
      </c>
      <c r="B12" s="18" t="s">
        <v>438</v>
      </c>
      <c r="C12" s="143">
        <v>46.87</v>
      </c>
      <c r="D12" s="143">
        <v>46.87</v>
      </c>
      <c r="E12" s="143"/>
      <c r="F12" s="110"/>
      <c r="G12" s="110"/>
      <c r="H12" s="110"/>
    </row>
    <row r="13" spans="1:10" s="128" customFormat="1" ht="19.5" customHeight="1">
      <c r="A13" s="19" t="s">
        <v>439</v>
      </c>
      <c r="B13" s="18" t="s">
        <v>440</v>
      </c>
      <c r="C13" s="143">
        <v>91.45</v>
      </c>
      <c r="D13" s="143">
        <v>91.45</v>
      </c>
      <c r="E13" s="143"/>
      <c r="F13" s="110"/>
      <c r="J13" s="110"/>
    </row>
    <row r="14" spans="1:11" s="128" customFormat="1" ht="19.5" customHeight="1">
      <c r="A14" s="19" t="s">
        <v>441</v>
      </c>
      <c r="B14" s="18" t="s">
        <v>442</v>
      </c>
      <c r="C14" s="143">
        <v>45.72</v>
      </c>
      <c r="D14" s="143">
        <v>45.72</v>
      </c>
      <c r="E14" s="143"/>
      <c r="F14" s="110"/>
      <c r="G14" s="110"/>
      <c r="K14" s="110"/>
    </row>
    <row r="15" spans="1:11" s="128" customFormat="1" ht="19.5" customHeight="1">
      <c r="A15" s="19" t="s">
        <v>443</v>
      </c>
      <c r="B15" s="18" t="s">
        <v>444</v>
      </c>
      <c r="C15" s="143">
        <v>43.52</v>
      </c>
      <c r="D15" s="143">
        <v>43.52</v>
      </c>
      <c r="E15" s="143"/>
      <c r="F15" s="110"/>
      <c r="G15" s="110"/>
      <c r="H15" s="110"/>
      <c r="K15" s="110"/>
    </row>
    <row r="16" spans="1:11" s="128" customFormat="1" ht="19.5" customHeight="1">
      <c r="A16" s="19" t="s">
        <v>445</v>
      </c>
      <c r="B16" s="18" t="s">
        <v>446</v>
      </c>
      <c r="C16" s="143">
        <v>10.43</v>
      </c>
      <c r="D16" s="143">
        <v>10.43</v>
      </c>
      <c r="E16" s="143"/>
      <c r="F16" s="110"/>
      <c r="G16" s="110"/>
      <c r="K16" s="110"/>
    </row>
    <row r="17" spans="1:11" s="128" customFormat="1" ht="19.5" customHeight="1">
      <c r="A17" s="19" t="s">
        <v>447</v>
      </c>
      <c r="B17" s="18" t="s">
        <v>448</v>
      </c>
      <c r="C17" s="143">
        <v>70.45</v>
      </c>
      <c r="D17" s="143">
        <v>70.45</v>
      </c>
      <c r="E17" s="143"/>
      <c r="F17" s="110"/>
      <c r="G17" s="110"/>
      <c r="K17" s="110"/>
    </row>
    <row r="18" spans="1:11" s="128" customFormat="1" ht="19.5" customHeight="1">
      <c r="A18" s="19" t="s">
        <v>449</v>
      </c>
      <c r="B18" s="18" t="s">
        <v>450</v>
      </c>
      <c r="C18" s="143">
        <v>7.84</v>
      </c>
      <c r="D18" s="143">
        <v>7.84</v>
      </c>
      <c r="E18" s="143"/>
      <c r="F18" s="110"/>
      <c r="G18" s="110"/>
      <c r="K18" s="110"/>
    </row>
    <row r="19" spans="1:11" s="128" customFormat="1" ht="19.5" customHeight="1">
      <c r="A19" s="19" t="s">
        <v>451</v>
      </c>
      <c r="B19" s="18" t="s">
        <v>452</v>
      </c>
      <c r="C19" s="143">
        <v>1.08</v>
      </c>
      <c r="D19" s="143">
        <v>1.08</v>
      </c>
      <c r="E19" s="143"/>
      <c r="F19" s="110"/>
      <c r="G19" s="110"/>
      <c r="I19" s="110"/>
      <c r="K19" s="110"/>
    </row>
    <row r="20" spans="1:11" s="128" customFormat="1" ht="19.5" customHeight="1">
      <c r="A20" s="121" t="s">
        <v>453</v>
      </c>
      <c r="B20" s="142" t="s">
        <v>454</v>
      </c>
      <c r="C20" s="143">
        <v>220.78</v>
      </c>
      <c r="D20" s="143">
        <v>0.7</v>
      </c>
      <c r="E20" s="143">
        <v>220.08</v>
      </c>
      <c r="F20" s="110"/>
      <c r="G20" s="110"/>
      <c r="K20" s="110"/>
    </row>
    <row r="21" spans="1:7" s="128" customFormat="1" ht="19.5" customHeight="1">
      <c r="A21" s="19" t="s">
        <v>455</v>
      </c>
      <c r="B21" s="18" t="s">
        <v>456</v>
      </c>
      <c r="C21" s="143">
        <v>8.94</v>
      </c>
      <c r="D21" s="143"/>
      <c r="E21" s="143">
        <v>8.94</v>
      </c>
      <c r="F21" s="110"/>
      <c r="G21" s="110"/>
    </row>
    <row r="22" spans="1:14" s="128" customFormat="1" ht="19.5" customHeight="1">
      <c r="A22" s="19" t="s">
        <v>457</v>
      </c>
      <c r="B22" s="18" t="s">
        <v>458</v>
      </c>
      <c r="C22" s="143">
        <v>1.2</v>
      </c>
      <c r="D22" s="143"/>
      <c r="E22" s="143">
        <v>1.2</v>
      </c>
      <c r="F22" s="110"/>
      <c r="G22" s="110"/>
      <c r="H22" s="110"/>
      <c r="N22" s="110"/>
    </row>
    <row r="23" spans="1:7" s="128" customFormat="1" ht="19.5" customHeight="1">
      <c r="A23" s="19" t="s">
        <v>459</v>
      </c>
      <c r="B23" s="18" t="s">
        <v>460</v>
      </c>
      <c r="C23" s="143">
        <v>14.8</v>
      </c>
      <c r="D23" s="143"/>
      <c r="E23" s="143">
        <v>14.8</v>
      </c>
      <c r="F23" s="110"/>
      <c r="G23" s="110"/>
    </row>
    <row r="24" spans="1:10" s="128" customFormat="1" ht="19.5" customHeight="1">
      <c r="A24" s="19" t="s">
        <v>461</v>
      </c>
      <c r="B24" s="18" t="s">
        <v>462</v>
      </c>
      <c r="C24" s="143">
        <v>25.03</v>
      </c>
      <c r="D24" s="143"/>
      <c r="E24" s="143">
        <v>25.03</v>
      </c>
      <c r="F24" s="110"/>
      <c r="H24" s="110"/>
      <c r="J24" s="110"/>
    </row>
    <row r="25" spans="1:8" s="128" customFormat="1" ht="19.5" customHeight="1">
      <c r="A25" s="19" t="s">
        <v>463</v>
      </c>
      <c r="B25" s="18" t="s">
        <v>464</v>
      </c>
      <c r="C25" s="143">
        <v>3</v>
      </c>
      <c r="D25" s="143"/>
      <c r="E25" s="143">
        <v>3</v>
      </c>
      <c r="F25" s="110"/>
      <c r="G25" s="110"/>
      <c r="H25" s="110"/>
    </row>
    <row r="26" spans="1:6" s="128" customFormat="1" ht="19.5" customHeight="1">
      <c r="A26" s="19" t="s">
        <v>465</v>
      </c>
      <c r="B26" s="18" t="s">
        <v>466</v>
      </c>
      <c r="C26" s="143">
        <v>3</v>
      </c>
      <c r="D26" s="143"/>
      <c r="E26" s="143">
        <v>3</v>
      </c>
      <c r="F26" s="110"/>
    </row>
    <row r="27" spans="1:12" s="128" customFormat="1" ht="19.5" customHeight="1">
      <c r="A27" s="19" t="s">
        <v>467</v>
      </c>
      <c r="B27" s="18" t="s">
        <v>468</v>
      </c>
      <c r="C27" s="143">
        <v>6.24</v>
      </c>
      <c r="D27" s="143"/>
      <c r="E27" s="143">
        <v>6.24</v>
      </c>
      <c r="F27" s="110"/>
      <c r="G27" s="110"/>
      <c r="I27" s="110"/>
      <c r="L27" s="110"/>
    </row>
    <row r="28" spans="1:8" s="128" customFormat="1" ht="19.5" customHeight="1">
      <c r="A28" s="19" t="s">
        <v>469</v>
      </c>
      <c r="B28" s="18" t="s">
        <v>470</v>
      </c>
      <c r="C28" s="143">
        <v>6.56</v>
      </c>
      <c r="D28" s="143"/>
      <c r="E28" s="143">
        <v>6.56</v>
      </c>
      <c r="F28" s="110"/>
      <c r="G28" s="110"/>
      <c r="H28" s="110"/>
    </row>
    <row r="29" spans="1:7" s="128" customFormat="1" ht="19.5" customHeight="1">
      <c r="A29" s="19" t="s">
        <v>471</v>
      </c>
      <c r="B29" s="18" t="s">
        <v>472</v>
      </c>
      <c r="C29" s="143">
        <v>13.5</v>
      </c>
      <c r="D29" s="143"/>
      <c r="E29" s="143">
        <v>13.5</v>
      </c>
      <c r="F29" s="110"/>
      <c r="G29" s="110"/>
    </row>
    <row r="30" spans="1:7" s="128" customFormat="1" ht="19.5" customHeight="1">
      <c r="A30" s="19" t="s">
        <v>473</v>
      </c>
      <c r="B30" s="18" t="s">
        <v>474</v>
      </c>
      <c r="C30" s="143">
        <v>52.39</v>
      </c>
      <c r="D30" s="143"/>
      <c r="E30" s="143">
        <v>52.39</v>
      </c>
      <c r="F30" s="110"/>
      <c r="G30" s="110"/>
    </row>
    <row r="31" spans="1:7" s="128" customFormat="1" ht="19.5" customHeight="1">
      <c r="A31" s="19" t="s">
        <v>475</v>
      </c>
      <c r="B31" s="18" t="s">
        <v>476</v>
      </c>
      <c r="C31" s="143">
        <v>22.51</v>
      </c>
      <c r="D31" s="143"/>
      <c r="E31" s="143">
        <v>22.51</v>
      </c>
      <c r="F31" s="110"/>
      <c r="G31" s="110"/>
    </row>
    <row r="32" spans="1:16" s="128" customFormat="1" ht="19.5" customHeight="1">
      <c r="A32" s="19" t="s">
        <v>477</v>
      </c>
      <c r="B32" s="18" t="s">
        <v>478</v>
      </c>
      <c r="C32" s="143">
        <v>10.5</v>
      </c>
      <c r="D32" s="143"/>
      <c r="E32" s="143">
        <v>10.5</v>
      </c>
      <c r="F32" s="110"/>
      <c r="G32" s="110"/>
      <c r="P32" s="110"/>
    </row>
    <row r="33" spans="1:11" s="128" customFormat="1" ht="19.5" customHeight="1">
      <c r="A33" s="19" t="s">
        <v>479</v>
      </c>
      <c r="B33" s="18" t="s">
        <v>480</v>
      </c>
      <c r="C33" s="143">
        <v>43.45</v>
      </c>
      <c r="D33" s="143"/>
      <c r="E33" s="143">
        <v>43.45</v>
      </c>
      <c r="F33" s="110"/>
      <c r="G33" s="110"/>
      <c r="H33" s="110"/>
      <c r="K33" s="110"/>
    </row>
    <row r="34" spans="1:9" s="128" customFormat="1" ht="19.5" customHeight="1">
      <c r="A34" s="19" t="s">
        <v>481</v>
      </c>
      <c r="B34" s="18" t="s">
        <v>482</v>
      </c>
      <c r="C34" s="143">
        <v>9.66</v>
      </c>
      <c r="D34" s="143">
        <v>0.7</v>
      </c>
      <c r="E34" s="143">
        <v>8.96</v>
      </c>
      <c r="F34" s="110"/>
      <c r="G34" s="110"/>
      <c r="H34" s="110"/>
      <c r="I34" s="110"/>
    </row>
    <row r="35" spans="1:10" s="128" customFormat="1" ht="19.5" customHeight="1">
      <c r="A35" s="121" t="s">
        <v>483</v>
      </c>
      <c r="B35" s="142" t="s">
        <v>484</v>
      </c>
      <c r="C35" s="143">
        <v>162.5</v>
      </c>
      <c r="D35" s="143">
        <v>162.5</v>
      </c>
      <c r="E35" s="143"/>
      <c r="F35" s="110"/>
      <c r="G35" s="110"/>
      <c r="H35" s="110"/>
      <c r="I35" s="110"/>
      <c r="J35" s="110"/>
    </row>
    <row r="36" spans="1:8" s="128" customFormat="1" ht="19.5" customHeight="1">
      <c r="A36" s="19" t="s">
        <v>485</v>
      </c>
      <c r="B36" s="18" t="s">
        <v>486</v>
      </c>
      <c r="C36" s="143">
        <v>10.86</v>
      </c>
      <c r="D36" s="143">
        <v>10.86</v>
      </c>
      <c r="E36" s="143"/>
      <c r="F36" s="110"/>
      <c r="G36" s="110"/>
      <c r="H36" s="110"/>
    </row>
    <row r="37" spans="1:9" s="128" customFormat="1" ht="19.5" customHeight="1">
      <c r="A37" s="19" t="s">
        <v>487</v>
      </c>
      <c r="B37" s="18" t="s">
        <v>488</v>
      </c>
      <c r="C37" s="143">
        <v>12</v>
      </c>
      <c r="D37" s="143">
        <v>12</v>
      </c>
      <c r="E37" s="143"/>
      <c r="F37" s="110"/>
      <c r="I37" s="110"/>
    </row>
    <row r="38" spans="1:8" s="128" customFormat="1" ht="19.5" customHeight="1">
      <c r="A38" s="19" t="s">
        <v>489</v>
      </c>
      <c r="B38" s="18" t="s">
        <v>490</v>
      </c>
      <c r="C38" s="143">
        <v>0.02</v>
      </c>
      <c r="D38" s="143">
        <v>0.02</v>
      </c>
      <c r="E38" s="143"/>
      <c r="F38" s="110"/>
      <c r="G38" s="110"/>
      <c r="H38" s="110"/>
    </row>
    <row r="39" spans="1:6" s="128" customFormat="1" ht="19.5" customHeight="1">
      <c r="A39" s="19" t="s">
        <v>491</v>
      </c>
      <c r="B39" s="18" t="s">
        <v>492</v>
      </c>
      <c r="C39" s="143">
        <v>139.62</v>
      </c>
      <c r="D39" s="143">
        <v>139.62</v>
      </c>
      <c r="E39" s="143"/>
      <c r="F39" s="110"/>
    </row>
    <row r="40" spans="3:5" ht="19.5" customHeight="1">
      <c r="C40" s="34"/>
      <c r="D40" s="34"/>
      <c r="E40" s="34"/>
    </row>
    <row r="41" spans="4:14" ht="19.5" customHeight="1">
      <c r="D41" s="34"/>
      <c r="E41" s="34"/>
      <c r="F41" s="34"/>
      <c r="N41" s="34"/>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A1">
      <selection activeCell="K8" sqref="K8:L8"/>
    </sheetView>
  </sheetViews>
  <sheetFormatPr defaultColWidth="6.875" defaultRowHeight="12.75" customHeight="1"/>
  <cols>
    <col min="1" max="6" width="11.625" style="32" hidden="1" customWidth="1"/>
    <col min="7" max="7" width="13.50390625" style="32" customWidth="1"/>
    <col min="8" max="8" width="12.375" style="32" customWidth="1"/>
    <col min="9" max="9" width="13.375" style="32" customWidth="1"/>
    <col min="10" max="10" width="13.125" style="32" customWidth="1"/>
    <col min="11" max="11" width="19.625" style="32" customWidth="1"/>
    <col min="12" max="12" width="13.125" style="32" customWidth="1"/>
    <col min="13" max="16384" width="6.875" style="32" customWidth="1"/>
  </cols>
  <sheetData>
    <row r="1" spans="1:12" ht="19.5" customHeight="1">
      <c r="A1" s="33" t="s">
        <v>493</v>
      </c>
      <c r="G1" s="126" t="s">
        <v>494</v>
      </c>
      <c r="L1" s="135"/>
    </row>
    <row r="2" spans="1:18" ht="42" customHeight="1">
      <c r="A2" s="111" t="s">
        <v>495</v>
      </c>
      <c r="B2" s="112"/>
      <c r="C2" s="112"/>
      <c r="D2" s="112"/>
      <c r="E2" s="112"/>
      <c r="F2" s="112"/>
      <c r="G2" s="111" t="s">
        <v>496</v>
      </c>
      <c r="H2" s="112"/>
      <c r="I2" s="112"/>
      <c r="J2" s="112"/>
      <c r="K2" s="112"/>
      <c r="L2" s="112"/>
      <c r="M2" s="111"/>
      <c r="N2" s="112"/>
      <c r="O2" s="112"/>
      <c r="P2" s="112"/>
      <c r="Q2" s="112"/>
      <c r="R2" s="112"/>
    </row>
    <row r="3" spans="1:18" ht="19.5" customHeight="1">
      <c r="A3" s="127"/>
      <c r="B3" s="112"/>
      <c r="C3" s="112"/>
      <c r="D3" s="112"/>
      <c r="E3" s="112"/>
      <c r="F3" s="112"/>
      <c r="G3" s="127"/>
      <c r="H3" s="112"/>
      <c r="I3" s="112"/>
      <c r="J3" s="112"/>
      <c r="K3" s="112"/>
      <c r="L3" s="112"/>
      <c r="M3" s="112"/>
      <c r="N3" s="112"/>
      <c r="O3" s="112"/>
      <c r="P3" s="112"/>
      <c r="Q3" s="112"/>
      <c r="R3" s="112"/>
    </row>
    <row r="4" spans="1:18" ht="19.5" customHeight="1">
      <c r="A4" s="128"/>
      <c r="B4" s="128"/>
      <c r="C4" s="128"/>
      <c r="D4" s="128"/>
      <c r="E4" s="128"/>
      <c r="F4" s="128"/>
      <c r="G4" s="128"/>
      <c r="H4" s="128"/>
      <c r="I4" s="128"/>
      <c r="J4" s="128"/>
      <c r="K4" s="128"/>
      <c r="L4" s="128"/>
      <c r="M4" s="128"/>
      <c r="N4" s="128"/>
      <c r="O4" s="128"/>
      <c r="P4" s="128"/>
      <c r="Q4" s="128"/>
      <c r="R4" s="42" t="s">
        <v>313</v>
      </c>
    </row>
    <row r="5" spans="1:18" ht="28.5" customHeight="1">
      <c r="A5" s="61" t="s">
        <v>497</v>
      </c>
      <c r="B5" s="61"/>
      <c r="C5" s="61"/>
      <c r="D5" s="61"/>
      <c r="E5" s="61"/>
      <c r="F5" s="116"/>
      <c r="G5" s="61" t="s">
        <v>498</v>
      </c>
      <c r="H5" s="61"/>
      <c r="I5" s="61"/>
      <c r="J5" s="61"/>
      <c r="K5" s="61"/>
      <c r="L5" s="116"/>
      <c r="M5" s="61" t="s">
        <v>338</v>
      </c>
      <c r="N5" s="61"/>
      <c r="O5" s="61"/>
      <c r="P5" s="61"/>
      <c r="Q5" s="61"/>
      <c r="R5" s="61"/>
    </row>
    <row r="6" spans="1:18" ht="28.5" customHeight="1">
      <c r="A6" s="90" t="s">
        <v>318</v>
      </c>
      <c r="B6" s="129" t="s">
        <v>499</v>
      </c>
      <c r="C6" s="90" t="s">
        <v>500</v>
      </c>
      <c r="D6" s="90"/>
      <c r="E6" s="90"/>
      <c r="F6" s="130" t="s">
        <v>501</v>
      </c>
      <c r="G6" s="90" t="s">
        <v>318</v>
      </c>
      <c r="H6" s="129" t="s">
        <v>499</v>
      </c>
      <c r="I6" s="90" t="s">
        <v>500</v>
      </c>
      <c r="J6" s="90"/>
      <c r="K6" s="90"/>
      <c r="L6" s="130" t="s">
        <v>501</v>
      </c>
      <c r="M6" s="61" t="s">
        <v>318</v>
      </c>
      <c r="N6" s="28" t="s">
        <v>499</v>
      </c>
      <c r="O6" s="61" t="s">
        <v>500</v>
      </c>
      <c r="P6" s="61"/>
      <c r="Q6" s="61"/>
      <c r="R6" s="61" t="s">
        <v>501</v>
      </c>
    </row>
    <row r="7" spans="1:18" ht="28.5" customHeight="1">
      <c r="A7" s="117"/>
      <c r="B7" s="43"/>
      <c r="C7" s="118" t="s">
        <v>341</v>
      </c>
      <c r="D7" s="131" t="s">
        <v>502</v>
      </c>
      <c r="E7" s="131" t="s">
        <v>503</v>
      </c>
      <c r="F7" s="117"/>
      <c r="G7" s="117"/>
      <c r="H7" s="43"/>
      <c r="I7" s="118" t="s">
        <v>341</v>
      </c>
      <c r="J7" s="131" t="s">
        <v>502</v>
      </c>
      <c r="K7" s="131" t="s">
        <v>503</v>
      </c>
      <c r="L7" s="117"/>
      <c r="M7" s="61"/>
      <c r="N7" s="28"/>
      <c r="O7" s="61" t="s">
        <v>341</v>
      </c>
      <c r="P7" s="28" t="s">
        <v>502</v>
      </c>
      <c r="Q7" s="28" t="s">
        <v>503</v>
      </c>
      <c r="R7" s="61"/>
    </row>
    <row r="8" spans="1:18" ht="28.5" customHeight="1">
      <c r="A8" s="132"/>
      <c r="B8" s="132"/>
      <c r="C8" s="132"/>
      <c r="D8" s="132"/>
      <c r="E8" s="132"/>
      <c r="F8" s="133"/>
      <c r="G8" s="134">
        <f>I8+L8</f>
        <v>18.7</v>
      </c>
      <c r="H8" s="81">
        <v>0</v>
      </c>
      <c r="I8" s="68">
        <v>10.5</v>
      </c>
      <c r="J8" s="136">
        <v>0</v>
      </c>
      <c r="K8" s="134">
        <v>10.5</v>
      </c>
      <c r="L8" s="46">
        <v>8.2</v>
      </c>
      <c r="M8" s="134">
        <v>17.06</v>
      </c>
      <c r="N8" s="81">
        <v>0</v>
      </c>
      <c r="O8" s="68">
        <v>10.5</v>
      </c>
      <c r="P8" s="136">
        <v>0</v>
      </c>
      <c r="Q8" s="134">
        <v>10.5</v>
      </c>
      <c r="R8" s="46">
        <v>6.56</v>
      </c>
    </row>
    <row r="9" spans="2:12" ht="22.5" customHeight="1">
      <c r="B9" s="34"/>
      <c r="G9" s="34"/>
      <c r="H9" s="34"/>
      <c r="I9" s="34"/>
      <c r="J9" s="34"/>
      <c r="K9" s="34"/>
      <c r="L9" s="34"/>
    </row>
    <row r="10" spans="7:12" ht="12.75" customHeight="1">
      <c r="G10" s="34"/>
      <c r="H10" s="34"/>
      <c r="I10" s="34"/>
      <c r="J10" s="34"/>
      <c r="K10" s="34"/>
      <c r="L10" s="34"/>
    </row>
    <row r="11" spans="7:12" ht="12.75" customHeight="1">
      <c r="G11" s="34"/>
      <c r="H11" s="34"/>
      <c r="I11" s="34"/>
      <c r="J11" s="34"/>
      <c r="K11" s="34"/>
      <c r="L11" s="34"/>
    </row>
    <row r="12" spans="7:12" ht="12.75" customHeight="1">
      <c r="G12" s="34"/>
      <c r="H12" s="34"/>
      <c r="I12" s="34"/>
      <c r="L12" s="34"/>
    </row>
    <row r="13" spans="6:11" ht="12.75" customHeight="1">
      <c r="F13" s="34"/>
      <c r="G13" s="34"/>
      <c r="H13" s="34"/>
      <c r="I13" s="34"/>
      <c r="J13" s="34"/>
      <c r="K13" s="34"/>
    </row>
    <row r="14" spans="4:9" ht="12.75" customHeight="1">
      <c r="D14" s="34"/>
      <c r="G14" s="34"/>
      <c r="H14" s="34"/>
      <c r="I14" s="34"/>
    </row>
    <row r="15" ht="12.75" customHeight="1">
      <c r="J15" s="34"/>
    </row>
    <row r="16" spans="11:12" ht="12.75" customHeight="1">
      <c r="K16" s="34"/>
      <c r="L16" s="34"/>
    </row>
    <row r="20" ht="12.75" customHeight="1">
      <c r="H20" s="34"/>
    </row>
  </sheetData>
  <sheetProtection/>
  <mergeCells count="15">
    <mergeCell ref="A5:F5"/>
    <mergeCell ref="G5:L5"/>
    <mergeCell ref="M5:R5"/>
    <mergeCell ref="C6:E6"/>
    <mergeCell ref="I6:K6"/>
    <mergeCell ref="O6:Q6"/>
    <mergeCell ref="A6:A7"/>
    <mergeCell ref="B6:B7"/>
    <mergeCell ref="F6:F7"/>
    <mergeCell ref="G6:G7"/>
    <mergeCell ref="H6:H7"/>
    <mergeCell ref="L6:L7"/>
    <mergeCell ref="M6:M7"/>
    <mergeCell ref="N6:N7"/>
    <mergeCell ref="R6:R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1"/>
  <sheetViews>
    <sheetView showGridLines="0" showZeros="0" workbookViewId="0" topLeftCell="A1">
      <selection activeCell="B22" sqref="B22"/>
    </sheetView>
  </sheetViews>
  <sheetFormatPr defaultColWidth="6.875" defaultRowHeight="12.75" customHeight="1"/>
  <cols>
    <col min="1" max="1" width="19.50390625" style="32" customWidth="1"/>
    <col min="2" max="2" width="52.50390625" style="32" customWidth="1"/>
    <col min="3" max="5" width="18.25390625" style="32" customWidth="1"/>
    <col min="6" max="16384" width="6.875" style="32" customWidth="1"/>
  </cols>
  <sheetData>
    <row r="1" spans="1:5" ht="19.5" customHeight="1">
      <c r="A1" s="33" t="s">
        <v>504</v>
      </c>
      <c r="E1" s="84"/>
    </row>
    <row r="2" spans="1:5" ht="42.75" customHeight="1">
      <c r="A2" s="111" t="s">
        <v>505</v>
      </c>
      <c r="B2" s="112"/>
      <c r="C2" s="112"/>
      <c r="D2" s="112"/>
      <c r="E2" s="112"/>
    </row>
    <row r="3" spans="1:5" ht="19.5" customHeight="1">
      <c r="A3" s="112"/>
      <c r="B3" s="112"/>
      <c r="C3" s="112"/>
      <c r="D3" s="112"/>
      <c r="E3" s="112"/>
    </row>
    <row r="4" spans="1:5" ht="19.5" customHeight="1">
      <c r="A4" s="113"/>
      <c r="B4" s="114"/>
      <c r="C4" s="114"/>
      <c r="D4" s="114"/>
      <c r="E4" s="115" t="s">
        <v>313</v>
      </c>
    </row>
    <row r="5" spans="1:5" ht="19.5" customHeight="1">
      <c r="A5" s="61" t="s">
        <v>339</v>
      </c>
      <c r="B5" s="116" t="s">
        <v>340</v>
      </c>
      <c r="C5" s="61" t="s">
        <v>506</v>
      </c>
      <c r="D5" s="61"/>
      <c r="E5" s="61"/>
    </row>
    <row r="6" spans="1:5" ht="19.5" customHeight="1">
      <c r="A6" s="117"/>
      <c r="B6" s="117"/>
      <c r="C6" s="118" t="s">
        <v>318</v>
      </c>
      <c r="D6" s="118" t="s">
        <v>342</v>
      </c>
      <c r="E6" s="118" t="s">
        <v>343</v>
      </c>
    </row>
    <row r="7" spans="1:5" ht="19.5" customHeight="1">
      <c r="A7" s="119"/>
      <c r="B7" s="120" t="s">
        <v>318</v>
      </c>
      <c r="C7" s="46">
        <f>C8</f>
        <v>1037.52</v>
      </c>
      <c r="D7" s="46">
        <f>D8</f>
        <v>0</v>
      </c>
      <c r="E7" s="46">
        <f>E8</f>
        <v>1037.52</v>
      </c>
    </row>
    <row r="8" spans="1:5" ht="19.5" customHeight="1">
      <c r="A8" s="121" t="s">
        <v>507</v>
      </c>
      <c r="B8" s="122" t="s">
        <v>331</v>
      </c>
      <c r="C8" s="123">
        <v>1037.52</v>
      </c>
      <c r="D8" s="123"/>
      <c r="E8" s="123">
        <v>1037.52</v>
      </c>
    </row>
    <row r="9" spans="1:5" ht="19.5" customHeight="1">
      <c r="A9" s="19" t="s">
        <v>508</v>
      </c>
      <c r="B9" s="124" t="s">
        <v>509</v>
      </c>
      <c r="C9" s="123">
        <v>1037.52</v>
      </c>
      <c r="D9" s="123"/>
      <c r="E9" s="123">
        <v>1037.52</v>
      </c>
    </row>
    <row r="10" spans="1:5" ht="19.5" customHeight="1">
      <c r="A10" s="19" t="s">
        <v>510</v>
      </c>
      <c r="B10" s="124" t="s">
        <v>511</v>
      </c>
      <c r="C10" s="123">
        <v>953.91</v>
      </c>
      <c r="D10" s="123"/>
      <c r="E10" s="123">
        <v>953.91</v>
      </c>
    </row>
    <row r="11" spans="1:5" ht="19.5" customHeight="1">
      <c r="A11" s="19" t="s">
        <v>512</v>
      </c>
      <c r="B11" s="124" t="s">
        <v>513</v>
      </c>
      <c r="C11" s="123">
        <v>83.61</v>
      </c>
      <c r="D11" s="123"/>
      <c r="E11" s="123">
        <v>83.61</v>
      </c>
    </row>
    <row r="12" spans="1:5" ht="20.25" customHeight="1">
      <c r="A12" s="125" t="s">
        <v>514</v>
      </c>
      <c r="B12" s="34"/>
      <c r="C12" s="34"/>
      <c r="D12" s="34"/>
      <c r="E12" s="34"/>
    </row>
    <row r="13" spans="1:5" ht="20.25" customHeight="1">
      <c r="A13" s="34"/>
      <c r="B13" s="34"/>
      <c r="C13" s="34"/>
      <c r="D13" s="34"/>
      <c r="E13" s="34"/>
    </row>
    <row r="14" spans="1:5" ht="12.75" customHeight="1">
      <c r="A14" s="34"/>
      <c r="B14" s="34"/>
      <c r="C14" s="34"/>
      <c r="E14" s="34"/>
    </row>
    <row r="15" spans="1:5" ht="12.75" customHeight="1">
      <c r="A15" s="34"/>
      <c r="B15" s="34"/>
      <c r="C15" s="34"/>
      <c r="D15" s="34"/>
      <c r="E15" s="34"/>
    </row>
    <row r="16" spans="1:5" ht="12.75" customHeight="1">
      <c r="A16" s="34"/>
      <c r="B16" s="34"/>
      <c r="C16" s="34"/>
      <c r="E16" s="34"/>
    </row>
    <row r="17" spans="1:5" ht="12.75" customHeight="1">
      <c r="A17" s="34"/>
      <c r="B17" s="34"/>
      <c r="D17" s="34"/>
      <c r="E17" s="34"/>
    </row>
    <row r="18" spans="1:5" ht="12.75" customHeight="1">
      <c r="A18" s="34"/>
      <c r="E18" s="34"/>
    </row>
    <row r="19" ht="12.75" customHeight="1">
      <c r="B19" s="34"/>
    </row>
    <row r="20" ht="12.75" customHeight="1">
      <c r="B20" s="34"/>
    </row>
    <row r="21" ht="12.75" customHeight="1">
      <c r="B21" s="34"/>
    </row>
    <row r="22" ht="12.75" customHeight="1">
      <c r="B22" s="34"/>
    </row>
    <row r="23" ht="12.75" customHeight="1">
      <c r="B23" s="34"/>
    </row>
    <row r="24" ht="12.75" customHeight="1">
      <c r="B24" s="34"/>
    </row>
    <row r="26" ht="12.75" customHeight="1">
      <c r="B26" s="34"/>
    </row>
    <row r="27" ht="12.75" customHeight="1">
      <c r="B27" s="34"/>
    </row>
    <row r="29" ht="12.75" customHeight="1">
      <c r="B29" s="34"/>
    </row>
    <row r="30" ht="12.75" customHeight="1">
      <c r="B30" s="34"/>
    </row>
    <row r="31" ht="12.75" customHeight="1">
      <c r="D31" s="3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workbookViewId="0" topLeftCell="A1">
      <selection activeCell="C17" sqref="C17"/>
    </sheetView>
  </sheetViews>
  <sheetFormatPr defaultColWidth="6.875" defaultRowHeight="19.5" customHeight="1"/>
  <cols>
    <col min="1" max="4" width="34.50390625" style="32" customWidth="1"/>
    <col min="5" max="159" width="6.75390625" style="32" customWidth="1"/>
    <col min="160" max="16384" width="6.875" style="32" customWidth="1"/>
  </cols>
  <sheetData>
    <row r="1" spans="1:251" ht="19.5" customHeight="1">
      <c r="A1" s="33" t="s">
        <v>515</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row>
    <row r="2" spans="1:251" ht="38.25" customHeight="1">
      <c r="A2" s="85" t="s">
        <v>516</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row>
    <row r="3" spans="1:251"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row>
    <row r="4" spans="1:251" ht="19.5" customHeight="1">
      <c r="A4" s="41"/>
      <c r="B4" s="88"/>
      <c r="C4" s="89"/>
      <c r="D4" s="42"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row>
    <row r="5" spans="1:251" ht="23.25" customHeight="1">
      <c r="A5" s="61" t="s">
        <v>314</v>
      </c>
      <c r="B5" s="61"/>
      <c r="C5" s="61" t="s">
        <v>315</v>
      </c>
      <c r="D5" s="61"/>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row>
    <row r="6" spans="1:251"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row>
    <row r="7" spans="1:251" ht="19.5" customHeight="1">
      <c r="A7" s="92" t="s">
        <v>517</v>
      </c>
      <c r="B7" s="93">
        <v>27652.69</v>
      </c>
      <c r="C7" s="49" t="s">
        <v>325</v>
      </c>
      <c r="D7" s="93">
        <v>27530.88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row>
    <row r="8" spans="1:251" ht="19.5" customHeight="1">
      <c r="A8" s="94" t="s">
        <v>518</v>
      </c>
      <c r="B8" s="93">
        <v>1037.52</v>
      </c>
      <c r="C8" s="49" t="s">
        <v>327</v>
      </c>
      <c r="D8" s="93">
        <v>51.36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row>
    <row r="9" spans="1:251" ht="19.5" customHeight="1">
      <c r="A9" s="95" t="s">
        <v>519</v>
      </c>
      <c r="B9" s="96"/>
      <c r="C9" s="49" t="s">
        <v>329</v>
      </c>
      <c r="D9" s="93">
        <v>70.45</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row>
    <row r="10" spans="1:251" ht="19.5" customHeight="1">
      <c r="A10" s="97" t="s">
        <v>520</v>
      </c>
      <c r="B10" s="98"/>
      <c r="C10" s="49" t="s">
        <v>331</v>
      </c>
      <c r="D10" s="93">
        <v>1037.52</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row>
    <row r="11" spans="1:251" ht="19.5" customHeight="1">
      <c r="A11" s="97" t="s">
        <v>521</v>
      </c>
      <c r="B11" s="98"/>
      <c r="C11" s="99"/>
      <c r="D11" s="10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row>
    <row r="12" spans="1:251" ht="19.5" customHeight="1">
      <c r="A12" s="97" t="s">
        <v>522</v>
      </c>
      <c r="B12" s="46"/>
      <c r="C12" s="101"/>
      <c r="D12" s="100"/>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row>
    <row r="13" spans="1:251" ht="19.5" customHeight="1">
      <c r="A13" s="97"/>
      <c r="B13" s="102"/>
      <c r="C13" s="101"/>
      <c r="D13" s="10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row>
    <row r="14" spans="1:251" ht="19.5" customHeight="1">
      <c r="A14" s="103" t="s">
        <v>523</v>
      </c>
      <c r="B14" s="104">
        <f>SUM(B7:B13)</f>
        <v>28690.21</v>
      </c>
      <c r="C14" s="105" t="s">
        <v>524</v>
      </c>
      <c r="D14" s="106">
        <f>SUM(D7:D13)</f>
        <v>28690.210000000003</v>
      </c>
      <c r="F14" s="34"/>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row>
    <row r="15" spans="1:251" ht="19.5" customHeight="1">
      <c r="A15" s="97" t="s">
        <v>525</v>
      </c>
      <c r="B15" s="104"/>
      <c r="C15" s="99" t="s">
        <v>526</v>
      </c>
      <c r="D15" s="106"/>
      <c r="E15" s="34"/>
      <c r="F15" s="34"/>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row>
    <row r="16" spans="1:251" ht="19.5" customHeight="1">
      <c r="A16" s="97" t="s">
        <v>527</v>
      </c>
      <c r="B16" s="46"/>
      <c r="C16" s="101"/>
      <c r="D16" s="106"/>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row>
    <row r="17" spans="1:5" ht="19.5" customHeight="1">
      <c r="A17" s="107" t="s">
        <v>528</v>
      </c>
      <c r="B17" s="108">
        <f>SUM(B10:B16)</f>
        <v>28690.21</v>
      </c>
      <c r="C17" s="109" t="s">
        <v>529</v>
      </c>
      <c r="D17" s="106">
        <f>D14+D15</f>
        <v>28690.210000000003</v>
      </c>
      <c r="E17" s="34"/>
    </row>
    <row r="24" ht="19.5" customHeight="1">
      <c r="C24" s="3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G39" sqref="G39"/>
    </sheetView>
  </sheetViews>
  <sheetFormatPr defaultColWidth="6.875" defaultRowHeight="12.75" customHeight="1"/>
  <cols>
    <col min="1" max="1" width="9.25390625" style="32" customWidth="1"/>
    <col min="2" max="2" width="38.25390625" style="32" customWidth="1"/>
    <col min="3" max="12" width="12.625" style="32" customWidth="1"/>
    <col min="13" max="16384" width="6.875" style="32" customWidth="1"/>
  </cols>
  <sheetData>
    <row r="1" spans="1:12" ht="19.5" customHeight="1">
      <c r="A1" s="33" t="s">
        <v>530</v>
      </c>
      <c r="L1" s="78"/>
    </row>
    <row r="2" spans="1:12" ht="43.5" customHeight="1">
      <c r="A2" s="58" t="s">
        <v>531</v>
      </c>
      <c r="B2" s="39"/>
      <c r="C2" s="39"/>
      <c r="D2" s="39"/>
      <c r="E2" s="39"/>
      <c r="F2" s="39"/>
      <c r="G2" s="39"/>
      <c r="H2" s="39"/>
      <c r="I2" s="39"/>
      <c r="J2" s="39"/>
      <c r="K2" s="39"/>
      <c r="L2" s="39"/>
    </row>
    <row r="3" spans="1:12" ht="19.5" customHeight="1">
      <c r="A3" s="59"/>
      <c r="B3" s="59"/>
      <c r="C3" s="59"/>
      <c r="D3" s="59"/>
      <c r="E3" s="59"/>
      <c r="F3" s="59"/>
      <c r="G3" s="59"/>
      <c r="H3" s="59"/>
      <c r="I3" s="59"/>
      <c r="J3" s="59"/>
      <c r="K3" s="59"/>
      <c r="L3" s="59"/>
    </row>
    <row r="4" spans="1:12" ht="19.5" customHeight="1">
      <c r="A4" s="60"/>
      <c r="B4" s="60"/>
      <c r="C4" s="60"/>
      <c r="D4" s="60"/>
      <c r="E4" s="60"/>
      <c r="F4" s="60"/>
      <c r="G4" s="60"/>
      <c r="H4" s="60"/>
      <c r="I4" s="60"/>
      <c r="J4" s="60"/>
      <c r="K4" s="60"/>
      <c r="L4" s="79" t="s">
        <v>313</v>
      </c>
    </row>
    <row r="5" spans="1:12" ht="24" customHeight="1">
      <c r="A5" s="61" t="s">
        <v>532</v>
      </c>
      <c r="B5" s="61"/>
      <c r="C5" s="62" t="s">
        <v>318</v>
      </c>
      <c r="D5" s="28" t="s">
        <v>527</v>
      </c>
      <c r="E5" s="28" t="s">
        <v>517</v>
      </c>
      <c r="F5" s="28" t="s">
        <v>518</v>
      </c>
      <c r="G5" s="28" t="s">
        <v>519</v>
      </c>
      <c r="H5" s="63" t="s">
        <v>520</v>
      </c>
      <c r="I5" s="62"/>
      <c r="J5" s="28" t="s">
        <v>521</v>
      </c>
      <c r="K5" s="28" t="s">
        <v>522</v>
      </c>
      <c r="L5" s="80" t="s">
        <v>525</v>
      </c>
    </row>
    <row r="6" spans="1:12" ht="42" customHeight="1">
      <c r="A6" s="64" t="s">
        <v>339</v>
      </c>
      <c r="B6" s="65" t="s">
        <v>340</v>
      </c>
      <c r="C6" s="43"/>
      <c r="D6" s="43"/>
      <c r="E6" s="43"/>
      <c r="F6" s="43"/>
      <c r="G6" s="43"/>
      <c r="H6" s="28" t="s">
        <v>533</v>
      </c>
      <c r="I6" s="28" t="s">
        <v>534</v>
      </c>
      <c r="J6" s="43"/>
      <c r="K6" s="43"/>
      <c r="L6" s="43"/>
    </row>
    <row r="7" spans="1:12" ht="19.5" customHeight="1">
      <c r="A7" s="66"/>
      <c r="B7" s="67" t="s">
        <v>318</v>
      </c>
      <c r="C7" s="68">
        <f>C8+C39+C45+C48</f>
        <v>28690.210000000006</v>
      </c>
      <c r="D7" s="68">
        <f>D8+D39+D45+D48</f>
        <v>1952.64</v>
      </c>
      <c r="E7" s="68">
        <f>E8+E39+E45+E48</f>
        <v>26179.970000000005</v>
      </c>
      <c r="F7" s="68">
        <f>F8+F39+F45+F48</f>
        <v>557.6</v>
      </c>
      <c r="G7" s="69"/>
      <c r="H7" s="70"/>
      <c r="I7" s="70"/>
      <c r="J7" s="81"/>
      <c r="K7" s="69"/>
      <c r="L7" s="81"/>
    </row>
    <row r="8" spans="1:12" ht="21" customHeight="1">
      <c r="A8" s="71" t="s">
        <v>344</v>
      </c>
      <c r="B8" s="72" t="s">
        <v>325</v>
      </c>
      <c r="C8" s="73">
        <f>C9+C16+C21+C27+C29+C32+C35+C37</f>
        <v>27530.880000000005</v>
      </c>
      <c r="D8" s="73">
        <f>D9+D16+D21+D27+D29+D32+D35+D37</f>
        <v>1472.72</v>
      </c>
      <c r="E8" s="68">
        <f>E9+E16+E21+E27+E29+E32+E35+E37</f>
        <v>26058.160000000003</v>
      </c>
      <c r="F8" s="74"/>
      <c r="G8" s="51"/>
      <c r="H8" s="51"/>
      <c r="I8" s="51"/>
      <c r="J8" s="51"/>
      <c r="K8" s="51"/>
      <c r="L8" s="51"/>
    </row>
    <row r="9" spans="1:12" ht="21" customHeight="1">
      <c r="A9" s="75" t="s">
        <v>535</v>
      </c>
      <c r="B9" s="76" t="s">
        <v>536</v>
      </c>
      <c r="C9" s="73">
        <v>1743.65</v>
      </c>
      <c r="D9" s="73">
        <v>160</v>
      </c>
      <c r="E9" s="68">
        <f aca="true" t="shared" si="0" ref="E8:E51">C9-D9-F9</f>
        <v>1583.65</v>
      </c>
      <c r="F9" s="74"/>
      <c r="G9" s="51"/>
      <c r="H9" s="51"/>
      <c r="I9" s="51"/>
      <c r="J9" s="51"/>
      <c r="K9" s="51"/>
      <c r="L9" s="51"/>
    </row>
    <row r="10" spans="1:12" ht="12.75" customHeight="1">
      <c r="A10" s="75" t="s">
        <v>537</v>
      </c>
      <c r="B10" s="76" t="s">
        <v>538</v>
      </c>
      <c r="C10" s="73">
        <v>754.43</v>
      </c>
      <c r="D10" s="74"/>
      <c r="E10" s="68">
        <f t="shared" si="0"/>
        <v>754.43</v>
      </c>
      <c r="F10" s="74"/>
      <c r="G10" s="51"/>
      <c r="H10" s="51"/>
      <c r="I10" s="51"/>
      <c r="J10" s="51"/>
      <c r="K10" s="51"/>
      <c r="L10" s="51"/>
    </row>
    <row r="11" spans="1:12" ht="12.75" customHeight="1">
      <c r="A11" s="75" t="s">
        <v>539</v>
      </c>
      <c r="B11" s="76" t="s">
        <v>540</v>
      </c>
      <c r="C11" s="73">
        <v>191.42</v>
      </c>
      <c r="D11" s="74"/>
      <c r="E11" s="68">
        <f t="shared" si="0"/>
        <v>191.42</v>
      </c>
      <c r="F11" s="74"/>
      <c r="G11" s="51"/>
      <c r="H11" s="51"/>
      <c r="I11" s="51"/>
      <c r="J11" s="51"/>
      <c r="K11" s="51"/>
      <c r="L11" s="51"/>
    </row>
    <row r="12" spans="1:12" ht="12.75" customHeight="1">
      <c r="A12" s="75" t="s">
        <v>541</v>
      </c>
      <c r="B12" s="76" t="s">
        <v>542</v>
      </c>
      <c r="C12" s="73">
        <v>24</v>
      </c>
      <c r="D12" s="74"/>
      <c r="E12" s="68">
        <f t="shared" si="0"/>
        <v>24</v>
      </c>
      <c r="F12" s="74"/>
      <c r="G12" s="51"/>
      <c r="H12" s="51"/>
      <c r="I12" s="51"/>
      <c r="J12" s="51"/>
      <c r="K12" s="51"/>
      <c r="L12" s="51"/>
    </row>
    <row r="13" spans="1:12" ht="12.75" customHeight="1">
      <c r="A13" s="75" t="s">
        <v>543</v>
      </c>
      <c r="B13" s="76" t="s">
        <v>544</v>
      </c>
      <c r="C13" s="73">
        <v>44</v>
      </c>
      <c r="D13" s="77"/>
      <c r="E13" s="68">
        <f t="shared" si="0"/>
        <v>44</v>
      </c>
      <c r="F13" s="77"/>
      <c r="G13" s="57"/>
      <c r="H13" s="57"/>
      <c r="I13" s="51"/>
      <c r="J13" s="51"/>
      <c r="K13" s="51"/>
      <c r="L13" s="51"/>
    </row>
    <row r="14" spans="1:12" ht="12.75" customHeight="1">
      <c r="A14" s="75" t="s">
        <v>545</v>
      </c>
      <c r="B14" s="76" t="s">
        <v>546</v>
      </c>
      <c r="C14" s="73">
        <v>194</v>
      </c>
      <c r="D14" s="73">
        <v>160</v>
      </c>
      <c r="E14" s="68">
        <f t="shared" si="0"/>
        <v>34</v>
      </c>
      <c r="F14" s="77"/>
      <c r="G14" s="57"/>
      <c r="H14" s="57"/>
      <c r="I14" s="57"/>
      <c r="J14" s="51"/>
      <c r="K14" s="51"/>
      <c r="L14" s="57"/>
    </row>
    <row r="15" spans="1:12" ht="12.75" customHeight="1">
      <c r="A15" s="75" t="s">
        <v>547</v>
      </c>
      <c r="B15" s="76" t="s">
        <v>548</v>
      </c>
      <c r="C15" s="73">
        <v>535.8</v>
      </c>
      <c r="D15" s="77"/>
      <c r="E15" s="68">
        <f t="shared" si="0"/>
        <v>535.8</v>
      </c>
      <c r="F15" s="77"/>
      <c r="G15" s="57"/>
      <c r="H15" s="57"/>
      <c r="I15" s="57"/>
      <c r="J15" s="51"/>
      <c r="K15" s="51"/>
      <c r="L15" s="51"/>
    </row>
    <row r="16" spans="1:12" ht="12.75" customHeight="1">
      <c r="A16" s="75" t="s">
        <v>549</v>
      </c>
      <c r="B16" s="76" t="s">
        <v>550</v>
      </c>
      <c r="C16" s="73">
        <v>309.32</v>
      </c>
      <c r="D16" s="77"/>
      <c r="E16" s="68">
        <f t="shared" si="0"/>
        <v>309.32</v>
      </c>
      <c r="F16" s="77"/>
      <c r="G16" s="57"/>
      <c r="H16" s="57"/>
      <c r="I16" s="57"/>
      <c r="J16" s="51"/>
      <c r="K16" s="57"/>
      <c r="L16" s="57"/>
    </row>
    <row r="17" spans="1:12" ht="12.75" customHeight="1">
      <c r="A17" s="75" t="s">
        <v>551</v>
      </c>
      <c r="B17" s="76" t="s">
        <v>552</v>
      </c>
      <c r="C17" s="73">
        <v>10.86</v>
      </c>
      <c r="D17" s="77"/>
      <c r="E17" s="68">
        <f t="shared" si="0"/>
        <v>10.86</v>
      </c>
      <c r="F17" s="77"/>
      <c r="G17" s="57"/>
      <c r="H17" s="57"/>
      <c r="I17" s="51"/>
      <c r="J17" s="51"/>
      <c r="K17" s="57"/>
      <c r="L17" s="57"/>
    </row>
    <row r="18" spans="1:12" ht="12.75" customHeight="1">
      <c r="A18" s="75" t="s">
        <v>553</v>
      </c>
      <c r="B18" s="76" t="s">
        <v>554</v>
      </c>
      <c r="C18" s="73">
        <v>91.45</v>
      </c>
      <c r="D18" s="77"/>
      <c r="E18" s="68">
        <f t="shared" si="0"/>
        <v>91.45</v>
      </c>
      <c r="F18" s="77"/>
      <c r="G18" s="57"/>
      <c r="H18" s="57"/>
      <c r="I18" s="51"/>
      <c r="J18" s="57"/>
      <c r="K18" s="57"/>
      <c r="L18" s="57"/>
    </row>
    <row r="19" spans="1:12" ht="12.75" customHeight="1">
      <c r="A19" s="75" t="s">
        <v>555</v>
      </c>
      <c r="B19" s="76" t="s">
        <v>556</v>
      </c>
      <c r="C19" s="73">
        <v>45.73</v>
      </c>
      <c r="D19" s="77"/>
      <c r="E19" s="68">
        <f t="shared" si="0"/>
        <v>45.73</v>
      </c>
      <c r="F19" s="77"/>
      <c r="G19" s="57"/>
      <c r="H19" s="57"/>
      <c r="I19" s="51"/>
      <c r="J19" s="57"/>
      <c r="K19" s="51"/>
      <c r="L19" s="57"/>
    </row>
    <row r="20" spans="1:12" ht="12.75" customHeight="1">
      <c r="A20" s="75" t="s">
        <v>557</v>
      </c>
      <c r="B20" s="76" t="s">
        <v>558</v>
      </c>
      <c r="C20" s="73">
        <v>161.28</v>
      </c>
      <c r="D20" s="77"/>
      <c r="E20" s="68">
        <f t="shared" si="0"/>
        <v>161.28</v>
      </c>
      <c r="F20" s="77"/>
      <c r="G20" s="57"/>
      <c r="H20" s="57"/>
      <c r="I20" s="57"/>
      <c r="J20" s="57"/>
      <c r="K20" s="57"/>
      <c r="L20" s="57"/>
    </row>
    <row r="21" spans="1:12" ht="12.75" customHeight="1">
      <c r="A21" s="75" t="s">
        <v>559</v>
      </c>
      <c r="B21" s="76" t="s">
        <v>560</v>
      </c>
      <c r="C21" s="73">
        <v>2092.38</v>
      </c>
      <c r="D21" s="73">
        <f>SUM(D22:D26)</f>
        <v>1042</v>
      </c>
      <c r="E21" s="68">
        <f t="shared" si="0"/>
        <v>1050.38</v>
      </c>
      <c r="F21" s="74"/>
      <c r="G21" s="57"/>
      <c r="H21" s="57"/>
      <c r="I21" s="57"/>
      <c r="J21" s="57"/>
      <c r="K21" s="57"/>
      <c r="L21" s="57"/>
    </row>
    <row r="22" spans="1:12" ht="12.75" customHeight="1">
      <c r="A22" s="75" t="s">
        <v>561</v>
      </c>
      <c r="B22" s="76" t="s">
        <v>562</v>
      </c>
      <c r="C22" s="73">
        <v>332</v>
      </c>
      <c r="D22" s="73"/>
      <c r="E22" s="68">
        <f t="shared" si="0"/>
        <v>332</v>
      </c>
      <c r="F22" s="77"/>
      <c r="G22" s="57"/>
      <c r="H22" s="57"/>
      <c r="I22" s="57"/>
      <c r="J22" s="57"/>
      <c r="K22" s="57"/>
      <c r="L22" s="57"/>
    </row>
    <row r="23" spans="1:12" ht="12.75" customHeight="1">
      <c r="A23" s="75" t="s">
        <v>563</v>
      </c>
      <c r="B23" s="76" t="s">
        <v>564</v>
      </c>
      <c r="C23" s="73">
        <v>479</v>
      </c>
      <c r="D23" s="73"/>
      <c r="E23" s="68">
        <f t="shared" si="0"/>
        <v>479</v>
      </c>
      <c r="F23" s="77"/>
      <c r="G23" s="57"/>
      <c r="H23" s="57"/>
      <c r="I23" s="57"/>
      <c r="J23" s="57"/>
      <c r="K23" s="57"/>
      <c r="L23" s="57"/>
    </row>
    <row r="24" spans="1:12" ht="12.75" customHeight="1">
      <c r="A24" s="75" t="s">
        <v>565</v>
      </c>
      <c r="B24" s="76" t="s">
        <v>566</v>
      </c>
      <c r="C24" s="73">
        <v>84.38</v>
      </c>
      <c r="D24" s="73">
        <v>5</v>
      </c>
      <c r="E24" s="68">
        <f t="shared" si="0"/>
        <v>79.38</v>
      </c>
      <c r="F24" s="77"/>
      <c r="G24" s="57"/>
      <c r="H24" s="57"/>
      <c r="I24" s="57"/>
      <c r="J24" s="57"/>
      <c r="K24" s="51"/>
      <c r="L24" s="57"/>
    </row>
    <row r="25" spans="1:12" ht="12.75" customHeight="1">
      <c r="A25" s="75" t="s">
        <v>567</v>
      </c>
      <c r="B25" s="76" t="s">
        <v>568</v>
      </c>
      <c r="C25" s="73">
        <v>460</v>
      </c>
      <c r="D25" s="73">
        <v>300</v>
      </c>
      <c r="E25" s="68">
        <f t="shared" si="0"/>
        <v>160</v>
      </c>
      <c r="F25" s="77"/>
      <c r="G25" s="57"/>
      <c r="H25" s="57"/>
      <c r="I25" s="57"/>
      <c r="J25" s="57"/>
      <c r="K25" s="57"/>
      <c r="L25" s="57"/>
    </row>
    <row r="26" spans="1:12" ht="12.75" customHeight="1">
      <c r="A26" s="75" t="s">
        <v>569</v>
      </c>
      <c r="B26" s="76" t="s">
        <v>570</v>
      </c>
      <c r="C26" s="73">
        <v>737</v>
      </c>
      <c r="D26" s="73">
        <v>737</v>
      </c>
      <c r="E26" s="68">
        <f t="shared" si="0"/>
        <v>0</v>
      </c>
      <c r="F26" s="77"/>
      <c r="G26" s="57"/>
      <c r="H26" s="57"/>
      <c r="I26" s="57"/>
      <c r="J26" s="57"/>
      <c r="K26" s="57"/>
      <c r="L26" s="57"/>
    </row>
    <row r="27" spans="1:12" ht="12.75" customHeight="1">
      <c r="A27" s="75" t="s">
        <v>571</v>
      </c>
      <c r="B27" s="76" t="s">
        <v>572</v>
      </c>
      <c r="C27" s="73">
        <v>1662.8</v>
      </c>
      <c r="D27" s="77"/>
      <c r="E27" s="68">
        <f t="shared" si="0"/>
        <v>1662.8</v>
      </c>
      <c r="F27" s="77"/>
      <c r="G27" s="57"/>
      <c r="H27" s="57"/>
      <c r="I27" s="57"/>
      <c r="J27" s="57"/>
      <c r="K27" s="57"/>
      <c r="L27" s="57"/>
    </row>
    <row r="28" spans="1:12" ht="12.75" customHeight="1">
      <c r="A28" s="75" t="s">
        <v>573</v>
      </c>
      <c r="B28" s="76" t="s">
        <v>574</v>
      </c>
      <c r="C28" s="73">
        <v>1662.8</v>
      </c>
      <c r="D28" s="77"/>
      <c r="E28" s="68">
        <f t="shared" si="0"/>
        <v>1662.8</v>
      </c>
      <c r="F28" s="77"/>
      <c r="G28" s="57"/>
      <c r="H28" s="57"/>
      <c r="I28" s="57"/>
      <c r="J28" s="57"/>
      <c r="K28" s="57"/>
      <c r="L28" s="57"/>
    </row>
    <row r="29" spans="1:12" ht="12.75" customHeight="1">
      <c r="A29" s="75" t="s">
        <v>575</v>
      </c>
      <c r="B29" s="76" t="s">
        <v>576</v>
      </c>
      <c r="C29" s="73">
        <v>12689.04</v>
      </c>
      <c r="D29" s="77"/>
      <c r="E29" s="68">
        <f t="shared" si="0"/>
        <v>12689.04</v>
      </c>
      <c r="F29" s="77"/>
      <c r="G29" s="57"/>
      <c r="H29" s="57"/>
      <c r="I29" s="57"/>
      <c r="J29" s="57"/>
      <c r="K29" s="57"/>
      <c r="L29" s="57"/>
    </row>
    <row r="30" spans="1:12" ht="12.75" customHeight="1">
      <c r="A30" s="75" t="s">
        <v>577</v>
      </c>
      <c r="B30" s="76" t="s">
        <v>578</v>
      </c>
      <c r="C30" s="73">
        <v>5774.5</v>
      </c>
      <c r="D30" s="77"/>
      <c r="E30" s="68">
        <f t="shared" si="0"/>
        <v>5774.5</v>
      </c>
      <c r="F30" s="77"/>
      <c r="G30" s="57"/>
      <c r="H30" s="57"/>
      <c r="I30" s="57"/>
      <c r="J30" s="57"/>
      <c r="K30" s="57"/>
      <c r="L30" s="57"/>
    </row>
    <row r="31" spans="1:12" ht="12.75" customHeight="1">
      <c r="A31" s="75" t="s">
        <v>579</v>
      </c>
      <c r="B31" s="76" t="s">
        <v>580</v>
      </c>
      <c r="C31" s="73">
        <v>6914.54</v>
      </c>
      <c r="D31" s="77"/>
      <c r="E31" s="68">
        <f t="shared" si="0"/>
        <v>6914.54</v>
      </c>
      <c r="F31" s="77"/>
      <c r="G31" s="57"/>
      <c r="H31" s="57"/>
      <c r="I31" s="57"/>
      <c r="J31" s="57"/>
      <c r="K31" s="57"/>
      <c r="L31" s="57"/>
    </row>
    <row r="32" spans="1:12" ht="12.75" customHeight="1">
      <c r="A32" s="75" t="s">
        <v>581</v>
      </c>
      <c r="B32" s="76" t="s">
        <v>582</v>
      </c>
      <c r="C32" s="73">
        <v>813.72</v>
      </c>
      <c r="D32" s="73">
        <v>153.72</v>
      </c>
      <c r="E32" s="68">
        <f t="shared" si="0"/>
        <v>660</v>
      </c>
      <c r="F32" s="77"/>
      <c r="G32" s="57"/>
      <c r="H32" s="57"/>
      <c r="I32" s="57"/>
      <c r="J32" s="57"/>
      <c r="K32" s="57"/>
      <c r="L32" s="57"/>
    </row>
    <row r="33" spans="1:12" ht="12.75" customHeight="1">
      <c r="A33" s="75" t="s">
        <v>583</v>
      </c>
      <c r="B33" s="76" t="s">
        <v>584</v>
      </c>
      <c r="C33" s="73">
        <v>610</v>
      </c>
      <c r="D33" s="73"/>
      <c r="E33" s="68">
        <f t="shared" si="0"/>
        <v>610</v>
      </c>
      <c r="F33" s="77"/>
      <c r="G33" s="57"/>
      <c r="H33" s="57"/>
      <c r="I33" s="57"/>
      <c r="J33" s="57"/>
      <c r="K33" s="57"/>
      <c r="L33" s="57"/>
    </row>
    <row r="34" spans="1:12" ht="12.75" customHeight="1">
      <c r="A34" s="75" t="s">
        <v>585</v>
      </c>
      <c r="B34" s="76" t="s">
        <v>586</v>
      </c>
      <c r="C34" s="73">
        <v>203.72</v>
      </c>
      <c r="D34" s="73">
        <v>153.72</v>
      </c>
      <c r="E34" s="68">
        <f t="shared" si="0"/>
        <v>50</v>
      </c>
      <c r="F34" s="77"/>
      <c r="G34" s="57"/>
      <c r="H34" s="57"/>
      <c r="I34" s="57"/>
      <c r="J34" s="57"/>
      <c r="K34" s="57"/>
      <c r="L34" s="57"/>
    </row>
    <row r="35" spans="1:12" ht="12.75" customHeight="1">
      <c r="A35" s="75" t="s">
        <v>587</v>
      </c>
      <c r="B35" s="76" t="s">
        <v>588</v>
      </c>
      <c r="C35" s="73">
        <v>7245</v>
      </c>
      <c r="D35" s="73"/>
      <c r="E35" s="68">
        <f t="shared" si="0"/>
        <v>7245</v>
      </c>
      <c r="F35" s="77"/>
      <c r="G35" s="57"/>
      <c r="H35" s="57"/>
      <c r="I35" s="57"/>
      <c r="J35" s="57"/>
      <c r="K35" s="57"/>
      <c r="L35" s="57"/>
    </row>
    <row r="36" spans="1:12" ht="12.75" customHeight="1">
      <c r="A36" s="75" t="s">
        <v>589</v>
      </c>
      <c r="B36" s="76" t="s">
        <v>590</v>
      </c>
      <c r="C36" s="73">
        <v>7245</v>
      </c>
      <c r="D36" s="73"/>
      <c r="E36" s="68">
        <f t="shared" si="0"/>
        <v>7245</v>
      </c>
      <c r="F36" s="77"/>
      <c r="G36" s="57"/>
      <c r="H36" s="57"/>
      <c r="I36" s="57"/>
      <c r="J36" s="57"/>
      <c r="K36" s="57"/>
      <c r="L36" s="57"/>
    </row>
    <row r="37" spans="1:12" ht="12.75" customHeight="1">
      <c r="A37" s="75" t="s">
        <v>591</v>
      </c>
      <c r="B37" s="76" t="s">
        <v>592</v>
      </c>
      <c r="C37" s="73">
        <v>974.97</v>
      </c>
      <c r="D37" s="73">
        <v>117</v>
      </c>
      <c r="E37" s="68">
        <f t="shared" si="0"/>
        <v>857.97</v>
      </c>
      <c r="F37" s="77"/>
      <c r="G37" s="57"/>
      <c r="H37" s="57"/>
      <c r="I37" s="57"/>
      <c r="J37" s="57"/>
      <c r="K37" s="57"/>
      <c r="L37" s="57"/>
    </row>
    <row r="38" spans="1:12" ht="12.75" customHeight="1">
      <c r="A38" s="75" t="s">
        <v>593</v>
      </c>
      <c r="B38" s="76" t="s">
        <v>594</v>
      </c>
      <c r="C38" s="73">
        <v>974.97</v>
      </c>
      <c r="D38" s="73">
        <v>117</v>
      </c>
      <c r="E38" s="68">
        <f t="shared" si="0"/>
        <v>857.97</v>
      </c>
      <c r="F38" s="77"/>
      <c r="G38" s="57"/>
      <c r="H38" s="57"/>
      <c r="I38" s="57"/>
      <c r="J38" s="57"/>
      <c r="K38" s="57"/>
      <c r="L38" s="57"/>
    </row>
    <row r="39" spans="1:12" ht="12.75" customHeight="1">
      <c r="A39" s="71" t="s">
        <v>405</v>
      </c>
      <c r="B39" s="72" t="s">
        <v>327</v>
      </c>
      <c r="C39" s="73">
        <v>51.36</v>
      </c>
      <c r="D39" s="73"/>
      <c r="E39" s="68">
        <f t="shared" si="0"/>
        <v>51.36</v>
      </c>
      <c r="F39" s="77"/>
      <c r="G39" s="57"/>
      <c r="H39" s="57"/>
      <c r="I39" s="57"/>
      <c r="J39" s="57"/>
      <c r="K39" s="57"/>
      <c r="L39" s="57"/>
    </row>
    <row r="40" spans="1:12" ht="12.75" customHeight="1">
      <c r="A40" s="75" t="s">
        <v>595</v>
      </c>
      <c r="B40" s="76" t="s">
        <v>596</v>
      </c>
      <c r="C40" s="73">
        <v>51.36</v>
      </c>
      <c r="D40" s="73"/>
      <c r="E40" s="68">
        <f t="shared" si="0"/>
        <v>51.36</v>
      </c>
      <c r="F40" s="77"/>
      <c r="G40" s="57"/>
      <c r="H40" s="57"/>
      <c r="I40" s="57"/>
      <c r="J40" s="57"/>
      <c r="K40" s="57"/>
      <c r="L40" s="57"/>
    </row>
    <row r="41" spans="1:12" ht="12.75" customHeight="1">
      <c r="A41" s="75" t="s">
        <v>597</v>
      </c>
      <c r="B41" s="76" t="s">
        <v>598</v>
      </c>
      <c r="C41" s="73">
        <v>37.83</v>
      </c>
      <c r="D41" s="73"/>
      <c r="E41" s="68">
        <f t="shared" si="0"/>
        <v>37.83</v>
      </c>
      <c r="F41" s="77"/>
      <c r="G41" s="57"/>
      <c r="H41" s="57"/>
      <c r="I41" s="57"/>
      <c r="J41" s="57"/>
      <c r="K41" s="57"/>
      <c r="L41" s="57"/>
    </row>
    <row r="42" spans="1:12" ht="12.75" customHeight="1">
      <c r="A42" s="75" t="s">
        <v>599</v>
      </c>
      <c r="B42" s="76" t="s">
        <v>600</v>
      </c>
      <c r="C42" s="73">
        <v>5.69</v>
      </c>
      <c r="D42" s="73"/>
      <c r="E42" s="68">
        <f t="shared" si="0"/>
        <v>5.69</v>
      </c>
      <c r="F42" s="77"/>
      <c r="G42" s="57"/>
      <c r="H42" s="57"/>
      <c r="I42" s="57"/>
      <c r="J42" s="57"/>
      <c r="K42" s="57"/>
      <c r="L42" s="57"/>
    </row>
    <row r="43" spans="1:12" ht="12.75" customHeight="1">
      <c r="A43" s="75" t="s">
        <v>601</v>
      </c>
      <c r="B43" s="76" t="s">
        <v>602</v>
      </c>
      <c r="C43" s="73">
        <v>7.04</v>
      </c>
      <c r="D43" s="73"/>
      <c r="E43" s="68">
        <f t="shared" si="0"/>
        <v>7.04</v>
      </c>
      <c r="F43" s="77"/>
      <c r="G43" s="57"/>
      <c r="H43" s="57"/>
      <c r="I43" s="57"/>
      <c r="J43" s="57"/>
      <c r="K43" s="57"/>
      <c r="L43" s="57"/>
    </row>
    <row r="44" spans="1:12" ht="12.75" customHeight="1">
      <c r="A44" s="75" t="s">
        <v>603</v>
      </c>
      <c r="B44" s="76" t="s">
        <v>604</v>
      </c>
      <c r="C44" s="73">
        <v>0.8</v>
      </c>
      <c r="D44" s="73"/>
      <c r="E44" s="68">
        <f t="shared" si="0"/>
        <v>0.8</v>
      </c>
      <c r="F44" s="77"/>
      <c r="G44" s="57"/>
      <c r="H44" s="57"/>
      <c r="I44" s="57"/>
      <c r="J44" s="57"/>
      <c r="K44" s="57"/>
      <c r="L44" s="57"/>
    </row>
    <row r="45" spans="1:12" ht="12.75" customHeight="1">
      <c r="A45" s="71" t="s">
        <v>416</v>
      </c>
      <c r="B45" s="72" t="s">
        <v>329</v>
      </c>
      <c r="C45" s="73">
        <v>70.45</v>
      </c>
      <c r="D45" s="73"/>
      <c r="E45" s="68">
        <f t="shared" si="0"/>
        <v>70.45</v>
      </c>
      <c r="F45" s="77"/>
      <c r="G45" s="57"/>
      <c r="H45" s="57"/>
      <c r="I45" s="57"/>
      <c r="J45" s="57"/>
      <c r="K45" s="57"/>
      <c r="L45" s="57"/>
    </row>
    <row r="46" spans="1:12" ht="12.75" customHeight="1">
      <c r="A46" s="75" t="s">
        <v>605</v>
      </c>
      <c r="B46" s="76" t="s">
        <v>606</v>
      </c>
      <c r="C46" s="73">
        <v>70.45</v>
      </c>
      <c r="D46" s="73"/>
      <c r="E46" s="68">
        <f t="shared" si="0"/>
        <v>70.45</v>
      </c>
      <c r="F46" s="77"/>
      <c r="G46" s="57"/>
      <c r="H46" s="57"/>
      <c r="I46" s="57"/>
      <c r="J46" s="57"/>
      <c r="K46" s="57"/>
      <c r="L46" s="57"/>
    </row>
    <row r="47" spans="1:12" ht="12.75" customHeight="1">
      <c r="A47" s="75" t="s">
        <v>607</v>
      </c>
      <c r="B47" s="76" t="s">
        <v>608</v>
      </c>
      <c r="C47" s="73">
        <v>70.45</v>
      </c>
      <c r="D47" s="73"/>
      <c r="E47" s="68">
        <f t="shared" si="0"/>
        <v>70.45</v>
      </c>
      <c r="F47" s="77"/>
      <c r="G47" s="57"/>
      <c r="H47" s="57"/>
      <c r="I47" s="57"/>
      <c r="J47" s="57"/>
      <c r="K47" s="57"/>
      <c r="L47" s="57"/>
    </row>
    <row r="48" spans="1:12" ht="12.75" customHeight="1">
      <c r="A48" s="71" t="s">
        <v>507</v>
      </c>
      <c r="B48" s="72" t="s">
        <v>331</v>
      </c>
      <c r="C48" s="73">
        <v>1037.52</v>
      </c>
      <c r="D48" s="73">
        <v>479.92</v>
      </c>
      <c r="E48" s="68">
        <f t="shared" si="0"/>
        <v>0</v>
      </c>
      <c r="F48" s="77">
        <v>557.6</v>
      </c>
      <c r="G48" s="57"/>
      <c r="H48" s="57"/>
      <c r="I48" s="57"/>
      <c r="J48" s="57"/>
      <c r="K48" s="57"/>
      <c r="L48" s="57"/>
    </row>
    <row r="49" spans="1:12" ht="12.75" customHeight="1">
      <c r="A49" s="75" t="s">
        <v>609</v>
      </c>
      <c r="B49" s="76" t="s">
        <v>610</v>
      </c>
      <c r="C49" s="73">
        <v>1037.52</v>
      </c>
      <c r="D49" s="73">
        <f>D50+D51</f>
        <v>479.92</v>
      </c>
      <c r="E49" s="68">
        <f t="shared" si="0"/>
        <v>0</v>
      </c>
      <c r="F49" s="77">
        <v>557.6</v>
      </c>
      <c r="G49" s="57"/>
      <c r="H49" s="57"/>
      <c r="I49" s="57"/>
      <c r="J49" s="57"/>
      <c r="K49" s="57"/>
      <c r="L49" s="57"/>
    </row>
    <row r="50" spans="1:12" ht="12.75" customHeight="1">
      <c r="A50" s="75" t="s">
        <v>611</v>
      </c>
      <c r="B50" s="76" t="s">
        <v>612</v>
      </c>
      <c r="C50" s="73">
        <v>953.91</v>
      </c>
      <c r="D50" s="73">
        <v>396.31</v>
      </c>
      <c r="E50" s="68">
        <f t="shared" si="0"/>
        <v>0</v>
      </c>
      <c r="F50" s="77">
        <v>557.6</v>
      </c>
      <c r="G50" s="57"/>
      <c r="H50" s="57"/>
      <c r="I50" s="57"/>
      <c r="J50" s="57"/>
      <c r="K50" s="57"/>
      <c r="L50" s="57"/>
    </row>
    <row r="51" spans="1:12" ht="12.75" customHeight="1">
      <c r="A51" s="75" t="s">
        <v>613</v>
      </c>
      <c r="B51" s="76" t="s">
        <v>614</v>
      </c>
      <c r="C51" s="73">
        <v>83.61</v>
      </c>
      <c r="D51" s="73">
        <v>83.61</v>
      </c>
      <c r="E51" s="68">
        <f t="shared" si="0"/>
        <v>0</v>
      </c>
      <c r="F51" s="77"/>
      <c r="G51" s="57"/>
      <c r="H51" s="57"/>
      <c r="I51" s="57"/>
      <c r="J51" s="57"/>
      <c r="K51" s="57"/>
      <c r="L51" s="5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
      <selection activeCell="C6" sqref="C6"/>
    </sheetView>
  </sheetViews>
  <sheetFormatPr defaultColWidth="6.875" defaultRowHeight="12.75" customHeight="1"/>
  <cols>
    <col min="1" max="1" width="17.125" style="32" customWidth="1"/>
    <col min="2" max="2" width="29.00390625" style="32" customWidth="1"/>
    <col min="3" max="6" width="18.00390625" style="32" customWidth="1"/>
    <col min="7" max="7" width="19.50390625" style="32" customWidth="1"/>
    <col min="8" max="8" width="21.00390625" style="32" customWidth="1"/>
    <col min="9" max="16384" width="6.875" style="32" customWidth="1"/>
  </cols>
  <sheetData>
    <row r="1" spans="1:2" ht="19.5" customHeight="1">
      <c r="A1" s="33" t="s">
        <v>615</v>
      </c>
      <c r="B1" s="34"/>
    </row>
    <row r="2" spans="1:8" ht="44.25" customHeight="1">
      <c r="A2" s="35" t="s">
        <v>616</v>
      </c>
      <c r="B2" s="35"/>
      <c r="C2" s="35"/>
      <c r="D2" s="35"/>
      <c r="E2" s="35"/>
      <c r="F2" s="35"/>
      <c r="G2" s="35"/>
      <c r="H2" s="35"/>
    </row>
    <row r="3" spans="1:8" ht="19.5" customHeight="1">
      <c r="A3" s="36"/>
      <c r="B3" s="37"/>
      <c r="C3" s="38"/>
      <c r="D3" s="38"/>
      <c r="E3" s="38"/>
      <c r="F3" s="38"/>
      <c r="G3" s="38"/>
      <c r="H3" s="39"/>
    </row>
    <row r="4" spans="1:8" ht="25.5" customHeight="1">
      <c r="A4" s="40"/>
      <c r="B4" s="41"/>
      <c r="C4" s="40"/>
      <c r="D4" s="40"/>
      <c r="E4" s="40"/>
      <c r="F4" s="40"/>
      <c r="G4" s="40"/>
      <c r="H4" s="42" t="s">
        <v>313</v>
      </c>
    </row>
    <row r="5" spans="1:8" ht="29.25" customHeight="1">
      <c r="A5" s="28" t="s">
        <v>339</v>
      </c>
      <c r="B5" s="28" t="s">
        <v>340</v>
      </c>
      <c r="C5" s="43" t="s">
        <v>318</v>
      </c>
      <c r="D5" s="43" t="s">
        <v>342</v>
      </c>
      <c r="E5" s="43" t="s">
        <v>343</v>
      </c>
      <c r="F5" s="28" t="s">
        <v>617</v>
      </c>
      <c r="G5" s="28" t="s">
        <v>618</v>
      </c>
      <c r="H5" s="28" t="s">
        <v>619</v>
      </c>
    </row>
    <row r="6" spans="1:8" ht="27" customHeight="1">
      <c r="A6" s="44"/>
      <c r="B6" s="45" t="s">
        <v>318</v>
      </c>
      <c r="C6" s="46">
        <f>C7+C38+C44+C47</f>
        <v>28690.210000000006</v>
      </c>
      <c r="D6" s="46">
        <f>D7+D38+D44+D47</f>
        <v>1269.94</v>
      </c>
      <c r="E6" s="46">
        <f>E7+E38+E44+E47</f>
        <v>27420.270000000004</v>
      </c>
      <c r="F6" s="47"/>
      <c r="G6" s="47"/>
      <c r="H6" s="47"/>
    </row>
    <row r="7" spans="1:8" ht="18.75" customHeight="1">
      <c r="A7" s="48" t="s">
        <v>344</v>
      </c>
      <c r="B7" s="49" t="s">
        <v>325</v>
      </c>
      <c r="C7" s="50">
        <f>C8+C15+C20+C26+C28+C31+C34+C36</f>
        <v>27530.880000000005</v>
      </c>
      <c r="D7" s="50">
        <f>D8+D15+D20+D26+D28+D31+D34+D36</f>
        <v>1148.13</v>
      </c>
      <c r="E7" s="50">
        <f>E8+E15+E20+E26+E28+E31+E34+E36</f>
        <v>26382.750000000004</v>
      </c>
      <c r="F7" s="51"/>
      <c r="G7" s="51"/>
      <c r="H7" s="51"/>
    </row>
    <row r="8" spans="1:8" ht="18.75" customHeight="1">
      <c r="A8" s="52" t="s">
        <v>620</v>
      </c>
      <c r="B8" s="53" t="s">
        <v>621</v>
      </c>
      <c r="C8" s="54">
        <v>1743.65</v>
      </c>
      <c r="D8" s="55">
        <v>754.43</v>
      </c>
      <c r="E8" s="56">
        <v>989.22</v>
      </c>
      <c r="F8" s="51"/>
      <c r="G8" s="51"/>
      <c r="H8" s="51"/>
    </row>
    <row r="9" spans="1:8" ht="12.75" customHeight="1">
      <c r="A9" s="52" t="s">
        <v>622</v>
      </c>
      <c r="B9" s="53" t="s">
        <v>623</v>
      </c>
      <c r="C9" s="54">
        <v>754.43</v>
      </c>
      <c r="D9" s="55">
        <v>754.43</v>
      </c>
      <c r="E9" s="56"/>
      <c r="F9" s="51"/>
      <c r="G9" s="51"/>
      <c r="H9" s="51"/>
    </row>
    <row r="10" spans="1:9" ht="12.75" customHeight="1">
      <c r="A10" s="52" t="s">
        <v>624</v>
      </c>
      <c r="B10" s="53" t="s">
        <v>625</v>
      </c>
      <c r="C10" s="54">
        <v>191.42</v>
      </c>
      <c r="D10" s="55"/>
      <c r="E10" s="56">
        <v>191.42</v>
      </c>
      <c r="F10" s="51"/>
      <c r="G10" s="51"/>
      <c r="H10" s="51"/>
      <c r="I10" s="34"/>
    </row>
    <row r="11" spans="1:8" ht="12.75" customHeight="1">
      <c r="A11" s="52" t="s">
        <v>626</v>
      </c>
      <c r="B11" s="53" t="s">
        <v>627</v>
      </c>
      <c r="C11" s="54">
        <v>24</v>
      </c>
      <c r="D11" s="55"/>
      <c r="E11" s="56">
        <v>24</v>
      </c>
      <c r="F11" s="51"/>
      <c r="G11" s="51"/>
      <c r="H11" s="51"/>
    </row>
    <row r="12" spans="1:8" ht="12.75" customHeight="1">
      <c r="A12" s="52" t="s">
        <v>628</v>
      </c>
      <c r="B12" s="53" t="s">
        <v>629</v>
      </c>
      <c r="C12" s="54">
        <v>44</v>
      </c>
      <c r="D12" s="55"/>
      <c r="E12" s="56">
        <v>44</v>
      </c>
      <c r="F12" s="51"/>
      <c r="G12" s="51"/>
      <c r="H12" s="57"/>
    </row>
    <row r="13" spans="1:9" ht="12.75" customHeight="1">
      <c r="A13" s="52" t="s">
        <v>630</v>
      </c>
      <c r="B13" s="53" t="s">
        <v>631</v>
      </c>
      <c r="C13" s="54">
        <v>194</v>
      </c>
      <c r="D13" s="55"/>
      <c r="E13" s="56">
        <v>194</v>
      </c>
      <c r="F13" s="51"/>
      <c r="G13" s="51"/>
      <c r="H13" s="57"/>
      <c r="I13" s="34"/>
    </row>
    <row r="14" spans="1:8" ht="12.75" customHeight="1">
      <c r="A14" s="52" t="s">
        <v>632</v>
      </c>
      <c r="B14" s="53" t="s">
        <v>633</v>
      </c>
      <c r="C14" s="54">
        <v>535.8</v>
      </c>
      <c r="D14" s="55"/>
      <c r="E14" s="56">
        <v>535.8</v>
      </c>
      <c r="F14" s="51"/>
      <c r="G14" s="51"/>
      <c r="H14" s="51"/>
    </row>
    <row r="15" spans="1:8" ht="12.75" customHeight="1">
      <c r="A15" s="52" t="s">
        <v>634</v>
      </c>
      <c r="B15" s="53" t="s">
        <v>635</v>
      </c>
      <c r="C15" s="54">
        <v>309.32</v>
      </c>
      <c r="D15" s="55">
        <v>309.32</v>
      </c>
      <c r="E15" s="56"/>
      <c r="F15" s="51"/>
      <c r="G15" s="51"/>
      <c r="H15" s="57"/>
    </row>
    <row r="16" spans="1:8" ht="12.75" customHeight="1">
      <c r="A16" s="52" t="s">
        <v>636</v>
      </c>
      <c r="B16" s="53" t="s">
        <v>637</v>
      </c>
      <c r="C16" s="54">
        <v>10.86</v>
      </c>
      <c r="D16" s="55">
        <v>10.86</v>
      </c>
      <c r="E16" s="56"/>
      <c r="F16" s="51"/>
      <c r="G16" s="57"/>
      <c r="H16" s="57"/>
    </row>
    <row r="17" spans="1:8" ht="12.75" customHeight="1">
      <c r="A17" s="52" t="s">
        <v>638</v>
      </c>
      <c r="B17" s="53" t="s">
        <v>639</v>
      </c>
      <c r="C17" s="54">
        <v>91.45</v>
      </c>
      <c r="D17" s="55">
        <v>91.45</v>
      </c>
      <c r="E17" s="56"/>
      <c r="F17" s="57"/>
      <c r="G17" s="57"/>
      <c r="H17" s="51"/>
    </row>
    <row r="18" spans="1:8" ht="12.75" customHeight="1">
      <c r="A18" s="52" t="s">
        <v>640</v>
      </c>
      <c r="B18" s="53" t="s">
        <v>641</v>
      </c>
      <c r="C18" s="54">
        <v>45.73</v>
      </c>
      <c r="D18" s="55">
        <v>45.73</v>
      </c>
      <c r="E18" s="56"/>
      <c r="F18" s="57"/>
      <c r="G18" s="57"/>
      <c r="H18" s="57"/>
    </row>
    <row r="19" spans="1:8" ht="12.75" customHeight="1">
      <c r="A19" s="52" t="s">
        <v>642</v>
      </c>
      <c r="B19" s="53" t="s">
        <v>643</v>
      </c>
      <c r="C19" s="54">
        <v>161.28</v>
      </c>
      <c r="D19" s="55">
        <v>161.28</v>
      </c>
      <c r="E19" s="56"/>
      <c r="F19" s="51"/>
      <c r="G19" s="57"/>
      <c r="H19" s="57"/>
    </row>
    <row r="20" spans="1:8" ht="12.75" customHeight="1">
      <c r="A20" s="52" t="s">
        <v>644</v>
      </c>
      <c r="B20" s="53" t="s">
        <v>645</v>
      </c>
      <c r="C20" s="54">
        <v>2092.38</v>
      </c>
      <c r="D20" s="55">
        <v>84.38</v>
      </c>
      <c r="E20" s="56">
        <v>2008</v>
      </c>
      <c r="F20" s="57"/>
      <c r="G20" s="57"/>
      <c r="H20" s="57"/>
    </row>
    <row r="21" spans="1:8" ht="12.75" customHeight="1">
      <c r="A21" s="52" t="s">
        <v>646</v>
      </c>
      <c r="B21" s="53" t="s">
        <v>647</v>
      </c>
      <c r="C21" s="54">
        <v>332</v>
      </c>
      <c r="D21" s="55"/>
      <c r="E21" s="56">
        <v>332</v>
      </c>
      <c r="F21" s="57"/>
      <c r="G21" s="57"/>
      <c r="H21" s="57"/>
    </row>
    <row r="22" spans="1:8" ht="12.75" customHeight="1">
      <c r="A22" s="52" t="s">
        <v>648</v>
      </c>
      <c r="B22" s="53" t="s">
        <v>649</v>
      </c>
      <c r="C22" s="54">
        <v>479</v>
      </c>
      <c r="D22" s="55"/>
      <c r="E22" s="56">
        <v>479</v>
      </c>
      <c r="F22" s="57"/>
      <c r="G22" s="51"/>
      <c r="H22" s="57"/>
    </row>
    <row r="23" spans="1:8" ht="12.75" customHeight="1">
      <c r="A23" s="52" t="s">
        <v>650</v>
      </c>
      <c r="B23" s="53" t="s">
        <v>651</v>
      </c>
      <c r="C23" s="54">
        <v>84.38</v>
      </c>
      <c r="D23" s="55">
        <v>84.38</v>
      </c>
      <c r="E23" s="56"/>
      <c r="F23" s="57"/>
      <c r="G23" s="57"/>
      <c r="H23" s="57"/>
    </row>
    <row r="24" spans="1:8" ht="12.75" customHeight="1">
      <c r="A24" s="52" t="s">
        <v>652</v>
      </c>
      <c r="B24" s="53" t="s">
        <v>653</v>
      </c>
      <c r="C24" s="54">
        <v>460</v>
      </c>
      <c r="D24" s="55"/>
      <c r="E24" s="56">
        <v>460</v>
      </c>
      <c r="F24" s="57"/>
      <c r="G24" s="51"/>
      <c r="H24" s="57"/>
    </row>
    <row r="25" spans="1:8" ht="12.75" customHeight="1">
      <c r="A25" s="52" t="s">
        <v>654</v>
      </c>
      <c r="B25" s="53" t="s">
        <v>655</v>
      </c>
      <c r="C25" s="54">
        <v>737</v>
      </c>
      <c r="D25" s="55"/>
      <c r="E25" s="56">
        <v>737</v>
      </c>
      <c r="F25" s="57"/>
      <c r="G25" s="57"/>
      <c r="H25" s="57"/>
    </row>
    <row r="26" spans="1:8" ht="12.75" customHeight="1">
      <c r="A26" s="52" t="s">
        <v>656</v>
      </c>
      <c r="B26" s="53" t="s">
        <v>657</v>
      </c>
      <c r="C26" s="54">
        <v>1662.8</v>
      </c>
      <c r="D26" s="55"/>
      <c r="E26" s="56">
        <v>1662.8</v>
      </c>
      <c r="F26" s="57"/>
      <c r="G26" s="57"/>
      <c r="H26" s="57"/>
    </row>
    <row r="27" spans="1:8" ht="12.75" customHeight="1">
      <c r="A27" s="52" t="s">
        <v>658</v>
      </c>
      <c r="B27" s="53" t="s">
        <v>659</v>
      </c>
      <c r="C27" s="54">
        <v>1662.8</v>
      </c>
      <c r="D27" s="55"/>
      <c r="E27" s="56">
        <v>1662.8</v>
      </c>
      <c r="F27" s="57"/>
      <c r="G27" s="57"/>
      <c r="H27" s="57"/>
    </row>
    <row r="28" spans="1:8" ht="12.75" customHeight="1">
      <c r="A28" s="52" t="s">
        <v>660</v>
      </c>
      <c r="B28" s="53" t="s">
        <v>661</v>
      </c>
      <c r="C28" s="54">
        <v>12689.04</v>
      </c>
      <c r="D28" s="55"/>
      <c r="E28" s="56">
        <v>12689.04</v>
      </c>
      <c r="F28" s="57"/>
      <c r="G28" s="57"/>
      <c r="H28" s="57"/>
    </row>
    <row r="29" spans="1:8" ht="12.75" customHeight="1">
      <c r="A29" s="52" t="s">
        <v>662</v>
      </c>
      <c r="B29" s="53" t="s">
        <v>663</v>
      </c>
      <c r="C29" s="54">
        <v>5774.5</v>
      </c>
      <c r="D29" s="55"/>
      <c r="E29" s="56">
        <v>5774.5</v>
      </c>
      <c r="F29" s="57"/>
      <c r="G29" s="57"/>
      <c r="H29" s="57"/>
    </row>
    <row r="30" spans="1:8" ht="12.75" customHeight="1">
      <c r="A30" s="52" t="s">
        <v>664</v>
      </c>
      <c r="B30" s="53" t="s">
        <v>665</v>
      </c>
      <c r="C30" s="54">
        <v>6914.54</v>
      </c>
      <c r="D30" s="55"/>
      <c r="E30" s="56">
        <v>6914.54</v>
      </c>
      <c r="F30" s="57"/>
      <c r="G30" s="57"/>
      <c r="H30" s="57"/>
    </row>
    <row r="31" spans="1:8" ht="12.75" customHeight="1">
      <c r="A31" s="52" t="s">
        <v>666</v>
      </c>
      <c r="B31" s="53" t="s">
        <v>667</v>
      </c>
      <c r="C31" s="54">
        <v>813.72</v>
      </c>
      <c r="D31" s="55"/>
      <c r="E31" s="56">
        <v>813.72</v>
      </c>
      <c r="F31" s="57"/>
      <c r="G31" s="57"/>
      <c r="H31" s="57"/>
    </row>
    <row r="32" spans="1:8" ht="12.75" customHeight="1">
      <c r="A32" s="52" t="s">
        <v>668</v>
      </c>
      <c r="B32" s="53" t="s">
        <v>669</v>
      </c>
      <c r="C32" s="54">
        <v>610</v>
      </c>
      <c r="D32" s="55"/>
      <c r="E32" s="56">
        <v>610</v>
      </c>
      <c r="F32" s="57"/>
      <c r="G32" s="57"/>
      <c r="H32" s="57"/>
    </row>
    <row r="33" spans="1:8" ht="12.75" customHeight="1">
      <c r="A33" s="52" t="s">
        <v>670</v>
      </c>
      <c r="B33" s="53" t="s">
        <v>671</v>
      </c>
      <c r="C33" s="54">
        <v>203.72</v>
      </c>
      <c r="D33" s="55"/>
      <c r="E33" s="56">
        <v>203.72</v>
      </c>
      <c r="F33" s="57"/>
      <c r="G33" s="57"/>
      <c r="H33" s="57"/>
    </row>
    <row r="34" spans="1:8" ht="12.75" customHeight="1">
      <c r="A34" s="52" t="s">
        <v>672</v>
      </c>
      <c r="B34" s="53" t="s">
        <v>673</v>
      </c>
      <c r="C34" s="54">
        <v>7245</v>
      </c>
      <c r="D34" s="55"/>
      <c r="E34" s="56">
        <v>7245</v>
      </c>
      <c r="F34" s="57"/>
      <c r="G34" s="57"/>
      <c r="H34" s="57"/>
    </row>
    <row r="35" spans="1:8" ht="12.75" customHeight="1">
      <c r="A35" s="52" t="s">
        <v>674</v>
      </c>
      <c r="B35" s="53" t="s">
        <v>675</v>
      </c>
      <c r="C35" s="54">
        <v>7245</v>
      </c>
      <c r="D35" s="55"/>
      <c r="E35" s="56">
        <v>7245</v>
      </c>
      <c r="F35" s="57"/>
      <c r="G35" s="57"/>
      <c r="H35" s="57"/>
    </row>
    <row r="36" spans="1:8" ht="12.75" customHeight="1">
      <c r="A36" s="52" t="s">
        <v>676</v>
      </c>
      <c r="B36" s="53" t="s">
        <v>677</v>
      </c>
      <c r="C36" s="54">
        <v>974.97</v>
      </c>
      <c r="D36" s="55"/>
      <c r="E36" s="56">
        <v>974.97</v>
      </c>
      <c r="F36" s="57"/>
      <c r="G36" s="57"/>
      <c r="H36" s="57"/>
    </row>
    <row r="37" spans="1:8" ht="12.75" customHeight="1">
      <c r="A37" s="52" t="s">
        <v>678</v>
      </c>
      <c r="B37" s="53" t="s">
        <v>679</v>
      </c>
      <c r="C37" s="54">
        <v>974.97</v>
      </c>
      <c r="D37" s="55"/>
      <c r="E37" s="56">
        <v>974.97</v>
      </c>
      <c r="F37" s="57"/>
      <c r="G37" s="57"/>
      <c r="H37" s="57"/>
    </row>
    <row r="38" spans="1:8" ht="12.75" customHeight="1">
      <c r="A38" s="48" t="s">
        <v>405</v>
      </c>
      <c r="B38" s="49" t="s">
        <v>327</v>
      </c>
      <c r="C38" s="54">
        <v>51.36</v>
      </c>
      <c r="D38" s="55">
        <v>51.36</v>
      </c>
      <c r="E38" s="56"/>
      <c r="F38" s="57"/>
      <c r="G38" s="57"/>
      <c r="H38" s="57"/>
    </row>
    <row r="39" spans="1:8" ht="12.75" customHeight="1">
      <c r="A39" s="52" t="s">
        <v>680</v>
      </c>
      <c r="B39" s="53" t="s">
        <v>681</v>
      </c>
      <c r="C39" s="54">
        <v>51.36</v>
      </c>
      <c r="D39" s="55">
        <v>51.36</v>
      </c>
      <c r="E39" s="56"/>
      <c r="F39" s="57"/>
      <c r="G39" s="57"/>
      <c r="H39" s="57"/>
    </row>
    <row r="40" spans="1:8" ht="12.75" customHeight="1">
      <c r="A40" s="52" t="s">
        <v>682</v>
      </c>
      <c r="B40" s="53" t="s">
        <v>683</v>
      </c>
      <c r="C40" s="54">
        <v>37.83</v>
      </c>
      <c r="D40" s="55">
        <v>37.83</v>
      </c>
      <c r="E40" s="56"/>
      <c r="F40" s="57"/>
      <c r="G40" s="57"/>
      <c r="H40" s="57"/>
    </row>
    <row r="41" spans="1:8" ht="12.75" customHeight="1">
      <c r="A41" s="52" t="s">
        <v>684</v>
      </c>
      <c r="B41" s="53" t="s">
        <v>685</v>
      </c>
      <c r="C41" s="54">
        <v>5.69</v>
      </c>
      <c r="D41" s="55">
        <v>5.69</v>
      </c>
      <c r="E41" s="56"/>
      <c r="F41" s="57"/>
      <c r="G41" s="57"/>
      <c r="H41" s="57"/>
    </row>
    <row r="42" spans="1:8" ht="12.75" customHeight="1">
      <c r="A42" s="52" t="s">
        <v>686</v>
      </c>
      <c r="B42" s="53" t="s">
        <v>687</v>
      </c>
      <c r="C42" s="54">
        <v>7.04</v>
      </c>
      <c r="D42" s="55">
        <v>7.04</v>
      </c>
      <c r="E42" s="56"/>
      <c r="F42" s="57"/>
      <c r="G42" s="57"/>
      <c r="H42" s="57"/>
    </row>
    <row r="43" spans="1:8" ht="12.75" customHeight="1">
      <c r="A43" s="52" t="s">
        <v>688</v>
      </c>
      <c r="B43" s="53" t="s">
        <v>689</v>
      </c>
      <c r="C43" s="54">
        <v>0.8</v>
      </c>
      <c r="D43" s="55">
        <v>0.8</v>
      </c>
      <c r="E43" s="56"/>
      <c r="F43" s="57"/>
      <c r="G43" s="57"/>
      <c r="H43" s="57"/>
    </row>
    <row r="44" spans="1:8" ht="12.75" customHeight="1">
      <c r="A44" s="48" t="s">
        <v>416</v>
      </c>
      <c r="B44" s="49" t="s">
        <v>329</v>
      </c>
      <c r="C44" s="54">
        <v>70.45</v>
      </c>
      <c r="D44" s="55">
        <v>70.45</v>
      </c>
      <c r="E44" s="56"/>
      <c r="F44" s="57"/>
      <c r="G44" s="57"/>
      <c r="H44" s="57"/>
    </row>
    <row r="45" spans="1:8" ht="12.75" customHeight="1">
      <c r="A45" s="52" t="s">
        <v>690</v>
      </c>
      <c r="B45" s="53" t="s">
        <v>691</v>
      </c>
      <c r="C45" s="54">
        <v>70.45</v>
      </c>
      <c r="D45" s="55">
        <v>70.45</v>
      </c>
      <c r="E45" s="56"/>
      <c r="F45" s="57"/>
      <c r="G45" s="57"/>
      <c r="H45" s="57"/>
    </row>
    <row r="46" spans="1:8" ht="12.75" customHeight="1">
      <c r="A46" s="52" t="s">
        <v>692</v>
      </c>
      <c r="B46" s="53" t="s">
        <v>693</v>
      </c>
      <c r="C46" s="54">
        <v>70.45</v>
      </c>
      <c r="D46" s="55">
        <v>70.45</v>
      </c>
      <c r="E46" s="56"/>
      <c r="F46" s="57"/>
      <c r="G46" s="57"/>
      <c r="H46" s="57"/>
    </row>
    <row r="47" spans="1:8" ht="12.75" customHeight="1">
      <c r="A47" s="48" t="s">
        <v>507</v>
      </c>
      <c r="B47" s="49" t="s">
        <v>331</v>
      </c>
      <c r="C47" s="54">
        <v>1037.52</v>
      </c>
      <c r="D47" s="55"/>
      <c r="E47" s="56">
        <v>1037.52</v>
      </c>
      <c r="F47" s="57"/>
      <c r="G47" s="57"/>
      <c r="H47" s="57"/>
    </row>
    <row r="48" spans="1:8" ht="12.75" customHeight="1">
      <c r="A48" s="52" t="s">
        <v>694</v>
      </c>
      <c r="B48" s="53" t="s">
        <v>695</v>
      </c>
      <c r="C48" s="54">
        <v>1037.52</v>
      </c>
      <c r="D48" s="55"/>
      <c r="E48" s="56">
        <v>1037.52</v>
      </c>
      <c r="F48" s="57"/>
      <c r="G48" s="57"/>
      <c r="H48" s="57"/>
    </row>
    <row r="49" spans="1:8" ht="12.75" customHeight="1">
      <c r="A49" s="52" t="s">
        <v>696</v>
      </c>
      <c r="B49" s="53" t="s">
        <v>697</v>
      </c>
      <c r="C49" s="54">
        <v>953.91</v>
      </c>
      <c r="D49" s="55"/>
      <c r="E49" s="56">
        <v>953.91</v>
      </c>
      <c r="F49" s="57"/>
      <c r="G49" s="57"/>
      <c r="H49" s="57"/>
    </row>
    <row r="50" spans="1:8" ht="12.75" customHeight="1">
      <c r="A50" s="52" t="s">
        <v>698</v>
      </c>
      <c r="B50" s="53" t="s">
        <v>699</v>
      </c>
      <c r="C50" s="54">
        <v>83.61</v>
      </c>
      <c r="D50" s="55"/>
      <c r="E50" s="56">
        <v>83.61</v>
      </c>
      <c r="F50" s="57"/>
      <c r="G50" s="57"/>
      <c r="H50" s="57"/>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2023-03-03T03:24:30Z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