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785" tabRatio="913" firstSheet="5" activeTab="11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  <sheet name="10  部门整体绩效目标表" sheetId="13" r:id="rId11"/>
    <sheet name="项目绩效目标表" sheetId="14" r:id="rId12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一般公共预算支出'!$A$1:$E$32</definedName>
    <definedName name="_xlnm.Print_Area" localSheetId="3">'3 一般公共预算财政基本支出'!$A$1:$E$37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部门收支总表'!$A$1:$D$22</definedName>
    <definedName name="_xlnm.Print_Area" localSheetId="7">'7 部门收入总表'!$A$1:$L$29</definedName>
    <definedName name="_xlnm.Print_Area" localSheetId="8">'8 部门支出总表'!$A$1:$H$31</definedName>
    <definedName name="_xlnm.Print_Area" localSheetId="9">'9 政府采购明细表'!$A$1:$K$9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<sst xmlns="http://schemas.openxmlformats.org/spreadsheetml/2006/main" count="2555" uniqueCount="755">
  <si>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</si>
  <si>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</si>
  <si>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</si>
  <si>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</si>
  <si>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</si>
  <si>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</si>
  <si>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</si>
  <si>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</si>
  <si>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</si>
  <si>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</si>
  <si>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</si>
  <si>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</si>
  <si>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</si>
  <si>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</si>
  <si>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</si>
  <si>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</si>
  <si>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</si>
  <si>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</si>
  <si>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</si>
  <si>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</si>
  <si>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</si>
  <si>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</si>
  <si>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</si>
  <si>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</si>
  <si>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</si>
  <si>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</si>
  <si>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</si>
  <si>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</si>
  <si>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</si>
  <si>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</si>
  <si>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</si>
  <si>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</si>
  <si>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</si>
  <si>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</si>
  <si>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</si>
  <si>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</si>
  <si>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</si>
  <si>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</si>
  <si>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</si>
  <si>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</si>
  <si>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</si>
  <si>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</si>
  <si>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</si>
  <si>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</si>
  <si>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</si>
  <si>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</si>
  <si>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</si>
  <si>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</si>
  <si>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</si>
  <si>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</si>
  <si>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</si>
  <si>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</si>
  <si>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</si>
  <si>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</si>
  <si>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</si>
  <si>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</si>
  <si>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</si>
  <si>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</si>
  <si>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</si>
  <si>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</si>
  <si>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</si>
  <si>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</si>
  <si>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</si>
  <si>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</si>
  <si>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</si>
  <si>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</si>
  <si>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</si>
  <si>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</si>
  <si>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</si>
  <si>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</si>
  <si>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</si>
  <si>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</si>
  <si>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</si>
  <si>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</si>
  <si>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</si>
  <si>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</si>
  <si>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</si>
  <si>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</si>
  <si>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</si>
  <si>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</si>
  <si>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</si>
  <si>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</si>
  <si>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</si>
  <si>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</si>
  <si>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</si>
  <si>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</si>
  <si>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</si>
  <si>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</si>
  <si>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</si>
  <si>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</si>
  <si>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</si>
  <si>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</si>
  <si>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</si>
  <si>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</si>
  <si>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</si>
  <si>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</si>
  <si>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</si>
  <si>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</si>
  <si>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</si>
  <si>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</si>
  <si>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</si>
  <si>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</si>
  <si>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</si>
  <si>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</si>
  <si>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</si>
  <si>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</si>
  <si>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</si>
  <si>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</si>
  <si>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</si>
  <si>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</si>
  <si>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</si>
  <si>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</si>
  <si>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</si>
  <si>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</si>
  <si>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</si>
  <si>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</si>
  <si>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</si>
  <si>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</si>
  <si>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</si>
  <si>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</si>
  <si>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</si>
  <si>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</si>
  <si>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</si>
  <si>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</si>
  <si>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</si>
  <si>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</si>
  <si>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</si>
  <si>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</si>
  <si>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</si>
  <si>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</si>
  <si>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</si>
  <si>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</si>
  <si>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</si>
  <si>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</si>
  <si>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</si>
  <si>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</si>
  <si>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</si>
  <si>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</si>
  <si>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</si>
  <si>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</si>
  <si>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</si>
  <si>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</si>
  <si>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</si>
  <si>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</si>
  <si>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</si>
  <si>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</si>
  <si>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</si>
  <si>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</si>
  <si>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</si>
  <si>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</si>
  <si>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</si>
  <si>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</si>
  <si>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</si>
  <si>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</si>
  <si>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</si>
  <si>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</si>
  <si>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</si>
  <si>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</si>
  <si>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</si>
  <si>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</si>
  <si>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</si>
  <si>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</si>
  <si>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</si>
  <si>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</si>
  <si>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</si>
  <si>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</si>
  <si>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</si>
  <si>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</si>
  <si>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</si>
  <si>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</si>
  <si>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</si>
  <si>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</si>
  <si>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</si>
  <si>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</si>
  <si>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</si>
  <si>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</si>
  <si>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</si>
  <si>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</si>
  <si>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</si>
  <si>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</si>
  <si>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</si>
  <si>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</si>
  <si>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</si>
  <si>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</si>
  <si>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</si>
  <si>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</si>
  <si>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</si>
  <si>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</si>
  <si>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</si>
  <si>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</si>
  <si>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</si>
  <si>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</si>
  <si>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</si>
  <si>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</si>
  <si>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</si>
  <si>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</si>
  <si>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</si>
  <si>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</si>
  <si>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</si>
  <si>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</si>
  <si>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</si>
  <si>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</si>
  <si>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</si>
  <si>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</si>
  <si>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</si>
  <si>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</si>
  <si>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</si>
  <si>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</si>
  <si>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</si>
  <si>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</si>
  <si>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</si>
  <si>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</si>
  <si>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</si>
  <si>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</si>
  <si>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</si>
  <si>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</si>
  <si>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</si>
  <si>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</si>
  <si>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</si>
  <si>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</si>
  <si>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</si>
  <si>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</si>
  <si>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</si>
  <si>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</si>
  <si>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</si>
  <si>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</si>
  <si>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</si>
  <si>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</si>
  <si>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</si>
  <si>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</si>
  <si>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</si>
  <si>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</si>
  <si>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</si>
  <si>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</si>
  <si>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</si>
  <si>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</si>
  <si>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</si>
  <si>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</si>
  <si>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</si>
  <si>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</si>
  <si>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</si>
  <si>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</si>
  <si>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</si>
  <si>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</si>
  <si>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</si>
  <si>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</si>
  <si>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</si>
  <si>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</si>
  <si>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</si>
  <si>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</si>
  <si>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</si>
  <si>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</si>
  <si>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</si>
  <si>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</si>
  <si>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</si>
  <si>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</si>
  <si>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</si>
  <si>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</si>
  <si>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</si>
  <si>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</si>
  <si>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</si>
  <si>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</si>
  <si>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</si>
  <si>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</si>
  <si>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</si>
  <si>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</si>
  <si>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</si>
  <si>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</si>
  <si>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</si>
  <si>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</si>
  <si>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</si>
  <si>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</si>
  <si>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</si>
  <si>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</si>
  <si>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</si>
  <si>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</si>
  <si>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</si>
  <si>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</si>
  <si>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</si>
  <si>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</si>
  <si>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</si>
  <si>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</si>
  <si>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</si>
  <si>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</si>
  <si>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</si>
  <si>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</si>
  <si>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</si>
  <si>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</si>
  <si>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</si>
  <si>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</si>
  <si>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</si>
  <si>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</si>
  <si>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</si>
  <si>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</si>
  <si>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</si>
  <si>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</si>
  <si>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</si>
  <si>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</si>
  <si>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</si>
  <si>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</si>
  <si>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</si>
  <si>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</si>
  <si>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</si>
  <si>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</si>
  <si>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</si>
  <si>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</si>
  <si>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</si>
  <si>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</si>
  <si>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</si>
  <si>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</si>
  <si>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</si>
  <si>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附件4-1</t>
  </si>
  <si>
    <t>重庆市綦江区司法局（汇总）财政拨款收支总表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</si>
  <si>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</si>
  <si>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</si>
  <si>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</si>
  <si>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</si>
  <si>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</si>
  <si>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</si>
  <si>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</si>
  <si>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</si>
  <si>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</si>
  <si>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</si>
  <si>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</si>
  <si>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</si>
  <si>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公共安全支出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</si>
  <si>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</si>
  <si>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</si>
  <si>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</si>
  <si>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</si>
  <si>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</si>
  <si>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住房保障支出</t>
  </si>
  <si>
    <t>二、结转下年</t>
  </si>
  <si>
    <t>收入总数</t>
  </si>
  <si>
    <t>支出总数</t>
  </si>
  <si>
    <t>附件4-2</t>
  </si>
  <si>
    <t>重庆市綦江区司法局（汇总）一般公共预算财政拨款支出预算表</t>
  </si>
  <si>
    <t>功能分类科目</t>
  </si>
  <si>
    <t>2023年预算数</t>
  </si>
  <si>
    <t>科目编码</t>
  </si>
  <si>
    <t>科目名称</t>
  </si>
  <si>
    <t>小计</t>
  </si>
  <si>
    <t>基本支出</t>
  </si>
  <si>
    <t>项目支出</t>
  </si>
  <si>
    <t>204</t>
  </si>
  <si>
    <r>
      <rPr>
        <sz val="12"/>
        <rFont val="宋体"/>
        <charset val="134"/>
      </rPr>
      <t> 20406</t>
    </r>
  </si>
  <si>
    <r>
      <rPr>
        <sz val="12"/>
        <rFont val="宋体"/>
        <charset val="134"/>
      </rPr>
      <t> 司法</t>
    </r>
  </si>
  <si>
    <r>
      <rPr>
        <sz val="12"/>
        <rFont val="宋体"/>
        <charset val="134"/>
      </rPr>
      <t>  2040601</t>
    </r>
  </si>
  <si>
    <r>
      <rPr>
        <sz val="12"/>
        <rFont val="宋体"/>
        <charset val="134"/>
      </rPr>
      <t>  行政运行</t>
    </r>
  </si>
  <si>
    <r>
      <rPr>
        <sz val="12"/>
        <rFont val="宋体"/>
        <charset val="134"/>
      </rPr>
      <t>  2040602</t>
    </r>
  </si>
  <si>
    <r>
      <rPr>
        <sz val="12"/>
        <rFont val="宋体"/>
        <charset val="134"/>
      </rPr>
      <t>  一般行政管理事务</t>
    </r>
  </si>
  <si>
    <r>
      <rPr>
        <sz val="12"/>
        <rFont val="宋体"/>
        <charset val="134"/>
      </rPr>
      <t>  2040604</t>
    </r>
  </si>
  <si>
    <r>
      <rPr>
        <sz val="12"/>
        <rFont val="宋体"/>
        <charset val="134"/>
      </rPr>
      <t>  基层司法业务</t>
    </r>
  </si>
  <si>
    <r>
      <rPr>
        <sz val="12"/>
        <rFont val="宋体"/>
        <charset val="134"/>
      </rPr>
      <t>  2040605</t>
    </r>
  </si>
  <si>
    <r>
      <rPr>
        <sz val="12"/>
        <rFont val="宋体"/>
        <charset val="134"/>
      </rPr>
      <t>  普法宣传</t>
    </r>
  </si>
  <si>
    <r>
      <rPr>
        <sz val="12"/>
        <rFont val="宋体"/>
        <charset val="134"/>
      </rPr>
      <t>  2040607</t>
    </r>
  </si>
  <si>
    <r>
      <rPr>
        <sz val="12"/>
        <rFont val="宋体"/>
        <charset val="134"/>
      </rPr>
      <t>  公共法律服务</t>
    </r>
  </si>
  <si>
    <r>
      <rPr>
        <sz val="12"/>
        <rFont val="宋体"/>
        <charset val="134"/>
      </rPr>
      <t>  2040610</t>
    </r>
  </si>
  <si>
    <r>
      <rPr>
        <sz val="12"/>
        <rFont val="宋体"/>
        <charset val="134"/>
      </rPr>
      <t>  社区矫正</t>
    </r>
  </si>
  <si>
    <r>
      <rPr>
        <sz val="12"/>
        <rFont val="宋体"/>
        <charset val="134"/>
      </rPr>
      <t>  2040612</t>
    </r>
  </si>
  <si>
    <r>
      <rPr>
        <sz val="12"/>
        <rFont val="宋体"/>
        <charset val="134"/>
      </rPr>
      <t>  法治建设</t>
    </r>
  </si>
  <si>
    <r>
      <rPr>
        <sz val="12"/>
        <rFont val="宋体"/>
        <charset val="134"/>
      </rPr>
      <t>  2040650</t>
    </r>
  </si>
  <si>
    <r>
      <rPr>
        <sz val="12"/>
        <rFont val="宋体"/>
        <charset val="134"/>
      </rPr>
      <t>  事业运行</t>
    </r>
  </si>
  <si>
    <r>
      <rPr>
        <sz val="12"/>
        <rFont val="宋体"/>
        <charset val="134"/>
      </rPr>
      <t>  2040699</t>
    </r>
  </si>
  <si>
    <r>
      <rPr>
        <sz val="12"/>
        <rFont val="宋体"/>
        <charset val="134"/>
      </rPr>
      <t>  其他司法支出</t>
    </r>
  </si>
  <si>
    <t>208</t>
  </si>
  <si>
    <r>
      <rPr>
        <sz val="12"/>
        <rFont val="宋体"/>
        <charset val="134"/>
      </rPr>
      <t> 20805</t>
    </r>
  </si>
  <si>
    <r>
      <rPr>
        <sz val="12"/>
        <rFont val="宋体"/>
        <charset val="134"/>
      </rPr>
      <t> 行政事业单位养老支出</t>
    </r>
  </si>
  <si>
    <r>
      <rPr>
        <sz val="12"/>
        <rFont val="宋体"/>
        <charset val="134"/>
      </rPr>
      <t>  2080505</t>
    </r>
  </si>
  <si>
    <r>
      <rPr>
        <sz val="12"/>
        <rFont val="宋体"/>
        <charset val="134"/>
      </rPr>
      <t>  机关事业单位基本养老保险缴费支出</t>
    </r>
  </si>
  <si>
    <r>
      <rPr>
        <sz val="12"/>
        <rFont val="宋体"/>
        <charset val="134"/>
      </rPr>
      <t>  2080506</t>
    </r>
  </si>
  <si>
    <r>
      <rPr>
        <sz val="12"/>
        <rFont val="宋体"/>
        <charset val="134"/>
      </rPr>
      <t>  机关事业单位职业年金缴费支出</t>
    </r>
  </si>
  <si>
    <r>
      <rPr>
        <sz val="12"/>
        <rFont val="宋体"/>
        <charset val="134"/>
      </rPr>
      <t>  2080599</t>
    </r>
  </si>
  <si>
    <r>
      <rPr>
        <sz val="12"/>
        <rFont val="宋体"/>
        <charset val="134"/>
      </rPr>
      <t>  其他行政事业单位养老支出</t>
    </r>
  </si>
  <si>
    <t>210</t>
  </si>
  <si>
    <r>
      <rPr>
        <sz val="12"/>
        <rFont val="宋体"/>
        <charset val="134"/>
      </rPr>
      <t> 21011</t>
    </r>
  </si>
  <si>
    <r>
      <rPr>
        <sz val="12"/>
        <rFont val="宋体"/>
        <charset val="134"/>
      </rPr>
      <t> 行政事业单位医疗</t>
    </r>
  </si>
  <si>
    <r>
      <rPr>
        <sz val="12"/>
        <rFont val="宋体"/>
        <charset val="134"/>
      </rPr>
      <t>  2101101</t>
    </r>
  </si>
  <si>
    <r>
      <rPr>
        <sz val="12"/>
        <rFont val="宋体"/>
        <charset val="134"/>
      </rPr>
      <t>  行政单位医疗</t>
    </r>
  </si>
  <si>
    <r>
      <rPr>
        <sz val="12"/>
        <rFont val="宋体"/>
        <charset val="134"/>
      </rPr>
      <t>  2101102</t>
    </r>
  </si>
  <si>
    <r>
      <rPr>
        <sz val="12"/>
        <rFont val="宋体"/>
        <charset val="134"/>
      </rPr>
      <t>  事业单位医疗</t>
    </r>
  </si>
  <si>
    <r>
      <rPr>
        <sz val="12"/>
        <rFont val="宋体"/>
        <charset val="134"/>
      </rPr>
      <t>  2101103</t>
    </r>
  </si>
  <si>
    <r>
      <rPr>
        <sz val="12"/>
        <rFont val="宋体"/>
        <charset val="134"/>
      </rPr>
      <t>  公务员医疗补助</t>
    </r>
  </si>
  <si>
    <r>
      <rPr>
        <sz val="12"/>
        <rFont val="宋体"/>
        <charset val="134"/>
      </rPr>
      <t>  2101199</t>
    </r>
  </si>
  <si>
    <r>
      <rPr>
        <sz val="12"/>
        <rFont val="宋体"/>
        <charset val="134"/>
      </rPr>
      <t>  其他行政事业单位医疗支出</t>
    </r>
  </si>
  <si>
    <t>221</t>
  </si>
  <si>
    <r>
      <rPr>
        <sz val="12"/>
        <rFont val="宋体"/>
        <charset val="134"/>
      </rPr>
      <t> 22102</t>
    </r>
  </si>
  <si>
    <r>
      <rPr>
        <sz val="12"/>
        <rFont val="宋体"/>
        <charset val="134"/>
      </rPr>
      <t> 住房改革支出</t>
    </r>
  </si>
  <si>
    <r>
      <rPr>
        <sz val="12"/>
        <rFont val="宋体"/>
        <charset val="134"/>
      </rPr>
      <t>  2210201</t>
    </r>
  </si>
  <si>
    <r>
      <rPr>
        <sz val="12"/>
        <rFont val="宋体"/>
        <charset val="134"/>
      </rPr>
      <t>  住房公积金</t>
    </r>
  </si>
  <si>
    <t>附件4-3</t>
  </si>
  <si>
    <t>重庆市綦江区司法局（汇总）一般公共预算财政拨款基本支出预算表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</si>
  <si>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</si>
  <si>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</si>
  <si>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</si>
  <si>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</si>
  <si>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</si>
  <si>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</si>
  <si>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r>
      <rPr>
        <sz val="12"/>
        <rFont val="宋体"/>
        <charset val="134"/>
      </rPr>
      <t> 30101</t>
    </r>
  </si>
  <si>
    <r>
      <rPr>
        <sz val="12"/>
        <rFont val="宋体"/>
        <charset val="134"/>
      </rPr>
      <t> 基本工资</t>
    </r>
  </si>
  <si>
    <r>
      <rPr>
        <sz val="12"/>
        <rFont val="宋体"/>
        <charset val="134"/>
      </rPr>
      <t> 30102</t>
    </r>
  </si>
  <si>
    <r>
      <rPr>
        <sz val="12"/>
        <rFont val="宋体"/>
        <charset val="134"/>
      </rPr>
      <t> 津贴补贴</t>
    </r>
  </si>
  <si>
    <r>
      <rPr>
        <sz val="12"/>
        <rFont val="宋体"/>
        <charset val="134"/>
      </rPr>
      <t> 30103</t>
    </r>
  </si>
  <si>
    <r>
      <rPr>
        <sz val="12"/>
        <rFont val="宋体"/>
        <charset val="134"/>
      </rPr>
      <t> 奖金</t>
    </r>
  </si>
  <si>
    <r>
      <rPr>
        <sz val="12"/>
        <rFont val="宋体"/>
        <charset val="134"/>
      </rPr>
      <t> 30107</t>
    </r>
  </si>
  <si>
    <r>
      <rPr>
        <sz val="12"/>
        <rFont val="宋体"/>
        <charset val="134"/>
      </rPr>
      <t> 绩效工资</t>
    </r>
  </si>
  <si>
    <r>
      <rPr>
        <sz val="12"/>
        <rFont val="宋体"/>
        <charset val="134"/>
      </rPr>
      <t> 30108</t>
    </r>
  </si>
  <si>
    <r>
      <rPr>
        <sz val="12"/>
        <rFont val="宋体"/>
        <charset val="134"/>
      </rPr>
      <t> 机关事业单位基本养老保险缴费</t>
    </r>
  </si>
  <si>
    <r>
      <rPr>
        <sz val="12"/>
        <rFont val="宋体"/>
        <charset val="134"/>
      </rPr>
      <t> 30109</t>
    </r>
  </si>
  <si>
    <r>
      <rPr>
        <sz val="12"/>
        <rFont val="宋体"/>
        <charset val="134"/>
      </rPr>
      <t> 职业年金缴费</t>
    </r>
  </si>
  <si>
    <r>
      <rPr>
        <sz val="12"/>
        <rFont val="宋体"/>
        <charset val="134"/>
      </rPr>
      <t> 30110</t>
    </r>
  </si>
  <si>
    <r>
      <rPr>
        <sz val="12"/>
        <rFont val="宋体"/>
        <charset val="134"/>
      </rPr>
      <t> 职工基本医疗保险缴费</t>
    </r>
  </si>
  <si>
    <r>
      <rPr>
        <sz val="12"/>
        <rFont val="宋体"/>
        <charset val="134"/>
      </rPr>
      <t> 30112</t>
    </r>
  </si>
  <si>
    <r>
      <rPr>
        <sz val="12"/>
        <rFont val="宋体"/>
        <charset val="134"/>
      </rPr>
      <t> 其他社会保障缴费</t>
    </r>
  </si>
  <si>
    <r>
      <rPr>
        <sz val="12"/>
        <rFont val="宋体"/>
        <charset val="134"/>
      </rPr>
      <t> 30113</t>
    </r>
  </si>
  <si>
    <r>
      <rPr>
        <sz val="12"/>
        <rFont val="宋体"/>
        <charset val="134"/>
      </rPr>
      <t> 住房公积金</t>
    </r>
  </si>
  <si>
    <r>
      <rPr>
        <sz val="12"/>
        <rFont val="宋体"/>
        <charset val="134"/>
      </rPr>
      <t> 30114</t>
    </r>
  </si>
  <si>
    <r>
      <rPr>
        <sz val="12"/>
        <rFont val="宋体"/>
        <charset val="134"/>
      </rPr>
      <t> 医疗费</t>
    </r>
  </si>
  <si>
    <r>
      <rPr>
        <sz val="12"/>
        <rFont val="宋体"/>
        <charset val="134"/>
      </rPr>
      <t> 30199</t>
    </r>
  </si>
  <si>
    <r>
      <rPr>
        <sz val="12"/>
        <rFont val="宋体"/>
        <charset val="134"/>
      </rPr>
      <t> 其他工资福利支出</t>
    </r>
  </si>
  <si>
    <t>302</t>
  </si>
  <si>
    <t>商品和服务支出</t>
  </si>
  <si>
    <r>
      <rPr>
        <sz val="12"/>
        <rFont val="宋体"/>
        <charset val="134"/>
      </rPr>
      <t> 30201</t>
    </r>
  </si>
  <si>
    <r>
      <rPr>
        <sz val="12"/>
        <rFont val="宋体"/>
        <charset val="134"/>
      </rPr>
      <t> 办公费</t>
    </r>
  </si>
  <si>
    <r>
      <rPr>
        <sz val="12"/>
        <rFont val="宋体"/>
        <charset val="134"/>
      </rPr>
      <t> 30205</t>
    </r>
  </si>
  <si>
    <r>
      <rPr>
        <sz val="12"/>
        <rFont val="宋体"/>
        <charset val="134"/>
      </rPr>
      <t> 水费</t>
    </r>
  </si>
  <si>
    <r>
      <rPr>
        <sz val="12"/>
        <rFont val="宋体"/>
        <charset val="134"/>
      </rPr>
      <t> 30206</t>
    </r>
  </si>
  <si>
    <r>
      <rPr>
        <sz val="12"/>
        <rFont val="宋体"/>
        <charset val="134"/>
      </rPr>
      <t> 电费</t>
    </r>
  </si>
  <si>
    <r>
      <rPr>
        <sz val="12"/>
        <rFont val="宋体"/>
        <charset val="134"/>
      </rPr>
      <t> 30207</t>
    </r>
  </si>
  <si>
    <r>
      <rPr>
        <sz val="12"/>
        <rFont val="宋体"/>
        <charset val="134"/>
      </rPr>
      <t> 邮电费</t>
    </r>
  </si>
  <si>
    <r>
      <rPr>
        <sz val="12"/>
        <rFont val="宋体"/>
        <charset val="134"/>
      </rPr>
      <t> 30213</t>
    </r>
  </si>
  <si>
    <r>
      <rPr>
        <sz val="12"/>
        <rFont val="宋体"/>
        <charset val="134"/>
      </rPr>
      <t> 维修（护）费</t>
    </r>
  </si>
  <si>
    <r>
      <rPr>
        <sz val="12"/>
        <rFont val="宋体"/>
        <charset val="134"/>
      </rPr>
      <t> 30215</t>
    </r>
  </si>
  <si>
    <r>
      <rPr>
        <sz val="12"/>
        <rFont val="宋体"/>
        <charset val="134"/>
      </rPr>
      <t> 会议费</t>
    </r>
  </si>
  <si>
    <r>
      <rPr>
        <sz val="12"/>
        <rFont val="宋体"/>
        <charset val="134"/>
      </rPr>
      <t> 30216</t>
    </r>
  </si>
  <si>
    <r>
      <rPr>
        <sz val="12"/>
        <rFont val="宋体"/>
        <charset val="134"/>
      </rPr>
      <t> 培训费</t>
    </r>
  </si>
  <si>
    <r>
      <rPr>
        <sz val="12"/>
        <rFont val="宋体"/>
        <charset val="134"/>
      </rPr>
      <t> 30217</t>
    </r>
  </si>
  <si>
    <r>
      <rPr>
        <sz val="12"/>
        <rFont val="宋体"/>
        <charset val="134"/>
      </rPr>
      <t> 公务接待费</t>
    </r>
  </si>
  <si>
    <r>
      <rPr>
        <sz val="12"/>
        <rFont val="宋体"/>
        <charset val="134"/>
      </rPr>
      <t> 30228</t>
    </r>
  </si>
  <si>
    <r>
      <rPr>
        <sz val="12"/>
        <rFont val="宋体"/>
        <charset val="134"/>
      </rPr>
      <t> 工会经费</t>
    </r>
  </si>
  <si>
    <r>
      <rPr>
        <sz val="12"/>
        <rFont val="宋体"/>
        <charset val="134"/>
      </rPr>
      <t> 30229</t>
    </r>
  </si>
  <si>
    <r>
      <rPr>
        <sz val="12"/>
        <rFont val="宋体"/>
        <charset val="134"/>
      </rPr>
      <t> 福利费</t>
    </r>
  </si>
  <si>
    <r>
      <rPr>
        <sz val="12"/>
        <rFont val="宋体"/>
        <charset val="134"/>
      </rPr>
      <t> 30231</t>
    </r>
  </si>
  <si>
    <r>
      <rPr>
        <sz val="12"/>
        <rFont val="宋体"/>
        <charset val="134"/>
      </rPr>
      <t> 公务用车运行维护费</t>
    </r>
  </si>
  <si>
    <r>
      <rPr>
        <sz val="12"/>
        <rFont val="宋体"/>
        <charset val="134"/>
      </rPr>
      <t> 30239</t>
    </r>
  </si>
  <si>
    <r>
      <rPr>
        <sz val="12"/>
        <rFont val="宋体"/>
        <charset val="134"/>
      </rPr>
      <t> 其他交通费用</t>
    </r>
  </si>
  <si>
    <r>
      <rPr>
        <sz val="12"/>
        <rFont val="宋体"/>
        <charset val="134"/>
      </rPr>
      <t> 30299</t>
    </r>
  </si>
  <si>
    <r>
      <rPr>
        <sz val="12"/>
        <rFont val="宋体"/>
        <charset val="134"/>
      </rPr>
      <t> 其他商品和服务支出</t>
    </r>
  </si>
  <si>
    <t>303</t>
  </si>
  <si>
    <t>对个人和家庭的补助</t>
  </si>
  <si>
    <r>
      <rPr>
        <sz val="12"/>
        <rFont val="宋体"/>
        <charset val="134"/>
      </rPr>
      <t> 30307</t>
    </r>
  </si>
  <si>
    <r>
      <rPr>
        <sz val="12"/>
        <rFont val="宋体"/>
        <charset val="134"/>
      </rPr>
      <t> 医疗费补助</t>
    </r>
  </si>
  <si>
    <r>
      <rPr>
        <sz val="12"/>
        <rFont val="宋体"/>
        <charset val="134"/>
      </rPr>
      <t> 30309</t>
    </r>
  </si>
  <si>
    <r>
      <rPr>
        <sz val="12"/>
        <rFont val="宋体"/>
        <charset val="134"/>
      </rPr>
      <t> 奖励金</t>
    </r>
  </si>
  <si>
    <r>
      <rPr>
        <sz val="12"/>
        <rFont val="宋体"/>
        <charset val="134"/>
      </rPr>
      <t> 30399</t>
    </r>
  </si>
  <si>
    <r>
      <rPr>
        <sz val="12"/>
        <rFont val="宋体"/>
        <charset val="134"/>
      </rPr>
      <t> 其他对个人和家庭的补助</t>
    </r>
  </si>
  <si>
    <t>附件3-4</t>
  </si>
  <si>
    <t>附件4-4</t>
  </si>
  <si>
    <t>XXXXX（单位全称）一般公共预算“三公”经费支出表</t>
  </si>
  <si>
    <t>重庆市綦江区司法局（汇总）一般公共预算“三公”经费支出表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</si>
  <si>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</si>
  <si>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</si>
  <si>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</si>
  <si>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</si>
  <si>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</si>
  <si>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</si>
  <si>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附件4-5</t>
  </si>
  <si>
    <t>重庆市綦江区司法局（汇总）政府性基金预算支出表</t>
  </si>
  <si>
    <t>本年政府性基金预算财政拨款支出</t>
  </si>
  <si>
    <t>（备注：本单位无政府性基金收支，故此表无数据。）</t>
  </si>
  <si>
    <t>附件4-6</t>
  </si>
  <si>
    <t>重庆市綦江区司法局（汇总）部门收支总表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</si>
  <si>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</si>
  <si>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</si>
  <si>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</si>
  <si>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</si>
  <si>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</si>
  <si>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</si>
  <si>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</si>
  <si>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</si>
  <si>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</si>
  <si>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</si>
  <si>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</si>
  <si>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</si>
  <si>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</si>
  <si>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附件4-7</t>
  </si>
  <si>
    <t>重庆市綦江区司法局（汇总）部门收入总表</t>
  </si>
  <si>
    <t>科目</t>
  </si>
  <si>
    <t>非教育收费收入预算</t>
  </si>
  <si>
    <t>教育收费收预算入</t>
  </si>
  <si>
    <r>
      <rPr>
        <sz val="9"/>
        <color indexed="8"/>
        <rFont val="方正仿宋_GBK"/>
        <charset val="134"/>
      </rPr>
      <t> 20406</t>
    </r>
  </si>
  <si>
    <r>
      <rPr>
        <sz val="9"/>
        <color indexed="8"/>
        <rFont val="方正仿宋_GBK"/>
        <charset val="134"/>
      </rPr>
      <t> 司法</t>
    </r>
  </si>
  <si>
    <r>
      <rPr>
        <sz val="9"/>
        <color indexed="8"/>
        <rFont val="方正仿宋_GBK"/>
        <charset val="134"/>
      </rPr>
      <t>  2040601</t>
    </r>
  </si>
  <si>
    <r>
      <rPr>
        <sz val="9"/>
        <color indexed="8"/>
        <rFont val="方正仿宋_GBK"/>
        <charset val="134"/>
      </rPr>
      <t>  行政运行</t>
    </r>
  </si>
  <si>
    <r>
      <rPr>
        <sz val="9"/>
        <color indexed="8"/>
        <rFont val="方正仿宋_GBK"/>
        <charset val="134"/>
      </rPr>
      <t>  2040602</t>
    </r>
  </si>
  <si>
    <r>
      <rPr>
        <sz val="9"/>
        <color indexed="8"/>
        <rFont val="方正仿宋_GBK"/>
        <charset val="134"/>
      </rPr>
      <t>  一般行政管理事务</t>
    </r>
  </si>
  <si>
    <r>
      <rPr>
        <sz val="9"/>
        <color indexed="8"/>
        <rFont val="方正仿宋_GBK"/>
        <charset val="134"/>
      </rPr>
      <t>  2040604</t>
    </r>
  </si>
  <si>
    <r>
      <rPr>
        <sz val="9"/>
        <color indexed="8"/>
        <rFont val="方正仿宋_GBK"/>
        <charset val="134"/>
      </rPr>
      <t>  基层司法业务</t>
    </r>
  </si>
  <si>
    <r>
      <rPr>
        <sz val="9"/>
        <color indexed="8"/>
        <rFont val="方正仿宋_GBK"/>
        <charset val="134"/>
      </rPr>
      <t>  2040605</t>
    </r>
  </si>
  <si>
    <r>
      <rPr>
        <sz val="9"/>
        <color indexed="8"/>
        <rFont val="方正仿宋_GBK"/>
        <charset val="134"/>
      </rPr>
      <t>  普法宣传</t>
    </r>
  </si>
  <si>
    <r>
      <rPr>
        <sz val="9"/>
        <color indexed="8"/>
        <rFont val="方正仿宋_GBK"/>
        <charset val="134"/>
      </rPr>
      <t>  2040607</t>
    </r>
  </si>
  <si>
    <r>
      <rPr>
        <sz val="9"/>
        <color indexed="8"/>
        <rFont val="方正仿宋_GBK"/>
        <charset val="134"/>
      </rPr>
      <t>  公共法律服务</t>
    </r>
  </si>
  <si>
    <r>
      <rPr>
        <sz val="9"/>
        <color indexed="8"/>
        <rFont val="方正仿宋_GBK"/>
        <charset val="134"/>
      </rPr>
      <t>  2040610</t>
    </r>
  </si>
  <si>
    <r>
      <rPr>
        <sz val="9"/>
        <color indexed="8"/>
        <rFont val="方正仿宋_GBK"/>
        <charset val="134"/>
      </rPr>
      <t>  社区矫正</t>
    </r>
  </si>
  <si>
    <r>
      <rPr>
        <sz val="9"/>
        <color indexed="8"/>
        <rFont val="方正仿宋_GBK"/>
        <charset val="134"/>
      </rPr>
      <t>  2040612</t>
    </r>
  </si>
  <si>
    <r>
      <rPr>
        <sz val="9"/>
        <color indexed="8"/>
        <rFont val="方正仿宋_GBK"/>
        <charset val="134"/>
      </rPr>
      <t>  法治建设</t>
    </r>
  </si>
  <si>
    <r>
      <rPr>
        <sz val="9"/>
        <color indexed="8"/>
        <rFont val="方正仿宋_GBK"/>
        <charset val="134"/>
      </rPr>
      <t>  2040650</t>
    </r>
  </si>
  <si>
    <r>
      <rPr>
        <sz val="9"/>
        <color indexed="8"/>
        <rFont val="方正仿宋_GBK"/>
        <charset val="134"/>
      </rPr>
      <t>  事业运行</t>
    </r>
  </si>
  <si>
    <r>
      <rPr>
        <sz val="9"/>
        <color indexed="8"/>
        <rFont val="方正仿宋_GBK"/>
        <charset val="134"/>
      </rPr>
      <t>  2040699</t>
    </r>
  </si>
  <si>
    <r>
      <rPr>
        <sz val="9"/>
        <color indexed="8"/>
        <rFont val="方正仿宋_GBK"/>
        <charset val="134"/>
      </rPr>
      <t>  其他司法支出</t>
    </r>
  </si>
  <si>
    <r>
      <rPr>
        <sz val="9"/>
        <color indexed="8"/>
        <rFont val="方正仿宋_GBK"/>
        <charset val="134"/>
      </rPr>
      <t> 20805</t>
    </r>
  </si>
  <si>
    <r>
      <rPr>
        <sz val="9"/>
        <color indexed="8"/>
        <rFont val="方正仿宋_GBK"/>
        <charset val="134"/>
      </rPr>
      <t> 行政事业单位养老支出</t>
    </r>
  </si>
  <si>
    <r>
      <rPr>
        <sz val="9"/>
        <color indexed="8"/>
        <rFont val="方正仿宋_GBK"/>
        <charset val="134"/>
      </rPr>
      <t>  2080505</t>
    </r>
  </si>
  <si>
    <r>
      <rPr>
        <sz val="9"/>
        <color indexed="8"/>
        <rFont val="方正仿宋_GBK"/>
        <charset val="134"/>
      </rPr>
      <t>  机关事业单位基本养老保险缴费支出</t>
    </r>
  </si>
  <si>
    <r>
      <rPr>
        <sz val="9"/>
        <color indexed="8"/>
        <rFont val="方正仿宋_GBK"/>
        <charset val="134"/>
      </rPr>
      <t>  2080506</t>
    </r>
  </si>
  <si>
    <r>
      <rPr>
        <sz val="9"/>
        <color indexed="8"/>
        <rFont val="方正仿宋_GBK"/>
        <charset val="134"/>
      </rPr>
      <t>  机关事业单位职业年金缴费支出</t>
    </r>
  </si>
  <si>
    <r>
      <rPr>
        <sz val="9"/>
        <color indexed="8"/>
        <rFont val="方正仿宋_GBK"/>
        <charset val="134"/>
      </rPr>
      <t>  2080599</t>
    </r>
  </si>
  <si>
    <r>
      <rPr>
        <sz val="9"/>
        <color indexed="8"/>
        <rFont val="方正仿宋_GBK"/>
        <charset val="134"/>
      </rPr>
      <t>  其他行政事业单位养老支出</t>
    </r>
  </si>
  <si>
    <r>
      <rPr>
        <sz val="9"/>
        <color indexed="8"/>
        <rFont val="方正仿宋_GBK"/>
        <charset val="134"/>
      </rPr>
      <t> 21011</t>
    </r>
  </si>
  <si>
    <r>
      <rPr>
        <sz val="9"/>
        <color indexed="8"/>
        <rFont val="方正仿宋_GBK"/>
        <charset val="134"/>
      </rPr>
      <t> 行政事业单位医疗</t>
    </r>
  </si>
  <si>
    <r>
      <rPr>
        <sz val="9"/>
        <color indexed="8"/>
        <rFont val="方正仿宋_GBK"/>
        <charset val="134"/>
      </rPr>
      <t>  2101101</t>
    </r>
  </si>
  <si>
    <r>
      <rPr>
        <sz val="9"/>
        <color indexed="8"/>
        <rFont val="方正仿宋_GBK"/>
        <charset val="134"/>
      </rPr>
      <t>  行政单位医疗</t>
    </r>
  </si>
  <si>
    <r>
      <rPr>
        <sz val="9"/>
        <color indexed="8"/>
        <rFont val="方正仿宋_GBK"/>
        <charset val="134"/>
      </rPr>
      <t>  2101102</t>
    </r>
  </si>
  <si>
    <r>
      <rPr>
        <sz val="9"/>
        <color indexed="8"/>
        <rFont val="方正仿宋_GBK"/>
        <charset val="134"/>
      </rPr>
      <t>  事业单位医疗</t>
    </r>
  </si>
  <si>
    <r>
      <rPr>
        <sz val="9"/>
        <color indexed="8"/>
        <rFont val="方正仿宋_GBK"/>
        <charset val="134"/>
      </rPr>
      <t>  2101103</t>
    </r>
  </si>
  <si>
    <r>
      <rPr>
        <sz val="9"/>
        <color indexed="8"/>
        <rFont val="方正仿宋_GBK"/>
        <charset val="134"/>
      </rPr>
      <t>  公务员医疗补助</t>
    </r>
  </si>
  <si>
    <r>
      <rPr>
        <sz val="9"/>
        <color indexed="8"/>
        <rFont val="方正仿宋_GBK"/>
        <charset val="134"/>
      </rPr>
      <t>  2101199</t>
    </r>
  </si>
  <si>
    <r>
      <rPr>
        <sz val="9"/>
        <color indexed="8"/>
        <rFont val="方正仿宋_GBK"/>
        <charset val="134"/>
      </rPr>
      <t>  其他行政事业单位医疗支出</t>
    </r>
  </si>
  <si>
    <r>
      <rPr>
        <sz val="9"/>
        <color indexed="8"/>
        <rFont val="方正仿宋_GBK"/>
        <charset val="134"/>
      </rPr>
      <t> 22102</t>
    </r>
  </si>
  <si>
    <r>
      <rPr>
        <sz val="9"/>
        <color indexed="8"/>
        <rFont val="方正仿宋_GBK"/>
        <charset val="134"/>
      </rPr>
      <t> 住房改革支出</t>
    </r>
  </si>
  <si>
    <r>
      <rPr>
        <sz val="9"/>
        <color indexed="8"/>
        <rFont val="方正仿宋_GBK"/>
        <charset val="134"/>
      </rPr>
      <t>  2210201</t>
    </r>
  </si>
  <si>
    <r>
      <rPr>
        <sz val="9"/>
        <color indexed="8"/>
        <rFont val="方正仿宋_GBK"/>
        <charset val="134"/>
      </rPr>
      <t>  住房公积金</t>
    </r>
  </si>
  <si>
    <t>附件4-8</t>
  </si>
  <si>
    <t>重庆市綦江区司法局（汇总）部门支出总表</t>
  </si>
  <si>
    <t>上缴上级支出</t>
  </si>
  <si>
    <t>事业单位经营支出</t>
  </si>
  <si>
    <t>对下级单位补助支出</t>
  </si>
  <si>
    <r>
      <rPr>
        <sz val="12"/>
        <color indexed="8"/>
        <rFont val="方正仿宋_GBK"/>
        <charset val="134"/>
      </rPr>
      <t> 20406</t>
    </r>
  </si>
  <si>
    <r>
      <rPr>
        <sz val="12"/>
        <color indexed="8"/>
        <rFont val="方正仿宋_GBK"/>
        <charset val="134"/>
      </rPr>
      <t> 司法</t>
    </r>
  </si>
  <si>
    <r>
      <rPr>
        <sz val="12"/>
        <color indexed="8"/>
        <rFont val="方正仿宋_GBK"/>
        <charset val="134"/>
      </rPr>
      <t>  2040601</t>
    </r>
  </si>
  <si>
    <r>
      <rPr>
        <sz val="12"/>
        <color indexed="8"/>
        <rFont val="方正仿宋_GBK"/>
        <charset val="134"/>
      </rPr>
      <t>  行政运行</t>
    </r>
  </si>
  <si>
    <r>
      <rPr>
        <sz val="12"/>
        <color indexed="8"/>
        <rFont val="方正仿宋_GBK"/>
        <charset val="134"/>
      </rPr>
      <t>  2040602</t>
    </r>
  </si>
  <si>
    <r>
      <rPr>
        <sz val="12"/>
        <color indexed="8"/>
        <rFont val="方正仿宋_GBK"/>
        <charset val="134"/>
      </rPr>
      <t>  一般行政管理事务</t>
    </r>
  </si>
  <si>
    <r>
      <rPr>
        <sz val="12"/>
        <color indexed="8"/>
        <rFont val="方正仿宋_GBK"/>
        <charset val="134"/>
      </rPr>
      <t>  2040604</t>
    </r>
  </si>
  <si>
    <r>
      <rPr>
        <sz val="12"/>
        <color indexed="8"/>
        <rFont val="方正仿宋_GBK"/>
        <charset val="134"/>
      </rPr>
      <t>  基层司法业务</t>
    </r>
  </si>
  <si>
    <r>
      <rPr>
        <sz val="12"/>
        <color indexed="8"/>
        <rFont val="方正仿宋_GBK"/>
        <charset val="134"/>
      </rPr>
      <t>  2040605</t>
    </r>
  </si>
  <si>
    <r>
      <rPr>
        <sz val="12"/>
        <color indexed="8"/>
        <rFont val="方正仿宋_GBK"/>
        <charset val="134"/>
      </rPr>
      <t>  普法宣传</t>
    </r>
  </si>
  <si>
    <r>
      <rPr>
        <sz val="12"/>
        <color indexed="8"/>
        <rFont val="方正仿宋_GBK"/>
        <charset val="134"/>
      </rPr>
      <t>  2040607</t>
    </r>
  </si>
  <si>
    <r>
      <rPr>
        <sz val="12"/>
        <color indexed="8"/>
        <rFont val="方正仿宋_GBK"/>
        <charset val="134"/>
      </rPr>
      <t>  公共法律服务</t>
    </r>
  </si>
  <si>
    <r>
      <rPr>
        <sz val="12"/>
        <color indexed="8"/>
        <rFont val="方正仿宋_GBK"/>
        <charset val="134"/>
      </rPr>
      <t>  2040610</t>
    </r>
  </si>
  <si>
    <r>
      <rPr>
        <sz val="12"/>
        <color indexed="8"/>
        <rFont val="方正仿宋_GBK"/>
        <charset val="134"/>
      </rPr>
      <t>  社区矫正</t>
    </r>
  </si>
  <si>
    <r>
      <rPr>
        <sz val="12"/>
        <color indexed="8"/>
        <rFont val="方正仿宋_GBK"/>
        <charset val="134"/>
      </rPr>
      <t>  2040612</t>
    </r>
  </si>
  <si>
    <r>
      <rPr>
        <sz val="12"/>
        <color indexed="8"/>
        <rFont val="方正仿宋_GBK"/>
        <charset val="134"/>
      </rPr>
      <t>  法治建设</t>
    </r>
  </si>
  <si>
    <r>
      <rPr>
        <sz val="12"/>
        <color indexed="8"/>
        <rFont val="方正仿宋_GBK"/>
        <charset val="134"/>
      </rPr>
      <t>  2040650</t>
    </r>
  </si>
  <si>
    <r>
      <rPr>
        <sz val="12"/>
        <color indexed="8"/>
        <rFont val="方正仿宋_GBK"/>
        <charset val="134"/>
      </rPr>
      <t>  事业运行</t>
    </r>
  </si>
  <si>
    <r>
      <rPr>
        <sz val="12"/>
        <color indexed="8"/>
        <rFont val="方正仿宋_GBK"/>
        <charset val="134"/>
      </rPr>
      <t>  2040699</t>
    </r>
  </si>
  <si>
    <r>
      <rPr>
        <sz val="12"/>
        <color indexed="8"/>
        <rFont val="方正仿宋_GBK"/>
        <charset val="134"/>
      </rPr>
      <t>  其他司法支出</t>
    </r>
  </si>
  <si>
    <r>
      <rPr>
        <sz val="12"/>
        <color indexed="8"/>
        <rFont val="方正仿宋_GBK"/>
        <charset val="134"/>
      </rPr>
      <t> 20805</t>
    </r>
  </si>
  <si>
    <r>
      <rPr>
        <sz val="12"/>
        <color indexed="8"/>
        <rFont val="方正仿宋_GBK"/>
        <charset val="134"/>
      </rPr>
      <t> 行政事业单位养老支出</t>
    </r>
  </si>
  <si>
    <r>
      <rPr>
        <sz val="12"/>
        <color indexed="8"/>
        <rFont val="方正仿宋_GBK"/>
        <charset val="134"/>
      </rPr>
      <t>  2080505</t>
    </r>
  </si>
  <si>
    <r>
      <rPr>
        <sz val="12"/>
        <color indexed="8"/>
        <rFont val="方正仿宋_GBK"/>
        <charset val="134"/>
      </rPr>
      <t>  机关事业单位基本养老保险缴费支出</t>
    </r>
  </si>
  <si>
    <r>
      <rPr>
        <sz val="12"/>
        <color indexed="8"/>
        <rFont val="方正仿宋_GBK"/>
        <charset val="134"/>
      </rPr>
      <t>  2080506</t>
    </r>
  </si>
  <si>
    <r>
      <rPr>
        <sz val="12"/>
        <color indexed="8"/>
        <rFont val="方正仿宋_GBK"/>
        <charset val="134"/>
      </rPr>
      <t>  机关事业单位职业年金缴费支出</t>
    </r>
  </si>
  <si>
    <r>
      <rPr>
        <sz val="12"/>
        <color indexed="8"/>
        <rFont val="方正仿宋_GBK"/>
        <charset val="134"/>
      </rPr>
      <t>  2080599</t>
    </r>
  </si>
  <si>
    <r>
      <rPr>
        <sz val="12"/>
        <color indexed="8"/>
        <rFont val="方正仿宋_GBK"/>
        <charset val="134"/>
      </rPr>
      <t>  其他行政事业单位养老支出</t>
    </r>
  </si>
  <si>
    <r>
      <rPr>
        <sz val="12"/>
        <color indexed="8"/>
        <rFont val="方正仿宋_GBK"/>
        <charset val="134"/>
      </rPr>
      <t> 21011</t>
    </r>
  </si>
  <si>
    <r>
      <rPr>
        <sz val="12"/>
        <color indexed="8"/>
        <rFont val="方正仿宋_GBK"/>
        <charset val="134"/>
      </rPr>
      <t> 行政事业单位医疗</t>
    </r>
  </si>
  <si>
    <r>
      <rPr>
        <sz val="12"/>
        <color indexed="8"/>
        <rFont val="方正仿宋_GBK"/>
        <charset val="134"/>
      </rPr>
      <t>  2101101</t>
    </r>
  </si>
  <si>
    <r>
      <rPr>
        <sz val="12"/>
        <color indexed="8"/>
        <rFont val="方正仿宋_GBK"/>
        <charset val="134"/>
      </rPr>
      <t>  行政单位医疗</t>
    </r>
  </si>
  <si>
    <r>
      <rPr>
        <sz val="12"/>
        <color indexed="8"/>
        <rFont val="方正仿宋_GBK"/>
        <charset val="134"/>
      </rPr>
      <t>  2101102</t>
    </r>
  </si>
  <si>
    <r>
      <rPr>
        <sz val="12"/>
        <color indexed="8"/>
        <rFont val="方正仿宋_GBK"/>
        <charset val="134"/>
      </rPr>
      <t>  事业单位医疗</t>
    </r>
  </si>
  <si>
    <r>
      <rPr>
        <sz val="12"/>
        <color indexed="8"/>
        <rFont val="方正仿宋_GBK"/>
        <charset val="134"/>
      </rPr>
      <t>  2101103</t>
    </r>
  </si>
  <si>
    <r>
      <rPr>
        <sz val="12"/>
        <color indexed="8"/>
        <rFont val="方正仿宋_GBK"/>
        <charset val="134"/>
      </rPr>
      <t>  公务员医疗补助</t>
    </r>
  </si>
  <si>
    <r>
      <rPr>
        <sz val="12"/>
        <color indexed="8"/>
        <rFont val="方正仿宋_GBK"/>
        <charset val="134"/>
      </rPr>
      <t>  2101199</t>
    </r>
  </si>
  <si>
    <r>
      <rPr>
        <sz val="12"/>
        <color indexed="8"/>
        <rFont val="方正仿宋_GBK"/>
        <charset val="134"/>
      </rPr>
      <t>  其他行政事业单位医疗支出</t>
    </r>
  </si>
  <si>
    <r>
      <rPr>
        <sz val="12"/>
        <color indexed="8"/>
        <rFont val="方正仿宋_GBK"/>
        <charset val="134"/>
      </rPr>
      <t> 22102</t>
    </r>
  </si>
  <si>
    <r>
      <rPr>
        <sz val="12"/>
        <color indexed="8"/>
        <rFont val="方正仿宋_GBK"/>
        <charset val="134"/>
      </rPr>
      <t> 住房改革支出</t>
    </r>
  </si>
  <si>
    <r>
      <rPr>
        <sz val="12"/>
        <color indexed="8"/>
        <rFont val="方正仿宋_GBK"/>
        <charset val="134"/>
      </rPr>
      <t>  2210201</t>
    </r>
  </si>
  <si>
    <r>
      <rPr>
        <sz val="12"/>
        <color indexed="8"/>
        <rFont val="方正仿宋_GBK"/>
        <charset val="134"/>
      </rPr>
      <t>  住房公积金</t>
    </r>
  </si>
  <si>
    <t>附件4-9</t>
  </si>
  <si>
    <t>重庆市綦江区司法局（汇总）政府采购预算明细表</t>
  </si>
  <si>
    <t>教育收费收入预算</t>
  </si>
  <si>
    <t>货物类</t>
  </si>
  <si>
    <t>服务类</t>
  </si>
  <si>
    <t>工程类</t>
  </si>
  <si>
    <t>部门（单位）整体支出绩效目标申报表</t>
  </si>
  <si>
    <t>预算年度:2023</t>
  </si>
  <si>
    <t>预算（单位）名称：</t>
  </si>
  <si>
    <t>209-重庆市綦江区司法局</t>
  </si>
  <si>
    <t>总体资金情况（元）</t>
  </si>
  <si>
    <t>预算支出总额</t>
  </si>
  <si>
    <t>财政拨款</t>
  </si>
  <si>
    <t>专户资金</t>
  </si>
  <si>
    <t>单位资金</t>
  </si>
  <si>
    <t/>
  </si>
  <si>
    <t>部
门
整
体
绩
效
情
况</t>
  </si>
  <si>
    <t>整体绩效目标</t>
  </si>
  <si>
    <t>完善人民调解的宣传和对人民调解员的培训和表彰，规范化建设人民调解委员会，落实人民调解案卷的补贴，提升人民调解队伍的业务知识和调解水平，把矛盾纠纷化解在基层，维护社会稳定。加大对困难群众法律援助力度，应援尽援，应援优援；加强保障，严格管理、规范使用法律援助经费。村居公共法律服务工作每月提供不少于4个小时的现场法律服务，每季度至少举办一次法治讲座，确保在日常工作中能够随时提供法律咨询等服务工作要求。依法保障犯罪嫌疑人、被告人基本诉讼权利，保障被害人合法权益，实法公平正义。深入贯彻落实中央、市委工作要求，认真学习领会习近平全面依法治国新理念新思想新战略，进一步深化认识、凝聚共识；全面推进各项工作开展，夯实基础。加强理论培训，提升领导干部法治思维和法治能力；通过法治政府示范创建工作，为我区经济社会建设提供坚强的法治保障。确保规范性文件有件必备、有备必审、有错必纠，把好重大行政决策合法性审查关，保障人民群众合法权利和国有资产安全；做好行政复议/诉讼/裁决/处理案件的办理，为区政府行政决策发挥参谋助手作用。组织开展主题法治宣传活动，广大群众法治意识明显提升；针对学校青少年群体，结合实际需求，实行订单式普法；全区机关事业工作人员、村居干部普法考试全员参与，法治素养进一步提升；农村法治阵地更加完善，农民法治意识进一步增强；创建一批市级民主法治示范村（社区）、打造一批法治教育示范点；向市民免费发放普法宣传资料，增强广大群众法治观念。保证单位的正常运转，完成区委、区政府及上级交办的各项任务。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</si>
  <si>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</si>
  <si>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</si>
  <si>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</si>
  <si>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</si>
  <si>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</si>
  <si>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</si>
  <si>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</si>
  <si>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</si>
  <si>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</si>
  <si>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</si>
  <si>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办理法律援助案件数量</t>
  </si>
  <si>
    <t>≥</t>
  </si>
  <si>
    <t>500</t>
  </si>
  <si>
    <t>件</t>
  </si>
  <si>
    <t>10</t>
  </si>
  <si>
    <t>法治讲座场次</t>
  </si>
  <si>
    <t>300</t>
  </si>
  <si>
    <t>场次</t>
  </si>
  <si>
    <t>复议应诉案件数</t>
  </si>
  <si>
    <t>200</t>
  </si>
  <si>
    <t>6</t>
  </si>
  <si>
    <t>社区矫正对象列管人数</t>
  </si>
  <si>
    <t>250</t>
  </si>
  <si>
    <t>人</t>
  </si>
  <si>
    <t>8</t>
  </si>
  <si>
    <t>质量指标</t>
  </si>
  <si>
    <t>安置帮教率</t>
  </si>
  <si>
    <t>95</t>
  </si>
  <si>
    <t>%</t>
  </si>
  <si>
    <t>办理案件质量合格率</t>
  </si>
  <si>
    <t>90</t>
  </si>
  <si>
    <t>规范性文件审查备案率</t>
  </si>
  <si>
    <t>4</t>
  </si>
  <si>
    <t>人民调解案件数</t>
  </si>
  <si>
    <t>8000</t>
  </si>
  <si>
    <t>时效指标</t>
  </si>
  <si>
    <t>问题整改落实率</t>
  </si>
  <si>
    <t>效益指标</t>
  </si>
  <si>
    <t>社会效益指标</t>
  </si>
  <si>
    <t>案件办结率</t>
  </si>
  <si>
    <t>司法公信力</t>
  </si>
  <si>
    <t>满意度指标</t>
  </si>
  <si>
    <t>服务对象满意度指标</t>
  </si>
  <si>
    <t>服务对象满意度</t>
  </si>
  <si>
    <t>其他说明</t>
  </si>
  <si>
    <t>2023年项目支出绩效目标表</t>
  </si>
  <si>
    <t>编制单位：</t>
  </si>
  <si>
    <t>209001-重庆市綦江区司法局（本级）</t>
  </si>
  <si>
    <t>项目名称</t>
  </si>
  <si>
    <t>50011023T000003176409-2023年运转性项目-独立运行补丁</t>
  </si>
  <si>
    <t>业务主管部门</t>
  </si>
  <si>
    <t>重庆市綦江区司法局</t>
  </si>
  <si>
    <t>预算执行率权重</t>
  </si>
  <si>
    <t>项目分类</t>
  </si>
  <si>
    <t>一般性项目</t>
  </si>
  <si>
    <t>当年预算（万元)</t>
  </si>
  <si>
    <t>本级安排（万元)</t>
  </si>
  <si>
    <t>上级补助（万元)</t>
  </si>
  <si>
    <t>项目概述</t>
  </si>
  <si>
    <t>2023年运转性项目-独立运行补丁</t>
  </si>
  <si>
    <t>立项依据</t>
  </si>
  <si>
    <t>根据区财政局运转性经费编制标准，完全独立办公的预算单位，按照每个10万元的标准进行补足。</t>
  </si>
  <si>
    <t>当年绩效目标</t>
  </si>
  <si>
    <t>按照“三定”方案，履行政府职能，提供公共服务，保证单位正常运转。</t>
  </si>
  <si>
    <t>绩效指标</t>
  </si>
  <si>
    <t xml:space="preserve">三级指标 </t>
  </si>
  <si>
    <t>指标权重</t>
  </si>
  <si>
    <t>计量单位</t>
  </si>
  <si>
    <t>指标性质</t>
  </si>
  <si>
    <t>指标值</t>
  </si>
  <si>
    <t>是否核心指标</t>
  </si>
  <si>
    <t>目标任务完成率</t>
  </si>
  <si>
    <t>30</t>
  </si>
  <si>
    <t>否</t>
  </si>
  <si>
    <t>可持续发展指标</t>
  </si>
  <si>
    <t>单位正常运转率</t>
  </si>
  <si>
    <t>20</t>
  </si>
  <si>
    <t>司法队伍满意度</t>
  </si>
  <si>
    <t>能耗下降率</t>
  </si>
  <si>
    <t>≤</t>
  </si>
  <si>
    <t>50011023T000003176741-2023年运转性项目-非在编人员（限额10%）</t>
  </si>
  <si>
    <t>2023年运转性项目-非在编人员（限额10%）</t>
  </si>
  <si>
    <t xml:space="preserve">根据区财政局运转性经费编制标准，在编人员少于20人的独立预算单位，每少一个人按0.5万元标准补足。
</t>
  </si>
  <si>
    <t>保证单位工作正常开展，全面完成各项目标任务。</t>
  </si>
  <si>
    <t>服务质量达标率</t>
  </si>
  <si>
    <t>维护社会稳定</t>
  </si>
  <si>
    <t>定性</t>
  </si>
  <si>
    <t>好</t>
  </si>
  <si>
    <t>安全行使里程数</t>
  </si>
  <si>
    <t>公里</t>
  </si>
  <si>
    <t>30000</t>
  </si>
  <si>
    <t>受益对象满意度</t>
  </si>
  <si>
    <t>50011023T000003387574-2023年南部矿区转型升级发展指挥部办公室</t>
  </si>
  <si>
    <t>承担南部矿区资产接收、涉煤安全、生态修复治理、产业转型升级和”三供一业“遗留问题处置等方面的管理</t>
  </si>
  <si>
    <t>加强南部矿区安全风险排查监管，确保不发生安全事故；及时摸排化解南部矿区涉媒稳定风险，力争不发生集访、非访、进京上访等不稳定事件和群体性事件；全面清理涉媒移交资产，为下一步融资和产业布局打下坚实基础。</t>
  </si>
  <si>
    <t>安全隐患发生率</t>
  </si>
  <si>
    <t>涉煤人数</t>
  </si>
  <si>
    <t>17000</t>
  </si>
  <si>
    <t>群众满意度</t>
  </si>
  <si>
    <t>涉煤资产清理</t>
  </si>
  <si>
    <t>亿元</t>
  </si>
  <si>
    <t>50011023T000003387598-2023年司法协管员经费</t>
  </si>
  <si>
    <t>根据区政府常务会议纪要2014-19（第一届区人民政府第60次常务会会议经要），经区编办、区人社局审批，按文员招录办法及管理模式，配备专职司法协管员,即每名司法协管员薪金3.6万元/年，办公经费1.47万元/年计算：劳务派遗镇（街）、园区司法所司法协管员27人，薪金为4380/月(工资2800元，五险参照上年社平工资基数计算为1144元，公积金336元,劳务派遣费100元/人），办公经费按每名司法协管员1.47万元/年计算,全年共需要政府购买服务资金4380元*12月*27人+1.47万元*27人=181.6万元。其中区级匹配88万元，不足部分上级弥补。</t>
  </si>
  <si>
    <t>1.根据区政府常务会议纪要2014-19（第一届区人民政府第60次常务会会议经要），经区编办、区人社局审批，按文员招录办法及管理模式，配备专职司法协管员,即每名司法协管员薪金3.6万元/年，办公经费1.47万元/年计；2、严格按照渝财行[2020]38号《关于印发〈重庆市法律援助补贴办法〉的通知》文件要求的标准来发放补贴，承办人办理刑事侦查、审查起诉、审判三阶段案件补贴为900元/件、1300元/件、1800元/件；办理劳动仲裁案件为1600元/件；办理民事、行政诉讼案件为2000元/件；3、按照常住人口每人1元标准测算普法宣传经费，全区约78万人左右，共需要普法经费78万元；4、</t>
  </si>
  <si>
    <t>协助司法所做好社区矫正及安置帮教工作，管理好辖区内的社区矫正人员和刑释解教人员，并制作相应档案；协助做好法律援助工作，做到应援尽援；协助做好人民调解，做到应调尽调，小纠纷不出村（居），大纠纷不出镇（街），重大纠纷不出区；协助做好法制宣传工作等，协助司法所完成区司法局、镇（街）政府交办的各项工作。</t>
  </si>
  <si>
    <t>购买服务完成率</t>
  </si>
  <si>
    <t>矫正人员重新犯罪率</t>
  </si>
  <si>
    <t>2</t>
  </si>
  <si>
    <t>50011023T000003387604-2023年法律援助办案补贴配套经费</t>
  </si>
  <si>
    <t>1、严格按照渝财行[2020]38号《关于印发〈重庆市法律援助补贴办法〉的通知》文件要求的标准来发放补贴，承办人办理刑事侦查、审查起诉、审判三阶段案件补贴为900元/件、1300元/件、1800元/件；办理劳动仲裁案件为1600元/件；办理民事、行政诉讼案件为2000元/件。三年结案平均数为773件，预测2023年500余件（以当年实际办结案件为准），合计约90万元。按照渝财行[2011]86号文件要求区级和市级各匹配一半计算，不足部分用上年结转弥补。</t>
  </si>
  <si>
    <t>加大对困难群众法律援助力度，应援尽援，应援优援；加强保障，严格管理、规范使用法律援助经费。</t>
  </si>
  <si>
    <t>法律援助受益人数增加</t>
  </si>
  <si>
    <t>法律援助案件办理数</t>
  </si>
  <si>
    <t>400</t>
  </si>
  <si>
    <t>法律咨询满意率</t>
  </si>
  <si>
    <t>案件办理完成率</t>
  </si>
  <si>
    <t>50011023T000003387613-2023年普法宣传经费</t>
  </si>
  <si>
    <t>按照常住人口每人1元标准测算，全区约78万人左右，共需要预算经费78万元。主要支出明细如下：（1）组织开展习近平法治思想学习宣传，宪法、民法、未成年人保护法、反有组织犯罪法等系列法律法规宣传，开展重要时点普法，季度主题普法及“乡里茶谈”普法活动：1000元/场*300场=30万元。（2）组织新提任干部考试、领导干部集中抽考、网络考试维护5万元；领导干部法治培训500人*100元/人=5万元，小计10万元；（3）青少年法治讲座100所学校*4场*200元/场=8万元；（4）“法律明白人”培养工作印制笔记本、宣传资料、证书、徽章及开展普法骨干和法律明白人培训：1200人*150元/人=18万元；（5）开展法治文化作品创作、购买户外平台和新媒体普法10万元；制作普法宣传资料5元/套*2万套=10万元.小计20万元。（6）法治文化商圈建设30万元；法治乡村阵地建设40万元，小计70万。共计30+10+8+18+20+70=156万元。其中区级匹配77.5万元，不足部分上级弥补。</t>
  </si>
  <si>
    <t>(1)组织开展主题法治宣传活动，广大群众法治意识明显提升；(2)针对学校青少年群体，结合实际需求，实行订单式普法；(3)）组织领导干部法治培训、考试，法治素养进一步提升；(4)开展普法骨干和法律明白人培训；(5)打造法治商圈及法治乡村阵地建设；(6)开展法治文化作品创作、购买户外平台和新媒体普法等。</t>
  </si>
  <si>
    <t>干群满意度</t>
  </si>
  <si>
    <t>发放资料份数</t>
  </si>
  <si>
    <t>份</t>
  </si>
  <si>
    <t>法治讲座</t>
  </si>
  <si>
    <t>普法知晓率</t>
  </si>
  <si>
    <t>80</t>
  </si>
  <si>
    <t>开展普法活动次数</t>
  </si>
  <si>
    <t>50011023T000003387616-2023年法制建设经费</t>
  </si>
  <si>
    <t>.依托线上法治教育平台，对行政执法人员开展培训，培训达到40个学时。培训费用由培训机构按照每人100元收取，目前已持证人员1544人，每年新任执法人员350人左右，故需对1900名左右执法人员进行培训，预计共1900人*100元/人=19万元。全区行政执法案卷评查500元/件，抽查100件，聘请律师及专家参与案卷评查，需要500元/件*100件=5万元。2.聘请律师或专家开展区规范性文件、重大行政决策和合同合法性审查500元/件，全年预估审查200件（其中，区政府规范性文件审核50件，区政府重大行政决策50件，政府性合同100件，），共需10万元；3.行政复议/诉讼/裁决/处理/履职/赔偿（预估全年共150件），聘请相关律师、专家参与行政复议案件审理、重大疑难案件诉讼讨论（2次/季度*5000元/次*4=共4万元）；行政案件办理培训会每年两次、每次0.7万元，共1.4万元，与法院联席会（每季度一次，一次3000元，共12000元）4.开展法治政府建设示范创建活动(聘请第三方团队进行业务指导30万元）共计60.06万元。其中区级预算25万元，不足部分上级弥补。</t>
  </si>
  <si>
    <t>确保规范性文件有件必备、有备必审、有错必纠，把好重大行政决策合法性审查关，保障人民群众合法权利和国有资产安全；做好行政复议/诉讼/裁决/处理案件的办理，全面推进各项工作开展，夯实基础。加强理论培训，提升领导干部法治思维和法治能力；通过法治政府示范创建工作，为我区经济社会建设提供坚强的法治保障。</t>
  </si>
  <si>
    <t>培训人次</t>
  </si>
  <si>
    <t>人数</t>
  </si>
  <si>
    <t>行政复议、应诉案件办理数</t>
  </si>
  <si>
    <t>法治环境氛围提升</t>
  </si>
  <si>
    <t>规范性文件备案审查率</t>
  </si>
  <si>
    <t>执法公信力</t>
  </si>
  <si>
    <t>50011023T000003521292-2023年政法转移支付资金</t>
  </si>
  <si>
    <t>主要用于法律援助、普法宣传、法律顾问、人民调解、刑释解教、社区矫正、法治建设、业务装备购置等各项工作开展所需要经费。</t>
  </si>
  <si>
    <t>1.根据区政府常务会议纪要2014-19（第一届区人民政府第60次常务会会议经要），经区编办、区人社局审批，按文员招录办法及管理模式，配备专职司法协管员,即每名司法协管员薪金3.6万元/年，办公经费1.47万元/年计；2、严格按照渝财行[2020]38号《关于印发〈重庆市法律援助补贴办法〉的通知》文件要求的标准来发放补贴，承办人办理刑事侦查、审查起诉、审判三阶段案件补贴为900元/件、1300元/件、1800元/件；办理劳动仲裁案件为1600元/件；办理民事、行政诉讼案件为2000元/件；3、按照常住人口每人1元标准测算普法宣传经费，全区约78万人左右，共需要普法经费78万元；4、按照2014年常务会议纪要（28）：社区矫正工作经费按社区服刑人员区县财政600元/人·年予以保障.....</t>
  </si>
  <si>
    <t>完善人民调解的宣传和对人民调解员的培训和表彰，规范化建设人民调解委员会，落实人民调解案卷的补贴，提升人民调解队伍的业务知识和调解水平，把矛盾纠纷化解在基层，维护社会稳定。;加大对困难群众法律援助力度，应援尽援，应援优援；加强保障，严格管理、规范使用法律援助经费。村居公共法律服务工作每月提供不少于4个小时的现场法律服务，每季度至少举办一次法治讲座，确保在日常工作中能够随时提供法律咨询等服务工作要求。依法保障犯罪嫌疑人、被告人基本诉讼权利，保障被害人合法权益，实法公平正义。;深入贯彻落实中央、市委工作要求，认真学习领会习近平全面依法治国新理念新思想新战略，进一步深化认识、凝聚共识；全面推进各项工作开展，夯实基础。加强理论培训，提升领导干部法治思维和法治能力；通过法治政府示范创建工作，为我区经济社会建设提供坚强的法治保障。确保规范性文件有件必备、有备必审、有错必纠，把好重大行政决策合法性审查关，保障人民群众合法权利和国有资产安全；做好行政复议/诉讼/裁决/处理案件的办理，为区政府行政决策发挥参谋助手作用。组织开展主题法治宣传活动，广大群众法治意识明显提升；针对学校青少年群体，结合实际需求，实行订单式普法；全区机关事业工作人员、村居干部普法考试全员参与，法治素养进一步提升；农村法治阵地更加完善，农民法治意识进一步增强；创建一批市级民主法治示范村（社区）、打造一批法治教育示范点；向市民免费发放普法宣传资料，增强广大群众法治观念。保证单位的正常运转，完成区委、区政府及上级交办的各项任务。</t>
  </si>
  <si>
    <t>经济效益指标</t>
  </si>
  <si>
    <t>复议应诉案件</t>
  </si>
  <si>
    <t>人民调解案件办理数</t>
  </si>
  <si>
    <t>5000</t>
  </si>
  <si>
    <t>209002-重庆市綦江区人民调解中心</t>
  </si>
  <si>
    <t>50011023T000003175737-2023年运转性项目-人员补丁</t>
  </si>
  <si>
    <t>2023年运转性项目-人员补丁</t>
  </si>
  <si>
    <t>履行政府职能，提供公共服务，保证单位工作正常开展。</t>
  </si>
  <si>
    <t>预算执行率</t>
  </si>
  <si>
    <t>根据区财政局运转性经费编制标准，行政辅助非在编人员5.2万元/人/年(编制10%内)。</t>
  </si>
  <si>
    <t>案件调解率</t>
  </si>
  <si>
    <t>209003-重庆市綦江区法律援助中心</t>
  </si>
  <si>
    <t>209004-重庆市綦江区矫正帮教管理服务中心</t>
  </si>
  <si>
    <t>参耗下降率</t>
  </si>
  <si>
    <t>业务用房面务</t>
  </si>
  <si>
    <t>平方米</t>
  </si>
  <si>
    <t>＝</t>
  </si>
  <si>
    <t>2034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</si>
</sst>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;;"/>
  </numFmts>
  <fonts count="64">
    <font>
      <sz val="11"/>
      <color theme="1"/>
      <name val="等线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0"/>
      <name val="Arial"/>
      <charset val="134"/>
    </font>
    <font>
      <b/>
      <sz val="16"/>
      <color theme="0" tint="-0.499984740745262"/>
      <name val="微软雅黑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2"/>
      <color theme="1"/>
      <name val="等线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6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color rgb="FF000000"/>
      <name val="Times New Roman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仿宋"/>
      <charset val="134"/>
    </font>
    <font>
      <b/>
      <sz val="12"/>
      <color rgb="FF000000"/>
      <name val="Times New Roman"/>
      <charset val="134"/>
    </font>
    <font>
      <b/>
      <sz val="22"/>
      <color indexed="8"/>
      <name val="等线"/>
      <charset val="134"/>
    </font>
    <font>
      <b/>
      <sz val="18"/>
      <color indexed="8"/>
      <name val="等线"/>
      <charset val="134"/>
    </font>
    <font>
      <sz val="18"/>
      <color indexed="8"/>
      <name val="等线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color indexed="8"/>
      <name val="方正仿宋_GBK"/>
      <charset val="134"/>
    </font>
    <font>
      <sz val="9"/>
      <color indexed="8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1" fillId="15" borderId="20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6" fillId="28" borderId="24" applyNumberFormat="0" applyFont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4" fillId="23" borderId="22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60" fillId="34" borderId="25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" fillId="0" borderId="0"/>
    <xf numFmtId="0" fontId="20" fillId="0" borderId="0"/>
    <xf numFmtId="0" fontId="20" fillId="0" borderId="0"/>
  </cellStyleXfs>
  <cellXfs count="20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49"/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0" borderId="8" xfId="49" applyFont="1" applyBorder="1" applyAlignment="1">
      <alignment horizontal="center" vertical="center" wrapText="1"/>
    </xf>
    <xf numFmtId="0" fontId="7" fillId="2" borderId="8" xfId="49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7" fillId="2" borderId="9" xfId="49" applyFont="1" applyFill="1" applyBorder="1" applyAlignment="1">
      <alignment horizontal="center" vertical="center" wrapText="1"/>
    </xf>
    <xf numFmtId="177" fontId="8" fillId="2" borderId="9" xfId="49" applyNumberFormat="1" applyFont="1" applyFill="1" applyBorder="1" applyAlignment="1">
      <alignment horizontal="right" vertical="center" wrapText="1"/>
    </xf>
    <xf numFmtId="177" fontId="8" fillId="0" borderId="9" xfId="49" applyNumberFormat="1" applyFont="1" applyBorder="1" applyAlignment="1">
      <alignment horizontal="right" vertical="center" wrapText="1"/>
    </xf>
    <xf numFmtId="177" fontId="8" fillId="0" borderId="9" xfId="49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3" fillId="0" borderId="0" xfId="49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177" fontId="6" fillId="0" borderId="9" xfId="49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>
      <alignment vertical="center" wrapText="1"/>
    </xf>
    <xf numFmtId="0" fontId="0" fillId="0" borderId="0" xfId="0" applyFill="1"/>
    <xf numFmtId="0" fontId="14" fillId="0" borderId="0" xfId="50" applyNumberFormat="1" applyFont="1" applyFill="1" applyAlignment="1" applyProtection="1">
      <alignment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51" applyNumberFormat="1" applyFont="1" applyFill="1" applyBorder="1" applyAlignment="1" applyProtection="1">
      <alignment horizontal="center" vertical="center" wrapText="1"/>
    </xf>
    <xf numFmtId="0" fontId="19" fillId="0" borderId="9" xfId="50" applyFont="1" applyFill="1" applyBorder="1" applyAlignment="1">
      <alignment horizontal="left" vertical="center"/>
    </xf>
    <xf numFmtId="0" fontId="0" fillId="0" borderId="9" xfId="0" applyBorder="1"/>
    <xf numFmtId="0" fontId="19" fillId="0" borderId="9" xfId="50" applyFont="1" applyFill="1" applyBorder="1" applyAlignment="1">
      <alignment horizontal="left" vertical="center" indent="2"/>
    </xf>
    <xf numFmtId="0" fontId="20" fillId="0" borderId="0" xfId="51"/>
    <xf numFmtId="0" fontId="14" fillId="0" borderId="0" xfId="51" applyNumberFormat="1" applyFont="1" applyFill="1" applyAlignment="1" applyProtection="1">
      <alignment horizontal="left" vertical="center"/>
    </xf>
    <xf numFmtId="0" fontId="20" fillId="0" borderId="0" xfId="51" applyFill="1"/>
    <xf numFmtId="0" fontId="21" fillId="0" borderId="0" xfId="51" applyNumberFormat="1" applyFont="1" applyFill="1" applyAlignment="1" applyProtection="1">
      <alignment horizontal="center"/>
    </xf>
    <xf numFmtId="0" fontId="22" fillId="0" borderId="0" xfId="51" applyFont="1" applyFill="1" applyAlignment="1">
      <alignment horizontal="centerContinuous"/>
    </xf>
    <xf numFmtId="0" fontId="20" fillId="0" borderId="0" xfId="51" applyFill="1" applyAlignment="1">
      <alignment horizontal="centerContinuous"/>
    </xf>
    <xf numFmtId="0" fontId="20" fillId="0" borderId="0" xfId="51" applyAlignment="1">
      <alignment horizontal="centerContinuous"/>
    </xf>
    <xf numFmtId="0" fontId="22" fillId="0" borderId="0" xfId="51" applyNumberFormat="1" applyFont="1" applyFill="1" applyAlignment="1" applyProtection="1">
      <alignment horizontal="centerContinuous"/>
    </xf>
    <xf numFmtId="0" fontId="19" fillId="0" borderId="0" xfId="51" applyFont="1"/>
    <xf numFmtId="0" fontId="19" fillId="0" borderId="0" xfId="51" applyFont="1" applyFill="1"/>
    <xf numFmtId="0" fontId="19" fillId="0" borderId="0" xfId="51" applyFont="1" applyAlignment="1">
      <alignment horizontal="right"/>
    </xf>
    <xf numFmtId="0" fontId="18" fillId="0" borderId="15" xfId="51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4" fontId="19" fillId="0" borderId="9" xfId="51" applyNumberFormat="1" applyFont="1" applyFill="1" applyBorder="1" applyAlignment="1" applyProtection="1">
      <alignment horizontal="right" vertical="center" wrapText="1"/>
    </xf>
    <xf numFmtId="0" fontId="24" fillId="0" borderId="1" xfId="0" applyFont="1" applyBorder="1" applyAlignment="1">
      <alignment horizontal="left" vertical="center"/>
    </xf>
    <xf numFmtId="0" fontId="20" fillId="0" borderId="9" xfId="51" applyFill="1" applyBorder="1"/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0" fillId="0" borderId="9" xfId="51" applyBorder="1"/>
    <xf numFmtId="0" fontId="21" fillId="0" borderId="0" xfId="51" applyNumberFormat="1" applyFont="1" applyFill="1" applyAlignment="1" applyProtection="1">
      <alignment horizontal="centerContinuous"/>
    </xf>
    <xf numFmtId="0" fontId="14" fillId="0" borderId="0" xfId="51" applyNumberFormat="1" applyFont="1" applyFill="1" applyAlignment="1" applyProtection="1">
      <alignment horizontal="centerContinuous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9" xfId="51" applyNumberFormat="1" applyFont="1" applyFill="1" applyBorder="1" applyAlignment="1" applyProtection="1">
      <alignment horizontal="center" vertical="center"/>
    </xf>
    <xf numFmtId="0" fontId="18" fillId="0" borderId="11" xfId="51" applyNumberFormat="1" applyFont="1" applyFill="1" applyBorder="1" applyAlignment="1" applyProtection="1">
      <alignment horizontal="center" vertical="center" wrapText="1"/>
    </xf>
    <xf numFmtId="0" fontId="18" fillId="0" borderId="10" xfId="51" applyNumberFormat="1" applyFont="1" applyFill="1" applyBorder="1" applyAlignment="1" applyProtection="1">
      <alignment horizontal="center" vertical="center" wrapText="1"/>
    </xf>
    <xf numFmtId="0" fontId="18" fillId="0" borderId="16" xfId="51" applyFont="1" applyBorder="1" applyAlignment="1">
      <alignment horizontal="center" vertical="center" wrapText="1"/>
    </xf>
    <xf numFmtId="0" fontId="18" fillId="0" borderId="16" xfId="5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4" fontId="28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9" fillId="0" borderId="0" xfId="51" applyFont="1" applyFill="1" applyAlignment="1">
      <alignment horizontal="right"/>
    </xf>
    <xf numFmtId="0" fontId="19" fillId="0" borderId="7" xfId="51" applyNumberFormat="1" applyFont="1" applyFill="1" applyBorder="1" applyAlignment="1" applyProtection="1">
      <alignment horizontal="right"/>
    </xf>
    <xf numFmtId="0" fontId="18" fillId="0" borderId="8" xfId="51" applyNumberFormat="1" applyFont="1" applyFill="1" applyBorder="1" applyAlignment="1" applyProtection="1">
      <alignment horizontal="center" vertical="center" wrapText="1"/>
    </xf>
    <xf numFmtId="0" fontId="30" fillId="0" borderId="0" xfId="51" applyFont="1" applyFill="1" applyAlignment="1">
      <alignment horizontal="right" vertical="center"/>
    </xf>
    <xf numFmtId="0" fontId="30" fillId="0" borderId="0" xfId="51" applyFont="1" applyFill="1" applyAlignment="1">
      <alignment vertical="center"/>
    </xf>
    <xf numFmtId="0" fontId="29" fillId="0" borderId="0" xfId="51" applyFont="1" applyAlignment="1">
      <alignment horizontal="right"/>
    </xf>
    <xf numFmtId="0" fontId="21" fillId="0" borderId="0" xfId="51" applyFont="1" applyFill="1" applyAlignment="1">
      <alignment horizontal="centerContinuous" vertical="center"/>
    </xf>
    <xf numFmtId="0" fontId="31" fillId="0" borderId="0" xfId="51" applyFont="1" applyFill="1" applyAlignment="1">
      <alignment horizontal="centerContinuous" vertical="center"/>
    </xf>
    <xf numFmtId="0" fontId="30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vertical="center"/>
    </xf>
    <xf numFmtId="0" fontId="18" fillId="0" borderId="8" xfId="51" applyNumberFormat="1" applyFont="1" applyFill="1" applyBorder="1" applyAlignment="1" applyProtection="1">
      <alignment horizontal="center" vertical="center"/>
    </xf>
    <xf numFmtId="0" fontId="18" fillId="0" borderId="8" xfId="51" applyNumberFormat="1" applyFont="1" applyFill="1" applyBorder="1" applyAlignment="1" applyProtection="1">
      <alignment horizontal="centerContinuous" vertical="center" wrapText="1"/>
    </xf>
    <xf numFmtId="0" fontId="19" fillId="0" borderId="6" xfId="51" applyFont="1" applyFill="1" applyBorder="1" applyAlignment="1">
      <alignment vertical="center"/>
    </xf>
    <xf numFmtId="4" fontId="32" fillId="0" borderId="1" xfId="0" applyNumberFormat="1" applyFont="1" applyBorder="1" applyAlignment="1">
      <alignment horizontal="right" vertical="center"/>
    </xf>
    <xf numFmtId="0" fontId="19" fillId="0" borderId="10" xfId="51" applyFont="1" applyBorder="1" applyAlignment="1">
      <alignment vertical="center"/>
    </xf>
    <xf numFmtId="0" fontId="19" fillId="0" borderId="10" xfId="51" applyFont="1" applyBorder="1" applyAlignment="1">
      <alignment horizontal="left" vertical="center"/>
    </xf>
    <xf numFmtId="4" fontId="19" fillId="0" borderId="16" xfId="51" applyNumberFormat="1" applyFont="1" applyFill="1" applyBorder="1" applyAlignment="1" applyProtection="1">
      <alignment horizontal="right" vertical="center" wrapText="1"/>
    </xf>
    <xf numFmtId="0" fontId="19" fillId="0" borderId="10" xfId="51" applyFont="1" applyFill="1" applyBorder="1" applyAlignment="1">
      <alignment vertical="center"/>
    </xf>
    <xf numFmtId="4" fontId="19" fillId="0" borderId="15" xfId="51" applyNumberFormat="1" applyFont="1" applyFill="1" applyBorder="1" applyAlignment="1" applyProtection="1">
      <alignment horizontal="right" vertical="center" wrapText="1"/>
    </xf>
    <xf numFmtId="0" fontId="19" fillId="0" borderId="11" xfId="51" applyFont="1" applyBorder="1" applyAlignment="1">
      <alignment vertical="center" wrapText="1"/>
    </xf>
    <xf numFmtId="0" fontId="19" fillId="0" borderId="11" xfId="51" applyFont="1" applyFill="1" applyBorder="1" applyAlignment="1">
      <alignment vertical="center" wrapText="1"/>
    </xf>
    <xf numFmtId="4" fontId="19" fillId="0" borderId="11" xfId="51" applyNumberFormat="1" applyFont="1" applyBorder="1" applyAlignment="1">
      <alignment vertical="center" wrapText="1"/>
    </xf>
    <xf numFmtId="4" fontId="19" fillId="0" borderId="8" xfId="51" applyNumberFormat="1" applyFont="1" applyFill="1" applyBorder="1" applyAlignment="1" applyProtection="1">
      <alignment horizontal="right" vertical="center" wrapText="1"/>
    </xf>
    <xf numFmtId="4" fontId="19" fillId="0" borderId="9" xfId="51" applyNumberFormat="1" applyFont="1" applyFill="1" applyBorder="1" applyAlignment="1">
      <alignment horizontal="right" vertical="center" wrapText="1"/>
    </xf>
    <xf numFmtId="0" fontId="19" fillId="0" borderId="9" xfId="51" applyFont="1" applyBorder="1"/>
    <xf numFmtId="0" fontId="19" fillId="0" borderId="9" xfId="51" applyFont="1" applyFill="1" applyBorder="1" applyAlignment="1">
      <alignment vertical="center" wrapText="1"/>
    </xf>
    <xf numFmtId="4" fontId="19" fillId="0" borderId="9" xfId="51" applyNumberFormat="1" applyFont="1" applyBorder="1" applyAlignment="1">
      <alignment vertical="center" wrapText="1"/>
    </xf>
    <xf numFmtId="0" fontId="19" fillId="0" borderId="9" xfId="51" applyNumberFormat="1" applyFont="1" applyFill="1" applyBorder="1" applyAlignment="1" applyProtection="1">
      <alignment horizontal="center" vertical="center"/>
    </xf>
    <xf numFmtId="4" fontId="19" fillId="0" borderId="15" xfId="51" applyNumberFormat="1" applyFont="1" applyFill="1" applyBorder="1" applyAlignment="1">
      <alignment horizontal="right" vertical="center" wrapText="1"/>
    </xf>
    <xf numFmtId="0" fontId="19" fillId="0" borderId="9" xfId="51" applyNumberFormat="1" applyFont="1" applyFill="1" applyBorder="1" applyAlignment="1" applyProtection="1">
      <alignment horizontal="center" vertical="center" wrapText="1"/>
    </xf>
    <xf numFmtId="0" fontId="19" fillId="0" borderId="9" xfId="51" applyFont="1" applyFill="1" applyBorder="1" applyAlignment="1">
      <alignment horizontal="center" vertical="center"/>
    </xf>
    <xf numFmtId="4" fontId="19" fillId="0" borderId="8" xfId="51" applyNumberFormat="1" applyFont="1" applyFill="1" applyBorder="1" applyAlignment="1">
      <alignment horizontal="right" vertical="center" wrapText="1"/>
    </xf>
    <xf numFmtId="176" fontId="20" fillId="0" borderId="0" xfId="51" applyNumberFormat="1" applyFill="1"/>
    <xf numFmtId="0" fontId="30" fillId="0" borderId="0" xfId="51" applyFont="1" applyFill="1"/>
    <xf numFmtId="0" fontId="21" fillId="0" borderId="0" xfId="51" applyFont="1" applyFill="1" applyAlignment="1">
      <alignment horizontal="centerContinuous"/>
    </xf>
    <xf numFmtId="0" fontId="33" fillId="0" borderId="0" xfId="51" applyFont="1" applyAlignment="1">
      <alignment horizontal="centerContinuous"/>
    </xf>
    <xf numFmtId="0" fontId="18" fillId="0" borderId="0" xfId="51" applyFont="1" applyFill="1" applyAlignment="1">
      <alignment horizontal="centerContinuous"/>
    </xf>
    <xf numFmtId="0" fontId="18" fillId="0" borderId="0" xfId="51" applyFont="1" applyAlignment="1">
      <alignment horizontal="centerContinuous"/>
    </xf>
    <xf numFmtId="0" fontId="18" fillId="0" borderId="0" xfId="51" applyFont="1" applyAlignment="1">
      <alignment horizontal="right"/>
    </xf>
    <xf numFmtId="0" fontId="18" fillId="0" borderId="10" xfId="51" applyNumberFormat="1" applyFont="1" applyFill="1" applyBorder="1" applyAlignment="1" applyProtection="1">
      <alignment horizontal="center" vertical="center"/>
    </xf>
    <xf numFmtId="0" fontId="18" fillId="0" borderId="15" xfId="51" applyNumberFormat="1" applyFont="1" applyFill="1" applyBorder="1" applyAlignment="1" applyProtection="1">
      <alignment horizontal="center" vertical="center"/>
    </xf>
    <xf numFmtId="0" fontId="18" fillId="0" borderId="16" xfId="51" applyNumberFormat="1" applyFont="1" applyFill="1" applyBorder="1" applyAlignment="1" applyProtection="1">
      <alignment horizontal="center" vertical="center"/>
    </xf>
    <xf numFmtId="49" fontId="19" fillId="0" borderId="10" xfId="51" applyNumberFormat="1" applyFont="1" applyFill="1" applyBorder="1" applyAlignment="1" applyProtection="1">
      <alignment horizontal="left" vertical="center"/>
    </xf>
    <xf numFmtId="178" fontId="19" fillId="0" borderId="9" xfId="51" applyNumberFormat="1" applyFont="1" applyFill="1" applyBorder="1" applyAlignment="1" applyProtection="1">
      <alignment horizontal="left" vertical="center"/>
    </xf>
    <xf numFmtId="4" fontId="19" fillId="0" borderId="12" xfId="51" applyNumberFormat="1" applyFont="1" applyFill="1" applyBorder="1" applyAlignment="1" applyProtection="1">
      <alignment horizontal="right" vertical="center" wrapText="1"/>
    </xf>
    <xf numFmtId="4" fontId="19" fillId="0" borderId="10" xfId="51" applyNumberFormat="1" applyFont="1" applyFill="1" applyBorder="1" applyAlignment="1" applyProtection="1">
      <alignment horizontal="right" vertical="center" wrapText="1"/>
    </xf>
    <xf numFmtId="0" fontId="34" fillId="0" borderId="0" xfId="51" applyFont="1" applyFill="1"/>
    <xf numFmtId="0" fontId="14" fillId="0" borderId="0" xfId="51" applyFont="1" applyAlignment="1">
      <alignment vertical="center"/>
    </xf>
    <xf numFmtId="0" fontId="33" fillId="0" borderId="0" xfId="51" applyFont="1" applyFill="1" applyAlignment="1">
      <alignment horizontal="centerContinuous"/>
    </xf>
    <xf numFmtId="0" fontId="30" fillId="0" borderId="0" xfId="51" applyFont="1"/>
    <xf numFmtId="0" fontId="18" fillId="0" borderId="6" xfId="51" applyNumberFormat="1" applyFont="1" applyFill="1" applyBorder="1" applyAlignment="1" applyProtection="1">
      <alignment horizontal="center" vertical="center" wrapText="1"/>
    </xf>
    <xf numFmtId="0" fontId="18" fillId="0" borderId="14" xfId="51" applyNumberFormat="1" applyFont="1" applyFill="1" applyBorder="1" applyAlignment="1" applyProtection="1">
      <alignment horizontal="center" vertical="center"/>
    </xf>
    <xf numFmtId="0" fontId="18" fillId="0" borderId="16" xfId="51" applyNumberFormat="1" applyFont="1" applyFill="1" applyBorder="1" applyAlignment="1" applyProtection="1">
      <alignment horizontal="center" vertical="center" wrapText="1"/>
    </xf>
    <xf numFmtId="4" fontId="19" fillId="0" borderId="9" xfId="51" applyNumberFormat="1" applyFont="1" applyFill="1" applyBorder="1" applyAlignment="1" applyProtection="1"/>
    <xf numFmtId="4" fontId="19" fillId="0" borderId="10" xfId="51" applyNumberFormat="1" applyFont="1" applyFill="1" applyBorder="1" applyAlignment="1" applyProtection="1"/>
    <xf numFmtId="4" fontId="32" fillId="0" borderId="1" xfId="0" applyNumberFormat="1" applyFont="1" applyBorder="1" applyAlignment="1">
      <alignment horizontal="center" vertical="center" wrapText="1"/>
    </xf>
    <xf numFmtId="0" fontId="29" fillId="0" borderId="0" xfId="51" applyFont="1" applyAlignment="1">
      <alignment horizontal="center" vertical="center"/>
    </xf>
    <xf numFmtId="0" fontId="29" fillId="0" borderId="0" xfId="51" applyFont="1" applyAlignment="1">
      <alignment horizontal="right" vertical="center"/>
    </xf>
    <xf numFmtId="49" fontId="21" fillId="0" borderId="0" xfId="51" applyNumberFormat="1" applyFont="1" applyFill="1" applyAlignment="1" applyProtection="1">
      <alignment horizontal="centerContinuous"/>
    </xf>
    <xf numFmtId="0" fontId="33" fillId="0" borderId="0" xfId="51" applyNumberFormat="1" applyFont="1" applyFill="1" applyAlignment="1" applyProtection="1">
      <alignment horizontal="centerContinuous"/>
    </xf>
    <xf numFmtId="0" fontId="19" fillId="0" borderId="0" xfId="51" applyFont="1" applyAlignment="1">
      <alignment horizontal="right" vertical="center"/>
    </xf>
    <xf numFmtId="0" fontId="35" fillId="0" borderId="1" xfId="0" applyFont="1" applyBorder="1" applyAlignment="1">
      <alignment horizontal="center" vertical="center"/>
    </xf>
    <xf numFmtId="4" fontId="35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" fontId="36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0" fontId="19" fillId="0" borderId="0" xfId="51" applyNumberFormat="1" applyFont="1" applyFill="1" applyAlignment="1" applyProtection="1">
      <alignment horizontal="right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right" vertical="center" wrapText="1"/>
    </xf>
    <xf numFmtId="0" fontId="36" fillId="0" borderId="1" xfId="0" applyFont="1" applyBorder="1" applyAlignment="1">
      <alignment horizontal="right" vertical="center" wrapText="1"/>
    </xf>
    <xf numFmtId="0" fontId="36" fillId="0" borderId="1" xfId="0" applyFont="1" applyBorder="1" applyAlignment="1">
      <alignment horizontal="right" vertical="center"/>
    </xf>
    <xf numFmtId="176" fontId="20" fillId="0" borderId="0" xfId="51" applyNumberFormat="1"/>
    <xf numFmtId="0" fontId="30" fillId="0" borderId="0" xfId="50" applyFont="1"/>
    <xf numFmtId="0" fontId="20" fillId="0" borderId="0" xfId="50" applyAlignment="1">
      <alignment wrapText="1"/>
    </xf>
    <xf numFmtId="0" fontId="20" fillId="0" borderId="0" xfId="50"/>
    <xf numFmtId="0" fontId="30" fillId="0" borderId="0" xfId="50" applyFont="1" applyAlignment="1">
      <alignment wrapText="1"/>
    </xf>
    <xf numFmtId="0" fontId="21" fillId="0" borderId="0" xfId="50" applyNumberFormat="1" applyFont="1" applyFill="1" applyAlignment="1" applyProtection="1">
      <alignment horizontal="centerContinuous"/>
    </xf>
    <xf numFmtId="0" fontId="30" fillId="0" borderId="0" xfId="50" applyFont="1" applyAlignment="1">
      <alignment horizontal="centerContinuous"/>
    </xf>
    <xf numFmtId="0" fontId="30" fillId="0" borderId="0" xfId="50" applyFont="1" applyFill="1" applyAlignment="1">
      <alignment wrapText="1"/>
    </xf>
    <xf numFmtId="0" fontId="19" fillId="0" borderId="0" xfId="50" applyFont="1" applyFill="1" applyAlignment="1">
      <alignment wrapText="1"/>
    </xf>
    <xf numFmtId="0" fontId="19" fillId="0" borderId="0" xfId="50" applyFont="1" applyAlignment="1">
      <alignment wrapText="1"/>
    </xf>
    <xf numFmtId="0" fontId="19" fillId="0" borderId="0" xfId="50" applyNumberFormat="1" applyFont="1" applyFill="1" applyAlignment="1" applyProtection="1">
      <alignment horizontal="right"/>
    </xf>
    <xf numFmtId="0" fontId="18" fillId="0" borderId="9" xfId="50" applyNumberFormat="1" applyFont="1" applyFill="1" applyBorder="1" applyAlignment="1" applyProtection="1">
      <alignment horizontal="center" vertical="center" wrapText="1"/>
    </xf>
    <xf numFmtId="0" fontId="18" fillId="0" borderId="8" xfId="50" applyNumberFormat="1" applyFont="1" applyFill="1" applyBorder="1" applyAlignment="1" applyProtection="1">
      <alignment horizontal="center" vertical="center" wrapText="1"/>
    </xf>
    <xf numFmtId="0" fontId="19" fillId="0" borderId="8" xfId="50" applyFont="1" applyBorder="1" applyAlignment="1">
      <alignment horizontal="center" vertical="center"/>
    </xf>
    <xf numFmtId="4" fontId="38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4" fontId="19" fillId="0" borderId="8" xfId="50" applyNumberFormat="1" applyFont="1" applyBorder="1" applyAlignment="1">
      <alignment horizontal="right" vertical="center"/>
    </xf>
    <xf numFmtId="0" fontId="19" fillId="0" borderId="10" xfId="50" applyFont="1" applyFill="1" applyBorder="1" applyAlignment="1">
      <alignment horizontal="left" vertical="center"/>
    </xf>
    <xf numFmtId="4" fontId="19" fillId="0" borderId="9" xfId="50" applyNumberFormat="1" applyFont="1" applyBorder="1" applyAlignment="1">
      <alignment horizontal="right" vertical="center" wrapText="1"/>
    </xf>
    <xf numFmtId="0" fontId="19" fillId="0" borderId="10" xfId="50" applyFont="1" applyBorder="1" applyAlignment="1">
      <alignment horizontal="left" vertical="center"/>
    </xf>
    <xf numFmtId="0" fontId="19" fillId="0" borderId="9" xfId="50" applyFont="1" applyBorder="1" applyAlignment="1">
      <alignment horizontal="center" vertical="center"/>
    </xf>
    <xf numFmtId="4" fontId="19" fillId="0" borderId="11" xfId="50" applyNumberFormat="1" applyFont="1" applyFill="1" applyBorder="1" applyAlignment="1">
      <alignment horizontal="left" vertical="center" wrapText="1"/>
    </xf>
    <xf numFmtId="4" fontId="19" fillId="0" borderId="9" xfId="50" applyNumberFormat="1" applyFont="1" applyFill="1" applyBorder="1" applyAlignment="1">
      <alignment horizontal="left" vertical="center" wrapText="1"/>
    </xf>
    <xf numFmtId="4" fontId="19" fillId="0" borderId="9" xfId="50" applyNumberFormat="1" applyFont="1" applyFill="1" applyBorder="1" applyAlignment="1">
      <alignment horizontal="right" vertical="center" wrapText="1"/>
    </xf>
    <xf numFmtId="4" fontId="19" fillId="0" borderId="9" xfId="50" applyNumberFormat="1" applyFont="1" applyBorder="1" applyAlignment="1">
      <alignment horizontal="center" vertical="center"/>
    </xf>
    <xf numFmtId="4" fontId="19" fillId="0" borderId="9" xfId="50" applyNumberFormat="1" applyFont="1" applyBorder="1" applyAlignment="1">
      <alignment horizontal="right" vertical="center"/>
    </xf>
    <xf numFmtId="4" fontId="19" fillId="0" borderId="9" xfId="50" applyNumberFormat="1" applyFont="1" applyFill="1" applyBorder="1" applyAlignment="1">
      <alignment horizontal="right" vertical="center"/>
    </xf>
    <xf numFmtId="4" fontId="19" fillId="0" borderId="9" xfId="50" applyNumberFormat="1" applyFont="1" applyFill="1" applyBorder="1" applyAlignment="1">
      <alignment horizontal="center" vertical="center"/>
    </xf>
    <xf numFmtId="0" fontId="20" fillId="0" borderId="17" xfId="50" applyBorder="1" applyAlignment="1">
      <alignment wrapText="1"/>
    </xf>
    <xf numFmtId="0" fontId="30" fillId="0" borderId="0" xfId="50" applyFont="1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40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/>
    </xf>
    <xf numFmtId="0" fontId="41" fillId="0" borderId="9" xfId="0" applyFont="1" applyBorder="1"/>
    <xf numFmtId="0" fontId="41" fillId="3" borderId="9" xfId="0" applyFont="1" applyFill="1" applyBorder="1" applyAlignment="1">
      <alignment horizontal="center"/>
    </xf>
    <xf numFmtId="0" fontId="41" fillId="3" borderId="9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02" hidden="1" customWidth="1"/>
    <col min="2" max="2" width="15.375" style="202" customWidth="1"/>
    <col min="3" max="3" width="59.75" customWidth="1"/>
    <col min="4" max="4" width="13" style="202" customWidth="1"/>
    <col min="5" max="5" width="101.508333333333" customWidth="1"/>
    <col min="6" max="6" width="29.25" customWidth="1"/>
    <col min="7" max="7" width="30.75" style="202" customWidth="1"/>
    <col min="8" max="8" width="28.5083333333333" style="202" customWidth="1"/>
    <col min="9" max="9" width="72.875" customWidth="1"/>
  </cols>
  <sheetData>
    <row r="2" ht="24.75" customHeight="1" spans="1:9">
      <c r="A2" s="203" t="s">
        <v>0</v>
      </c>
      <c r="B2" s="203"/>
      <c r="C2" s="203"/>
      <c r="D2" s="203"/>
      <c r="E2" s="203"/>
      <c r="F2" s="203"/>
      <c r="G2" s="203"/>
      <c r="H2" s="203"/>
      <c r="I2" s="203"/>
    </row>
    <row r="4" ht="22.5" spans="1:9">
      <c r="A4" s="204" t="s">
        <v>1</v>
      </c>
      <c r="B4" s="204" t="s">
        <v>2</v>
      </c>
      <c r="C4" s="204" t="s">
        <v>3</v>
      </c>
      <c r="D4" s="204" t="s">
        <v>4</v>
      </c>
      <c r="E4" s="204" t="s">
        <v>5</v>
      </c>
      <c r="F4" s="204" t="s">
        <v>6</v>
      </c>
      <c r="G4" s="204" t="s">
        <v>7</v>
      </c>
      <c r="H4" s="204" t="s">
        <v>8</v>
      </c>
      <c r="I4" s="204" t="s">
        <v>9</v>
      </c>
    </row>
    <row r="5" ht="22.5" spans="1:9">
      <c r="A5" s="205">
        <v>100001</v>
      </c>
      <c r="B5" s="205">
        <v>1</v>
      </c>
      <c r="C5" s="206" t="s">
        <v>10</v>
      </c>
      <c r="D5" s="205"/>
      <c r="E5" s="206" t="s">
        <v>10</v>
      </c>
      <c r="F5" s="206" t="s">
        <v>11</v>
      </c>
      <c r="G5" s="205" t="s">
        <v>12</v>
      </c>
      <c r="H5" s="205"/>
      <c r="I5" s="206"/>
    </row>
    <row r="6" ht="22.5" spans="1:9">
      <c r="A6" s="205">
        <v>102001</v>
      </c>
      <c r="B6" s="205">
        <v>2</v>
      </c>
      <c r="C6" s="206" t="s">
        <v>13</v>
      </c>
      <c r="D6" s="205"/>
      <c r="E6" s="206" t="s">
        <v>13</v>
      </c>
      <c r="F6" s="206" t="s">
        <v>11</v>
      </c>
      <c r="G6" s="205" t="s">
        <v>12</v>
      </c>
      <c r="H6" s="205"/>
      <c r="I6" s="206"/>
    </row>
    <row r="7" ht="22.5" spans="1:9">
      <c r="A7" s="205">
        <v>101001</v>
      </c>
      <c r="B7" s="205">
        <v>3</v>
      </c>
      <c r="C7" s="206" t="s">
        <v>14</v>
      </c>
      <c r="D7" s="205"/>
      <c r="E7" s="206" t="s">
        <v>14</v>
      </c>
      <c r="F7" s="206" t="s">
        <v>11</v>
      </c>
      <c r="G7" s="205" t="s">
        <v>12</v>
      </c>
      <c r="H7" s="205"/>
      <c r="I7" s="206"/>
    </row>
    <row r="8" ht="22.5" spans="1:9">
      <c r="A8" s="205">
        <v>146001</v>
      </c>
      <c r="B8" s="205">
        <v>4</v>
      </c>
      <c r="C8" s="206" t="s">
        <v>15</v>
      </c>
      <c r="D8" s="205" t="s">
        <v>16</v>
      </c>
      <c r="E8" s="206" t="s">
        <v>17</v>
      </c>
      <c r="F8" s="206" t="s">
        <v>11</v>
      </c>
      <c r="G8" s="205" t="s">
        <v>12</v>
      </c>
      <c r="H8" s="205"/>
      <c r="I8" s="206"/>
    </row>
    <row r="9" ht="22.5" spans="1:9">
      <c r="A9" s="205">
        <v>147001</v>
      </c>
      <c r="B9" s="205">
        <v>5</v>
      </c>
      <c r="C9" s="206" t="s">
        <v>18</v>
      </c>
      <c r="D9" s="205"/>
      <c r="E9" s="206" t="s">
        <v>18</v>
      </c>
      <c r="F9" s="206" t="s">
        <v>11</v>
      </c>
      <c r="G9" s="205" t="s">
        <v>12</v>
      </c>
      <c r="H9" s="205"/>
      <c r="I9" s="206"/>
    </row>
    <row r="10" ht="22.5" spans="1:9">
      <c r="A10" s="205">
        <v>148001</v>
      </c>
      <c r="B10" s="205">
        <v>6</v>
      </c>
      <c r="C10" s="206" t="s">
        <v>19</v>
      </c>
      <c r="D10" s="205"/>
      <c r="E10" s="206" t="s">
        <v>19</v>
      </c>
      <c r="F10" s="206" t="s">
        <v>20</v>
      </c>
      <c r="G10" s="205" t="s">
        <v>12</v>
      </c>
      <c r="H10" s="205"/>
      <c r="I10" s="206"/>
    </row>
    <row r="11" ht="22.5" spans="1:9">
      <c r="A11" s="205">
        <v>149001</v>
      </c>
      <c r="B11" s="205">
        <v>7</v>
      </c>
      <c r="C11" s="206" t="s">
        <v>21</v>
      </c>
      <c r="D11" s="205"/>
      <c r="E11" s="206" t="s">
        <v>21</v>
      </c>
      <c r="F11" s="206" t="s">
        <v>11</v>
      </c>
      <c r="G11" s="205" t="s">
        <v>12</v>
      </c>
      <c r="H11" s="205"/>
      <c r="I11" s="206"/>
    </row>
    <row r="12" ht="22.5" spans="1:9">
      <c r="A12" s="205">
        <v>150001</v>
      </c>
      <c r="B12" s="205">
        <v>8</v>
      </c>
      <c r="C12" s="206" t="s">
        <v>22</v>
      </c>
      <c r="D12" s="205"/>
      <c r="E12" s="206" t="s">
        <v>22</v>
      </c>
      <c r="F12" s="206" t="s">
        <v>11</v>
      </c>
      <c r="G12" s="205" t="s">
        <v>12</v>
      </c>
      <c r="H12" s="205"/>
      <c r="I12" s="206"/>
    </row>
    <row r="13" ht="22.5" spans="1:9">
      <c r="A13" s="205">
        <v>154001</v>
      </c>
      <c r="B13" s="205">
        <v>9</v>
      </c>
      <c r="C13" s="206" t="s">
        <v>23</v>
      </c>
      <c r="D13" s="205"/>
      <c r="E13" s="206" t="s">
        <v>23</v>
      </c>
      <c r="F13" s="206" t="s">
        <v>11</v>
      </c>
      <c r="G13" s="205" t="s">
        <v>12</v>
      </c>
      <c r="H13" s="205"/>
      <c r="I13" s="206"/>
    </row>
    <row r="14" ht="22.5" spans="1:9">
      <c r="A14" s="205">
        <v>153001</v>
      </c>
      <c r="B14" s="205">
        <v>10</v>
      </c>
      <c r="C14" s="206" t="s">
        <v>24</v>
      </c>
      <c r="D14" s="205"/>
      <c r="E14" s="206" t="s">
        <v>24</v>
      </c>
      <c r="F14" s="206" t="s">
        <v>11</v>
      </c>
      <c r="G14" s="205" t="s">
        <v>12</v>
      </c>
      <c r="H14" s="205"/>
      <c r="I14" s="206"/>
    </row>
    <row r="15" ht="22.5" spans="1:9">
      <c r="A15" s="205">
        <v>151001</v>
      </c>
      <c r="B15" s="205">
        <v>11</v>
      </c>
      <c r="C15" s="206" t="s">
        <v>25</v>
      </c>
      <c r="D15" s="205"/>
      <c r="E15" s="206" t="s">
        <v>25</v>
      </c>
      <c r="F15" s="206" t="s">
        <v>11</v>
      </c>
      <c r="G15" s="205" t="s">
        <v>12</v>
      </c>
      <c r="H15" s="205"/>
      <c r="I15" s="206"/>
    </row>
    <row r="16" ht="22.5" spans="1:9">
      <c r="A16" s="205">
        <v>155001</v>
      </c>
      <c r="B16" s="205">
        <v>12</v>
      </c>
      <c r="C16" s="206" t="s">
        <v>26</v>
      </c>
      <c r="D16" s="205" t="s">
        <v>16</v>
      </c>
      <c r="E16" s="206" t="s">
        <v>27</v>
      </c>
      <c r="F16" s="206" t="s">
        <v>11</v>
      </c>
      <c r="G16" s="205" t="s">
        <v>12</v>
      </c>
      <c r="H16" s="205"/>
      <c r="I16" s="206"/>
    </row>
    <row r="17" ht="22.5" spans="1:9">
      <c r="A17" s="205">
        <v>335001</v>
      </c>
      <c r="B17" s="205">
        <v>13</v>
      </c>
      <c r="C17" s="206" t="s">
        <v>28</v>
      </c>
      <c r="D17" s="205"/>
      <c r="E17" s="206" t="s">
        <v>28</v>
      </c>
      <c r="F17" s="206" t="s">
        <v>29</v>
      </c>
      <c r="G17" s="205" t="s">
        <v>12</v>
      </c>
      <c r="H17" s="205"/>
      <c r="I17" s="206"/>
    </row>
    <row r="18" ht="22.5" spans="1:9">
      <c r="A18" s="205">
        <v>400001</v>
      </c>
      <c r="B18" s="205">
        <v>14</v>
      </c>
      <c r="C18" s="206" t="s">
        <v>30</v>
      </c>
      <c r="D18" s="205"/>
      <c r="E18" s="206" t="s">
        <v>30</v>
      </c>
      <c r="F18" s="206" t="s">
        <v>31</v>
      </c>
      <c r="G18" s="205" t="s">
        <v>12</v>
      </c>
      <c r="H18" s="205"/>
      <c r="I18" s="206"/>
    </row>
    <row r="19" ht="22.5" spans="1:9">
      <c r="A19" s="205">
        <v>105001</v>
      </c>
      <c r="B19" s="205">
        <v>15</v>
      </c>
      <c r="C19" s="206" t="s">
        <v>32</v>
      </c>
      <c r="D19" s="205"/>
      <c r="E19" s="206" t="s">
        <v>32</v>
      </c>
      <c r="F19" s="206" t="s">
        <v>11</v>
      </c>
      <c r="G19" s="205" t="s">
        <v>12</v>
      </c>
      <c r="H19" s="205"/>
      <c r="I19" s="206"/>
    </row>
    <row r="20" ht="22.5" spans="1:9">
      <c r="A20" s="205">
        <v>103001</v>
      </c>
      <c r="B20" s="205">
        <v>16</v>
      </c>
      <c r="C20" s="206" t="s">
        <v>33</v>
      </c>
      <c r="D20" s="205"/>
      <c r="E20" s="206" t="s">
        <v>33</v>
      </c>
      <c r="F20" s="206" t="s">
        <v>34</v>
      </c>
      <c r="G20" s="205" t="s">
        <v>12</v>
      </c>
      <c r="H20" s="205"/>
      <c r="I20" s="206"/>
    </row>
    <row r="21" ht="22.5" spans="1:9">
      <c r="A21" s="205">
        <v>250001</v>
      </c>
      <c r="B21" s="205">
        <v>17</v>
      </c>
      <c r="C21" s="206" t="s">
        <v>35</v>
      </c>
      <c r="D21" s="205"/>
      <c r="E21" s="206" t="s">
        <v>35</v>
      </c>
      <c r="F21" s="206" t="s">
        <v>20</v>
      </c>
      <c r="G21" s="205" t="s">
        <v>12</v>
      </c>
      <c r="H21" s="205"/>
      <c r="I21" s="206"/>
    </row>
    <row r="22" ht="22.5" spans="1:9">
      <c r="A22" s="205">
        <v>254001</v>
      </c>
      <c r="B22" s="205">
        <v>18</v>
      </c>
      <c r="C22" s="206" t="s">
        <v>36</v>
      </c>
      <c r="D22" s="205" t="s">
        <v>16</v>
      </c>
      <c r="E22" s="206" t="s">
        <v>37</v>
      </c>
      <c r="F22" s="206" t="s">
        <v>20</v>
      </c>
      <c r="G22" s="205" t="s">
        <v>12</v>
      </c>
      <c r="H22" s="205"/>
      <c r="I22" s="206"/>
    </row>
    <row r="23" ht="22.5" spans="1:9">
      <c r="A23" s="205">
        <v>403001</v>
      </c>
      <c r="B23" s="205">
        <v>19</v>
      </c>
      <c r="C23" s="206" t="s">
        <v>38</v>
      </c>
      <c r="D23" s="205" t="s">
        <v>16</v>
      </c>
      <c r="E23" s="206" t="s">
        <v>39</v>
      </c>
      <c r="F23" s="206" t="s">
        <v>31</v>
      </c>
      <c r="G23" s="205" t="s">
        <v>12</v>
      </c>
      <c r="H23" s="205"/>
      <c r="I23" s="206"/>
    </row>
    <row r="24" ht="22.5" spans="1:9">
      <c r="A24" s="205">
        <v>411001</v>
      </c>
      <c r="B24" s="205">
        <v>20</v>
      </c>
      <c r="C24" s="206" t="s">
        <v>40</v>
      </c>
      <c r="D24" s="205" t="s">
        <v>16</v>
      </c>
      <c r="E24" s="206" t="s">
        <v>41</v>
      </c>
      <c r="F24" s="206" t="s">
        <v>31</v>
      </c>
      <c r="G24" s="205" t="s">
        <v>12</v>
      </c>
      <c r="H24" s="205"/>
      <c r="I24" s="206"/>
    </row>
    <row r="25" ht="22.5" spans="1:9">
      <c r="A25" s="205">
        <v>306001</v>
      </c>
      <c r="B25" s="205">
        <v>21</v>
      </c>
      <c r="C25" s="206" t="s">
        <v>42</v>
      </c>
      <c r="D25" s="205" t="s">
        <v>16</v>
      </c>
      <c r="E25" s="206" t="s">
        <v>43</v>
      </c>
      <c r="F25" s="206" t="s">
        <v>44</v>
      </c>
      <c r="G25" s="205" t="s">
        <v>12</v>
      </c>
      <c r="H25" s="205"/>
      <c r="I25" s="206"/>
    </row>
    <row r="26" ht="22.5" spans="1:9">
      <c r="A26" s="205">
        <v>104001</v>
      </c>
      <c r="B26" s="205">
        <v>22</v>
      </c>
      <c r="C26" s="206" t="s">
        <v>45</v>
      </c>
      <c r="D26" s="205"/>
      <c r="E26" s="206" t="s">
        <v>46</v>
      </c>
      <c r="F26" s="206" t="s">
        <v>34</v>
      </c>
      <c r="G26" s="205" t="s">
        <v>12</v>
      </c>
      <c r="H26" s="205"/>
      <c r="I26" s="206"/>
    </row>
    <row r="27" ht="22.5" spans="1:9">
      <c r="A27" s="205">
        <v>157001</v>
      </c>
      <c r="B27" s="205">
        <v>23</v>
      </c>
      <c r="C27" s="206" t="s">
        <v>47</v>
      </c>
      <c r="D27" s="205"/>
      <c r="E27" s="206" t="s">
        <v>47</v>
      </c>
      <c r="F27" s="206" t="s">
        <v>11</v>
      </c>
      <c r="G27" s="205" t="s">
        <v>12</v>
      </c>
      <c r="H27" s="205"/>
      <c r="I27" s="206"/>
    </row>
    <row r="28" ht="22.5" spans="1:9">
      <c r="A28" s="205">
        <v>332001</v>
      </c>
      <c r="B28" s="205">
        <v>24</v>
      </c>
      <c r="C28" s="206" t="s">
        <v>48</v>
      </c>
      <c r="D28" s="205"/>
      <c r="E28" s="206" t="s">
        <v>48</v>
      </c>
      <c r="F28" s="206" t="s">
        <v>29</v>
      </c>
      <c r="G28" s="205" t="s">
        <v>12</v>
      </c>
      <c r="H28" s="205"/>
      <c r="I28" s="206"/>
    </row>
    <row r="29" ht="22.5" spans="1:9">
      <c r="A29" s="205">
        <v>169001</v>
      </c>
      <c r="B29" s="205">
        <v>25</v>
      </c>
      <c r="C29" s="206" t="s">
        <v>49</v>
      </c>
      <c r="D29" s="205"/>
      <c r="E29" s="206" t="s">
        <v>49</v>
      </c>
      <c r="F29" s="206" t="s">
        <v>11</v>
      </c>
      <c r="G29" s="205" t="s">
        <v>12</v>
      </c>
      <c r="H29" s="205"/>
      <c r="I29" s="206"/>
    </row>
    <row r="30" ht="22.5" spans="1:9">
      <c r="A30" s="205">
        <v>334001</v>
      </c>
      <c r="B30" s="205">
        <v>26</v>
      </c>
      <c r="C30" s="206" t="s">
        <v>50</v>
      </c>
      <c r="D30" s="205"/>
      <c r="E30" s="206" t="s">
        <v>50</v>
      </c>
      <c r="F30" s="206" t="s">
        <v>29</v>
      </c>
      <c r="G30" s="205" t="s">
        <v>12</v>
      </c>
      <c r="H30" s="205"/>
      <c r="I30" s="206"/>
    </row>
    <row r="31" ht="22.5" spans="1:9">
      <c r="A31" s="205">
        <v>410001</v>
      </c>
      <c r="B31" s="205">
        <v>27</v>
      </c>
      <c r="C31" s="206" t="s">
        <v>51</v>
      </c>
      <c r="D31" s="205" t="s">
        <v>16</v>
      </c>
      <c r="E31" s="206" t="s">
        <v>52</v>
      </c>
      <c r="F31" s="206" t="s">
        <v>31</v>
      </c>
      <c r="G31" s="205" t="s">
        <v>12</v>
      </c>
      <c r="H31" s="205"/>
      <c r="I31" s="206"/>
    </row>
    <row r="32" ht="22.5" spans="1:9">
      <c r="A32" s="205">
        <v>414001</v>
      </c>
      <c r="B32" s="205">
        <v>28</v>
      </c>
      <c r="C32" s="206" t="s">
        <v>53</v>
      </c>
      <c r="D32" s="205" t="s">
        <v>16</v>
      </c>
      <c r="E32" s="206" t="s">
        <v>54</v>
      </c>
      <c r="F32" s="206" t="s">
        <v>31</v>
      </c>
      <c r="G32" s="205" t="s">
        <v>12</v>
      </c>
      <c r="H32" s="205"/>
      <c r="I32" s="206"/>
    </row>
    <row r="33" ht="22.5" spans="1:9">
      <c r="A33" s="205">
        <v>416001</v>
      </c>
      <c r="B33" s="205">
        <v>29</v>
      </c>
      <c r="C33" s="206" t="s">
        <v>55</v>
      </c>
      <c r="D33" s="205" t="s">
        <v>16</v>
      </c>
      <c r="E33" s="206" t="s">
        <v>56</v>
      </c>
      <c r="F33" s="206" t="s">
        <v>31</v>
      </c>
      <c r="G33" s="205" t="s">
        <v>12</v>
      </c>
      <c r="H33" s="205"/>
      <c r="I33" s="206"/>
    </row>
    <row r="34" ht="22.5" spans="1:9">
      <c r="A34" s="205">
        <v>409001</v>
      </c>
      <c r="B34" s="205">
        <v>30</v>
      </c>
      <c r="C34" s="206" t="s">
        <v>57</v>
      </c>
      <c r="D34" s="205" t="s">
        <v>16</v>
      </c>
      <c r="E34" s="206" t="s">
        <v>58</v>
      </c>
      <c r="F34" s="206" t="s">
        <v>59</v>
      </c>
      <c r="G34" s="205" t="s">
        <v>12</v>
      </c>
      <c r="H34" s="205"/>
      <c r="I34" s="206"/>
    </row>
    <row r="35" ht="22.5" spans="1:9">
      <c r="A35" s="205">
        <v>307001</v>
      </c>
      <c r="B35" s="205">
        <v>31</v>
      </c>
      <c r="C35" s="206" t="s">
        <v>60</v>
      </c>
      <c r="D35" s="205"/>
      <c r="E35" s="206" t="s">
        <v>60</v>
      </c>
      <c r="F35" s="206" t="s">
        <v>44</v>
      </c>
      <c r="G35" s="205" t="s">
        <v>12</v>
      </c>
      <c r="H35" s="205"/>
      <c r="I35" s="206"/>
    </row>
    <row r="36" ht="22.5" spans="1:9">
      <c r="A36" s="205">
        <v>257001</v>
      </c>
      <c r="B36" s="205">
        <v>32</v>
      </c>
      <c r="C36" s="206" t="s">
        <v>61</v>
      </c>
      <c r="D36" s="205" t="s">
        <v>16</v>
      </c>
      <c r="E36" s="206" t="s">
        <v>62</v>
      </c>
      <c r="F36" s="206" t="s">
        <v>20</v>
      </c>
      <c r="G36" s="205" t="s">
        <v>12</v>
      </c>
      <c r="H36" s="205"/>
      <c r="I36" s="206"/>
    </row>
    <row r="37" ht="22.5" spans="1:9">
      <c r="A37" s="205">
        <v>330001</v>
      </c>
      <c r="B37" s="205">
        <v>33</v>
      </c>
      <c r="C37" s="206" t="s">
        <v>63</v>
      </c>
      <c r="D37" s="205" t="s">
        <v>16</v>
      </c>
      <c r="E37" s="206" t="s">
        <v>64</v>
      </c>
      <c r="F37" s="206" t="s">
        <v>29</v>
      </c>
      <c r="G37" s="205" t="s">
        <v>12</v>
      </c>
      <c r="H37" s="205"/>
      <c r="I37" s="206"/>
    </row>
    <row r="38" ht="22.5" spans="1:9">
      <c r="A38" s="205">
        <v>107001</v>
      </c>
      <c r="B38" s="205">
        <v>34</v>
      </c>
      <c r="C38" s="206" t="s">
        <v>65</v>
      </c>
      <c r="D38" s="205"/>
      <c r="E38" s="206" t="s">
        <v>65</v>
      </c>
      <c r="F38" s="206" t="s">
        <v>11</v>
      </c>
      <c r="G38" s="205" t="s">
        <v>12</v>
      </c>
      <c r="H38" s="205"/>
      <c r="I38" s="206"/>
    </row>
    <row r="39" ht="22.5" spans="1:9">
      <c r="A39" s="207">
        <v>193001</v>
      </c>
      <c r="B39" s="207">
        <v>35</v>
      </c>
      <c r="C39" s="208" t="s">
        <v>66</v>
      </c>
      <c r="D39" s="207" t="s">
        <v>16</v>
      </c>
      <c r="E39" s="208" t="s">
        <v>67</v>
      </c>
      <c r="F39" s="208" t="s">
        <v>44</v>
      </c>
      <c r="G39" s="207" t="s">
        <v>12</v>
      </c>
      <c r="H39" s="207"/>
      <c r="I39" s="208" t="s">
        <v>68</v>
      </c>
    </row>
    <row r="40" ht="22.5" spans="1:9">
      <c r="A40" s="205">
        <v>114001</v>
      </c>
      <c r="B40" s="205">
        <v>36</v>
      </c>
      <c r="C40" s="206" t="s">
        <v>69</v>
      </c>
      <c r="D40" s="205"/>
      <c r="E40" s="206" t="s">
        <v>69</v>
      </c>
      <c r="F40" s="206" t="s">
        <v>11</v>
      </c>
      <c r="G40" s="205" t="s">
        <v>12</v>
      </c>
      <c r="H40" s="205"/>
      <c r="I40" s="206"/>
    </row>
    <row r="41" ht="22.5" spans="1:9">
      <c r="A41" s="205">
        <v>152001</v>
      </c>
      <c r="B41" s="205">
        <v>37</v>
      </c>
      <c r="C41" s="206" t="s">
        <v>70</v>
      </c>
      <c r="D41" s="205"/>
      <c r="E41" s="206" t="s">
        <v>70</v>
      </c>
      <c r="F41" s="206" t="s">
        <v>34</v>
      </c>
      <c r="G41" s="205" t="s">
        <v>12</v>
      </c>
      <c r="H41" s="205"/>
      <c r="I41" s="206"/>
    </row>
    <row r="42" ht="22.5" spans="1:9">
      <c r="A42" s="207"/>
      <c r="B42" s="207"/>
      <c r="C42" s="208" t="s">
        <v>71</v>
      </c>
      <c r="D42" s="207"/>
      <c r="E42" s="208" t="s">
        <v>72</v>
      </c>
      <c r="F42" s="208" t="s">
        <v>11</v>
      </c>
      <c r="G42" s="207"/>
      <c r="H42" s="207"/>
      <c r="I42" s="208" t="s">
        <v>73</v>
      </c>
    </row>
    <row r="43" ht="22.5" spans="1:9">
      <c r="A43" s="205">
        <v>109001</v>
      </c>
      <c r="B43" s="205">
        <v>38</v>
      </c>
      <c r="C43" s="206" t="s">
        <v>74</v>
      </c>
      <c r="D43" s="205" t="s">
        <v>16</v>
      </c>
      <c r="E43" s="206" t="s">
        <v>75</v>
      </c>
      <c r="F43" s="206" t="s">
        <v>11</v>
      </c>
      <c r="G43" s="205" t="s">
        <v>12</v>
      </c>
      <c r="H43" s="205"/>
      <c r="I43" s="206"/>
    </row>
    <row r="44" ht="22.5" spans="1:9">
      <c r="A44" s="205">
        <v>110001</v>
      </c>
      <c r="B44" s="205">
        <v>39</v>
      </c>
      <c r="C44" s="206" t="s">
        <v>76</v>
      </c>
      <c r="D44" s="205" t="s">
        <v>16</v>
      </c>
      <c r="E44" s="206" t="s">
        <v>77</v>
      </c>
      <c r="F44" s="206" t="s">
        <v>11</v>
      </c>
      <c r="G44" s="205" t="s">
        <v>12</v>
      </c>
      <c r="H44" s="205"/>
      <c r="I44" s="206"/>
    </row>
    <row r="45" ht="22.5" spans="1:9">
      <c r="A45" s="205">
        <v>262001</v>
      </c>
      <c r="B45" s="205">
        <v>40</v>
      </c>
      <c r="C45" s="206" t="s">
        <v>78</v>
      </c>
      <c r="D45" s="205"/>
      <c r="E45" s="206" t="s">
        <v>78</v>
      </c>
      <c r="F45" s="206" t="s">
        <v>20</v>
      </c>
      <c r="G45" s="205" t="s">
        <v>12</v>
      </c>
      <c r="H45" s="205"/>
      <c r="I45" s="206"/>
    </row>
    <row r="46" ht="22.5" spans="1:9">
      <c r="A46" s="207">
        <v>182001</v>
      </c>
      <c r="B46" s="207">
        <v>41</v>
      </c>
      <c r="C46" s="208" t="s">
        <v>79</v>
      </c>
      <c r="D46" s="207" t="s">
        <v>16</v>
      </c>
      <c r="E46" s="208" t="s">
        <v>80</v>
      </c>
      <c r="F46" s="208" t="s">
        <v>34</v>
      </c>
      <c r="G46" s="207" t="s">
        <v>12</v>
      </c>
      <c r="H46" s="207"/>
      <c r="I46" s="208" t="s">
        <v>81</v>
      </c>
    </row>
    <row r="47" ht="22.5" spans="1:9">
      <c r="A47" s="205">
        <v>111001</v>
      </c>
      <c r="B47" s="205">
        <v>42</v>
      </c>
      <c r="C47" s="206" t="s">
        <v>82</v>
      </c>
      <c r="D47" s="205"/>
      <c r="E47" s="206" t="s">
        <v>82</v>
      </c>
      <c r="F47" s="206" t="s">
        <v>11</v>
      </c>
      <c r="G47" s="205" t="s">
        <v>12</v>
      </c>
      <c r="H47" s="205"/>
      <c r="I47" s="206"/>
    </row>
    <row r="48" ht="22.5" spans="1:9">
      <c r="A48" s="205">
        <v>309001</v>
      </c>
      <c r="B48" s="205">
        <v>43</v>
      </c>
      <c r="C48" s="206" t="s">
        <v>83</v>
      </c>
      <c r="D48" s="205"/>
      <c r="E48" s="206" t="s">
        <v>83</v>
      </c>
      <c r="F48" s="206" t="s">
        <v>44</v>
      </c>
      <c r="G48" s="205" t="s">
        <v>12</v>
      </c>
      <c r="H48" s="205"/>
      <c r="I48" s="206"/>
    </row>
    <row r="49" ht="22.5" spans="1:9">
      <c r="A49" s="207">
        <v>115001</v>
      </c>
      <c r="B49" s="207">
        <v>44</v>
      </c>
      <c r="C49" s="208" t="s">
        <v>84</v>
      </c>
      <c r="D49" s="207" t="s">
        <v>16</v>
      </c>
      <c r="E49" s="208" t="s">
        <v>85</v>
      </c>
      <c r="F49" s="208" t="s">
        <v>34</v>
      </c>
      <c r="G49" s="207" t="s">
        <v>12</v>
      </c>
      <c r="H49" s="207"/>
      <c r="I49" s="208" t="s">
        <v>86</v>
      </c>
    </row>
    <row r="50" ht="22.5" spans="1:9">
      <c r="A50" s="205">
        <v>305001</v>
      </c>
      <c r="B50" s="205">
        <v>45</v>
      </c>
      <c r="C50" s="206" t="s">
        <v>87</v>
      </c>
      <c r="D50" s="205"/>
      <c r="E50" s="206" t="s">
        <v>87</v>
      </c>
      <c r="F50" s="206" t="s">
        <v>44</v>
      </c>
      <c r="G50" s="205" t="s">
        <v>12</v>
      </c>
      <c r="H50" s="205"/>
      <c r="I50" s="206"/>
    </row>
    <row r="51" ht="22.5" spans="1:9">
      <c r="A51" s="207">
        <v>119001</v>
      </c>
      <c r="B51" s="207">
        <v>46</v>
      </c>
      <c r="C51" s="208" t="s">
        <v>88</v>
      </c>
      <c r="D51" s="207" t="s">
        <v>16</v>
      </c>
      <c r="E51" s="208" t="s">
        <v>89</v>
      </c>
      <c r="F51" s="208" t="s">
        <v>11</v>
      </c>
      <c r="G51" s="207" t="s">
        <v>12</v>
      </c>
      <c r="H51" s="207"/>
      <c r="I51" s="208" t="s">
        <v>68</v>
      </c>
    </row>
    <row r="52" ht="22.5" spans="1:9">
      <c r="A52" s="205">
        <v>190001</v>
      </c>
      <c r="B52" s="205">
        <v>47</v>
      </c>
      <c r="C52" s="206" t="s">
        <v>90</v>
      </c>
      <c r="D52" s="205"/>
      <c r="E52" s="206" t="s">
        <v>90</v>
      </c>
      <c r="F52" s="206" t="s">
        <v>11</v>
      </c>
      <c r="G52" s="205" t="s">
        <v>12</v>
      </c>
      <c r="H52" s="205"/>
      <c r="I52" s="206"/>
    </row>
    <row r="53" ht="22.5" spans="1:9">
      <c r="A53" s="205">
        <v>112001</v>
      </c>
      <c r="B53" s="205">
        <v>48</v>
      </c>
      <c r="C53" s="206" t="s">
        <v>91</v>
      </c>
      <c r="D53" s="205"/>
      <c r="E53" s="206" t="s">
        <v>91</v>
      </c>
      <c r="F53" s="206" t="s">
        <v>11</v>
      </c>
      <c r="G53" s="205" t="s">
        <v>12</v>
      </c>
      <c r="H53" s="205"/>
      <c r="I53" s="206"/>
    </row>
    <row r="54" ht="22.5" spans="1:9">
      <c r="A54" s="205">
        <v>189001</v>
      </c>
      <c r="B54" s="205">
        <v>49</v>
      </c>
      <c r="C54" s="206" t="s">
        <v>92</v>
      </c>
      <c r="D54" s="205" t="s">
        <v>16</v>
      </c>
      <c r="E54" s="206" t="s">
        <v>93</v>
      </c>
      <c r="F54" s="206" t="s">
        <v>94</v>
      </c>
      <c r="G54" s="205" t="s">
        <v>12</v>
      </c>
      <c r="H54" s="205"/>
      <c r="I54" s="206"/>
    </row>
    <row r="55" ht="22.5" spans="1:9">
      <c r="A55" s="205">
        <v>118001</v>
      </c>
      <c r="B55" s="205">
        <v>50</v>
      </c>
      <c r="C55" s="206" t="s">
        <v>95</v>
      </c>
      <c r="D55" s="205" t="s">
        <v>16</v>
      </c>
      <c r="E55" s="206" t="s">
        <v>96</v>
      </c>
      <c r="F55" s="206" t="s">
        <v>11</v>
      </c>
      <c r="G55" s="205" t="s">
        <v>12</v>
      </c>
      <c r="H55" s="205"/>
      <c r="I55" s="206"/>
    </row>
    <row r="56" ht="22.5" spans="1:9">
      <c r="A56" s="207">
        <v>479001</v>
      </c>
      <c r="B56" s="207">
        <v>51</v>
      </c>
      <c r="C56" s="208" t="s">
        <v>97</v>
      </c>
      <c r="D56" s="207" t="s">
        <v>16</v>
      </c>
      <c r="E56" s="208" t="s">
        <v>98</v>
      </c>
      <c r="F56" s="208" t="s">
        <v>34</v>
      </c>
      <c r="G56" s="207" t="s">
        <v>12</v>
      </c>
      <c r="H56" s="207"/>
      <c r="I56" s="208" t="s">
        <v>81</v>
      </c>
    </row>
    <row r="57" ht="22.5" spans="1:9">
      <c r="A57" s="205">
        <v>468001</v>
      </c>
      <c r="B57" s="205">
        <v>52</v>
      </c>
      <c r="C57" s="206" t="s">
        <v>99</v>
      </c>
      <c r="D57" s="205"/>
      <c r="E57" s="206" t="s">
        <v>99</v>
      </c>
      <c r="F57" s="206" t="s">
        <v>34</v>
      </c>
      <c r="G57" s="205" t="s">
        <v>12</v>
      </c>
      <c r="H57" s="205"/>
      <c r="I57" s="206"/>
    </row>
    <row r="58" ht="22.5" spans="1:9">
      <c r="A58" s="205">
        <v>475001</v>
      </c>
      <c r="B58" s="205">
        <v>53</v>
      </c>
      <c r="C58" s="206" t="s">
        <v>100</v>
      </c>
      <c r="D58" s="205"/>
      <c r="E58" s="206" t="s">
        <v>100</v>
      </c>
      <c r="F58" s="206" t="s">
        <v>34</v>
      </c>
      <c r="G58" s="205" t="s">
        <v>12</v>
      </c>
      <c r="H58" s="205"/>
      <c r="I58" s="206"/>
    </row>
    <row r="59" ht="22.5" spans="1:9">
      <c r="A59" s="205">
        <v>476001</v>
      </c>
      <c r="B59" s="205">
        <v>54</v>
      </c>
      <c r="C59" s="206" t="s">
        <v>101</v>
      </c>
      <c r="D59" s="205"/>
      <c r="E59" s="206" t="s">
        <v>101</v>
      </c>
      <c r="F59" s="206" t="s">
        <v>34</v>
      </c>
      <c r="G59" s="205" t="s">
        <v>12</v>
      </c>
      <c r="H59" s="205"/>
      <c r="I59" s="206"/>
    </row>
    <row r="60" ht="22.5" spans="1:9">
      <c r="A60" s="205">
        <v>303001</v>
      </c>
      <c r="B60" s="205">
        <v>55</v>
      </c>
      <c r="C60" s="206" t="s">
        <v>102</v>
      </c>
      <c r="D60" s="205" t="s">
        <v>16</v>
      </c>
      <c r="E60" s="206" t="s">
        <v>103</v>
      </c>
      <c r="F60" s="206" t="s">
        <v>44</v>
      </c>
      <c r="G60" s="205" t="s">
        <v>12</v>
      </c>
      <c r="H60" s="205"/>
      <c r="I60" s="206"/>
    </row>
    <row r="61" ht="22.5" spans="1:9">
      <c r="A61" s="207">
        <v>337001</v>
      </c>
      <c r="B61" s="207">
        <v>56</v>
      </c>
      <c r="C61" s="208" t="s">
        <v>104</v>
      </c>
      <c r="D61" s="207" t="s">
        <v>16</v>
      </c>
      <c r="E61" s="208" t="s">
        <v>104</v>
      </c>
      <c r="F61" s="208" t="s">
        <v>29</v>
      </c>
      <c r="G61" s="207" t="s">
        <v>12</v>
      </c>
      <c r="H61" s="207"/>
      <c r="I61" s="208" t="s">
        <v>105</v>
      </c>
    </row>
    <row r="62" ht="22.5" spans="1:9">
      <c r="A62" s="207">
        <v>331001</v>
      </c>
      <c r="B62" s="207">
        <v>57</v>
      </c>
      <c r="C62" s="208" t="s">
        <v>106</v>
      </c>
      <c r="D62" s="207" t="s">
        <v>16</v>
      </c>
      <c r="E62" s="208" t="s">
        <v>107</v>
      </c>
      <c r="F62" s="208" t="s">
        <v>29</v>
      </c>
      <c r="G62" s="207" t="s">
        <v>12</v>
      </c>
      <c r="H62" s="207"/>
      <c r="I62" s="208" t="s">
        <v>108</v>
      </c>
    </row>
    <row r="63" ht="22.5" spans="1:9">
      <c r="A63" s="205">
        <v>338001</v>
      </c>
      <c r="B63" s="205">
        <v>58</v>
      </c>
      <c r="C63" s="206" t="s">
        <v>109</v>
      </c>
      <c r="D63" s="205"/>
      <c r="E63" s="206" t="s">
        <v>109</v>
      </c>
      <c r="F63" s="206" t="s">
        <v>29</v>
      </c>
      <c r="G63" s="205" t="s">
        <v>12</v>
      </c>
      <c r="H63" s="205"/>
      <c r="I63" s="206"/>
    </row>
    <row r="64" ht="22.5" spans="1:9">
      <c r="A64" s="205">
        <v>273001</v>
      </c>
      <c r="B64" s="205">
        <v>59</v>
      </c>
      <c r="C64" s="206" t="s">
        <v>110</v>
      </c>
      <c r="D64" s="205"/>
      <c r="E64" s="206" t="s">
        <v>110</v>
      </c>
      <c r="F64" s="206" t="s">
        <v>20</v>
      </c>
      <c r="G64" s="205" t="s">
        <v>12</v>
      </c>
      <c r="H64" s="205"/>
      <c r="I64" s="206"/>
    </row>
    <row r="65" ht="22.5" spans="1:9">
      <c r="A65" s="207"/>
      <c r="B65" s="207"/>
      <c r="C65" s="208" t="s">
        <v>111</v>
      </c>
      <c r="D65" s="207"/>
      <c r="E65" s="208" t="s">
        <v>58</v>
      </c>
      <c r="F65" s="208" t="s">
        <v>59</v>
      </c>
      <c r="G65" s="207"/>
      <c r="H65" s="207"/>
      <c r="I65" s="208" t="s">
        <v>112</v>
      </c>
    </row>
    <row r="66" ht="22.5" spans="1:9">
      <c r="A66" s="205">
        <v>265001</v>
      </c>
      <c r="B66" s="205">
        <v>60</v>
      </c>
      <c r="C66" s="206" t="s">
        <v>113</v>
      </c>
      <c r="D66" s="205"/>
      <c r="E66" s="206" t="s">
        <v>113</v>
      </c>
      <c r="F66" s="206" t="s">
        <v>20</v>
      </c>
      <c r="G66" s="205" t="s">
        <v>12</v>
      </c>
      <c r="H66" s="205"/>
      <c r="I66" s="206"/>
    </row>
    <row r="67" ht="22.5" spans="1:9">
      <c r="A67" s="205">
        <v>127001</v>
      </c>
      <c r="B67" s="205">
        <v>61</v>
      </c>
      <c r="C67" s="206" t="s">
        <v>114</v>
      </c>
      <c r="D67" s="205"/>
      <c r="E67" s="206" t="s">
        <v>114</v>
      </c>
      <c r="F67" s="206" t="s">
        <v>11</v>
      </c>
      <c r="G67" s="205" t="s">
        <v>12</v>
      </c>
      <c r="H67" s="205"/>
      <c r="I67" s="206"/>
    </row>
    <row r="68" ht="22.5" spans="1:9">
      <c r="A68" s="205">
        <v>128001</v>
      </c>
      <c r="B68" s="205">
        <v>62</v>
      </c>
      <c r="C68" s="206" t="s">
        <v>115</v>
      </c>
      <c r="D68" s="205"/>
      <c r="E68" s="206" t="s">
        <v>115</v>
      </c>
      <c r="F68" s="206" t="s">
        <v>11</v>
      </c>
      <c r="G68" s="205" t="s">
        <v>12</v>
      </c>
      <c r="H68" s="205"/>
      <c r="I68" s="206"/>
    </row>
    <row r="69" ht="22.5" spans="1:9">
      <c r="A69" s="205">
        <v>129001</v>
      </c>
      <c r="B69" s="205">
        <v>63</v>
      </c>
      <c r="C69" s="206" t="s">
        <v>116</v>
      </c>
      <c r="D69" s="205"/>
      <c r="E69" s="206" t="s">
        <v>116</v>
      </c>
      <c r="F69" s="206" t="s">
        <v>11</v>
      </c>
      <c r="G69" s="205" t="s">
        <v>12</v>
      </c>
      <c r="H69" s="205"/>
      <c r="I69" s="206"/>
    </row>
    <row r="70" ht="22.5" spans="1:9">
      <c r="A70" s="205">
        <v>132001</v>
      </c>
      <c r="B70" s="205">
        <v>64</v>
      </c>
      <c r="C70" s="206" t="s">
        <v>117</v>
      </c>
      <c r="D70" s="205"/>
      <c r="E70" s="206" t="s">
        <v>117</v>
      </c>
      <c r="F70" s="206" t="s">
        <v>11</v>
      </c>
      <c r="G70" s="205" t="s">
        <v>12</v>
      </c>
      <c r="H70" s="205"/>
      <c r="I70" s="206"/>
    </row>
    <row r="71" ht="22.5" spans="1:9">
      <c r="A71" s="205">
        <v>301001</v>
      </c>
      <c r="B71" s="205">
        <v>65</v>
      </c>
      <c r="C71" s="206" t="s">
        <v>118</v>
      </c>
      <c r="D71" s="205"/>
      <c r="E71" s="206" t="s">
        <v>118</v>
      </c>
      <c r="F71" s="206" t="s">
        <v>44</v>
      </c>
      <c r="G71" s="205" t="s">
        <v>12</v>
      </c>
      <c r="H71" s="205"/>
      <c r="I71" s="206"/>
    </row>
    <row r="72" ht="22.5" spans="1:9">
      <c r="A72" s="205">
        <v>269001</v>
      </c>
      <c r="B72" s="205">
        <v>66</v>
      </c>
      <c r="C72" s="206" t="s">
        <v>119</v>
      </c>
      <c r="D72" s="205"/>
      <c r="E72" s="206" t="s">
        <v>119</v>
      </c>
      <c r="F72" s="206" t="s">
        <v>20</v>
      </c>
      <c r="G72" s="205" t="s">
        <v>12</v>
      </c>
      <c r="H72" s="205"/>
      <c r="I72" s="206"/>
    </row>
    <row r="73" ht="22.5" spans="1:9">
      <c r="A73" s="205">
        <v>164001</v>
      </c>
      <c r="B73" s="205">
        <v>67</v>
      </c>
      <c r="C73" s="206" t="s">
        <v>120</v>
      </c>
      <c r="D73" s="205"/>
      <c r="E73" s="206" t="s">
        <v>120</v>
      </c>
      <c r="F73" s="206" t="s">
        <v>11</v>
      </c>
      <c r="G73" s="205" t="s">
        <v>12</v>
      </c>
      <c r="H73" s="205"/>
      <c r="I73" s="206"/>
    </row>
    <row r="74" ht="22.5" spans="1:9">
      <c r="A74" s="205">
        <v>165001</v>
      </c>
      <c r="B74" s="205">
        <v>68</v>
      </c>
      <c r="C74" s="206" t="s">
        <v>121</v>
      </c>
      <c r="D74" s="205"/>
      <c r="E74" s="206" t="s">
        <v>121</v>
      </c>
      <c r="F74" s="206" t="s">
        <v>11</v>
      </c>
      <c r="G74" s="205" t="s">
        <v>12</v>
      </c>
      <c r="H74" s="205"/>
      <c r="I74" s="206"/>
    </row>
    <row r="75" ht="22.5" spans="1:9">
      <c r="A75" s="205">
        <v>166001</v>
      </c>
      <c r="B75" s="205">
        <v>69</v>
      </c>
      <c r="C75" s="206" t="s">
        <v>122</v>
      </c>
      <c r="D75" s="205"/>
      <c r="E75" s="206" t="s">
        <v>122</v>
      </c>
      <c r="F75" s="206" t="s">
        <v>11</v>
      </c>
      <c r="G75" s="205" t="s">
        <v>12</v>
      </c>
      <c r="H75" s="205"/>
      <c r="I75" s="206"/>
    </row>
    <row r="76" ht="22.5" spans="1:9">
      <c r="A76" s="205">
        <v>167001</v>
      </c>
      <c r="B76" s="205">
        <v>70</v>
      </c>
      <c r="C76" s="206" t="s">
        <v>123</v>
      </c>
      <c r="D76" s="205"/>
      <c r="E76" s="206" t="s">
        <v>123</v>
      </c>
      <c r="F76" s="206" t="s">
        <v>11</v>
      </c>
      <c r="G76" s="205" t="s">
        <v>12</v>
      </c>
      <c r="H76" s="205"/>
      <c r="I76" s="206"/>
    </row>
    <row r="77" ht="22.5" spans="1:9">
      <c r="A77" s="205">
        <v>168001</v>
      </c>
      <c r="B77" s="205">
        <v>71</v>
      </c>
      <c r="C77" s="206" t="s">
        <v>124</v>
      </c>
      <c r="D77" s="205"/>
      <c r="E77" s="206" t="s">
        <v>124</v>
      </c>
      <c r="F77" s="206" t="s">
        <v>11</v>
      </c>
      <c r="G77" s="205" t="s">
        <v>12</v>
      </c>
      <c r="H77" s="205"/>
      <c r="I77" s="206"/>
    </row>
    <row r="78" ht="22.5" spans="1:9">
      <c r="A78" s="205">
        <v>187001</v>
      </c>
      <c r="B78" s="205">
        <v>72</v>
      </c>
      <c r="C78" s="206" t="s">
        <v>125</v>
      </c>
      <c r="D78" s="205"/>
      <c r="E78" s="206" t="s">
        <v>125</v>
      </c>
      <c r="F78" s="206" t="s">
        <v>11</v>
      </c>
      <c r="G78" s="205" t="s">
        <v>12</v>
      </c>
      <c r="H78" s="205"/>
      <c r="I78" s="206"/>
    </row>
    <row r="79" ht="22.5" spans="1:9">
      <c r="A79" s="205">
        <v>192001</v>
      </c>
      <c r="B79" s="205">
        <v>73</v>
      </c>
      <c r="C79" s="206" t="s">
        <v>126</v>
      </c>
      <c r="D79" s="205"/>
      <c r="E79" s="206" t="s">
        <v>126</v>
      </c>
      <c r="F79" s="206" t="s">
        <v>11</v>
      </c>
      <c r="G79" s="205" t="s">
        <v>12</v>
      </c>
      <c r="H79" s="205"/>
      <c r="I79" s="206"/>
    </row>
    <row r="80" ht="22.5" spans="1:9">
      <c r="A80" s="205">
        <v>159001</v>
      </c>
      <c r="B80" s="205">
        <v>74</v>
      </c>
      <c r="C80" s="206" t="s">
        <v>127</v>
      </c>
      <c r="D80" s="205"/>
      <c r="E80" s="206" t="s">
        <v>127</v>
      </c>
      <c r="F80" s="206" t="s">
        <v>11</v>
      </c>
      <c r="G80" s="205" t="s">
        <v>12</v>
      </c>
      <c r="H80" s="205"/>
      <c r="I80" s="206"/>
    </row>
    <row r="81" ht="22.5" spans="1:9">
      <c r="A81" s="205">
        <v>160001</v>
      </c>
      <c r="B81" s="205">
        <v>75</v>
      </c>
      <c r="C81" s="206" t="s">
        <v>128</v>
      </c>
      <c r="D81" s="205"/>
      <c r="E81" s="206" t="s">
        <v>128</v>
      </c>
      <c r="F81" s="206" t="s">
        <v>11</v>
      </c>
      <c r="G81" s="205" t="s">
        <v>12</v>
      </c>
      <c r="H81" s="205"/>
      <c r="I81" s="206"/>
    </row>
    <row r="82" ht="22.5" spans="1:9">
      <c r="A82" s="205">
        <v>161001</v>
      </c>
      <c r="B82" s="205">
        <v>76</v>
      </c>
      <c r="C82" s="206" t="s">
        <v>129</v>
      </c>
      <c r="D82" s="205"/>
      <c r="E82" s="206" t="s">
        <v>129</v>
      </c>
      <c r="F82" s="206" t="s">
        <v>11</v>
      </c>
      <c r="G82" s="205" t="s">
        <v>12</v>
      </c>
      <c r="H82" s="205"/>
      <c r="I82" s="206"/>
    </row>
    <row r="83" ht="22.5" spans="1:9">
      <c r="A83" s="205">
        <v>162001</v>
      </c>
      <c r="B83" s="205">
        <v>77</v>
      </c>
      <c r="C83" s="206" t="s">
        <v>130</v>
      </c>
      <c r="D83" s="205"/>
      <c r="E83" s="206" t="s">
        <v>130</v>
      </c>
      <c r="F83" s="206" t="s">
        <v>11</v>
      </c>
      <c r="G83" s="205" t="s">
        <v>12</v>
      </c>
      <c r="H83" s="205"/>
      <c r="I83" s="206"/>
    </row>
    <row r="84" ht="22.5" spans="1:9">
      <c r="A84" s="205">
        <v>163001</v>
      </c>
      <c r="B84" s="205">
        <v>78</v>
      </c>
      <c r="C84" s="206" t="s">
        <v>131</v>
      </c>
      <c r="D84" s="205"/>
      <c r="E84" s="206" t="s">
        <v>131</v>
      </c>
      <c r="F84" s="206" t="s">
        <v>11</v>
      </c>
      <c r="G84" s="205" t="s">
        <v>12</v>
      </c>
      <c r="H84" s="205"/>
      <c r="I84" s="206"/>
    </row>
    <row r="85" ht="22.5" spans="1:9">
      <c r="A85" s="205">
        <v>186001</v>
      </c>
      <c r="B85" s="205">
        <v>79</v>
      </c>
      <c r="C85" s="206" t="s">
        <v>132</v>
      </c>
      <c r="D85" s="205"/>
      <c r="E85" s="206" t="s">
        <v>132</v>
      </c>
      <c r="F85" s="206" t="s">
        <v>11</v>
      </c>
      <c r="G85" s="205" t="s">
        <v>12</v>
      </c>
      <c r="H85" s="205"/>
      <c r="I85" s="206"/>
    </row>
    <row r="86" ht="22.5" spans="1:9">
      <c r="A86" s="205">
        <v>191001</v>
      </c>
      <c r="B86" s="205">
        <v>80</v>
      </c>
      <c r="C86" s="206" t="s">
        <v>133</v>
      </c>
      <c r="D86" s="205"/>
      <c r="E86" s="206" t="s">
        <v>133</v>
      </c>
      <c r="F86" s="206" t="s">
        <v>11</v>
      </c>
      <c r="G86" s="205" t="s">
        <v>12</v>
      </c>
      <c r="H86" s="205"/>
      <c r="I86" s="206"/>
    </row>
    <row r="87" ht="22.5" spans="1:9">
      <c r="A87" s="205">
        <v>137001</v>
      </c>
      <c r="B87" s="205">
        <v>81</v>
      </c>
      <c r="C87" s="206" t="s">
        <v>134</v>
      </c>
      <c r="D87" s="205"/>
      <c r="E87" s="206" t="s">
        <v>134</v>
      </c>
      <c r="F87" s="206" t="s">
        <v>11</v>
      </c>
      <c r="G87" s="205" t="s">
        <v>12</v>
      </c>
      <c r="H87" s="205"/>
      <c r="I87" s="206"/>
    </row>
    <row r="88" ht="22.5" spans="1:9">
      <c r="A88" s="205">
        <v>138001</v>
      </c>
      <c r="B88" s="205">
        <v>82</v>
      </c>
      <c r="C88" s="206" t="s">
        <v>135</v>
      </c>
      <c r="D88" s="205"/>
      <c r="E88" s="206" t="s">
        <v>135</v>
      </c>
      <c r="F88" s="206" t="s">
        <v>11</v>
      </c>
      <c r="G88" s="205" t="s">
        <v>12</v>
      </c>
      <c r="H88" s="205"/>
      <c r="I88" s="206"/>
    </row>
    <row r="89" ht="22.5" spans="1:9">
      <c r="A89" s="205">
        <v>139001</v>
      </c>
      <c r="B89" s="205">
        <v>83</v>
      </c>
      <c r="C89" s="206" t="s">
        <v>136</v>
      </c>
      <c r="D89" s="205"/>
      <c r="E89" s="206" t="s">
        <v>136</v>
      </c>
      <c r="F89" s="206" t="s">
        <v>11</v>
      </c>
      <c r="G89" s="205" t="s">
        <v>12</v>
      </c>
      <c r="H89" s="205"/>
      <c r="I89" s="206"/>
    </row>
    <row r="90" ht="22.5" spans="1:9">
      <c r="A90" s="205">
        <v>140001</v>
      </c>
      <c r="B90" s="205">
        <v>84</v>
      </c>
      <c r="C90" s="206" t="s">
        <v>137</v>
      </c>
      <c r="D90" s="205"/>
      <c r="E90" s="206" t="s">
        <v>137</v>
      </c>
      <c r="F90" s="206" t="s">
        <v>11</v>
      </c>
      <c r="G90" s="205" t="s">
        <v>12</v>
      </c>
      <c r="H90" s="205"/>
      <c r="I90" s="206"/>
    </row>
    <row r="91" ht="22.5" spans="1:9">
      <c r="A91" s="205">
        <v>141001</v>
      </c>
      <c r="B91" s="205">
        <v>85</v>
      </c>
      <c r="C91" s="206" t="s">
        <v>138</v>
      </c>
      <c r="D91" s="205"/>
      <c r="E91" s="206" t="s">
        <v>138</v>
      </c>
      <c r="F91" s="206" t="s">
        <v>11</v>
      </c>
      <c r="G91" s="205" t="s">
        <v>12</v>
      </c>
      <c r="H91" s="205"/>
      <c r="I91" s="206"/>
    </row>
    <row r="92" ht="22.5" spans="1:9">
      <c r="A92" s="205">
        <v>142001</v>
      </c>
      <c r="B92" s="205">
        <v>86</v>
      </c>
      <c r="C92" s="206" t="s">
        <v>139</v>
      </c>
      <c r="D92" s="205"/>
      <c r="E92" s="206" t="s">
        <v>139</v>
      </c>
      <c r="F92" s="206" t="s">
        <v>11</v>
      </c>
      <c r="G92" s="205" t="s">
        <v>12</v>
      </c>
      <c r="H92" s="205"/>
      <c r="I92" s="206"/>
    </row>
    <row r="93" ht="22.5" spans="1:9">
      <c r="A93" s="205">
        <v>143001</v>
      </c>
      <c r="B93" s="205">
        <v>87</v>
      </c>
      <c r="C93" s="206" t="s">
        <v>140</v>
      </c>
      <c r="D93" s="205"/>
      <c r="E93" s="206" t="s">
        <v>140</v>
      </c>
      <c r="F93" s="206" t="s">
        <v>11</v>
      </c>
      <c r="G93" s="205" t="s">
        <v>12</v>
      </c>
      <c r="H93" s="205"/>
      <c r="I93" s="206"/>
    </row>
    <row r="94" ht="22.5" spans="1:9">
      <c r="A94" s="205">
        <v>134001</v>
      </c>
      <c r="B94" s="205">
        <v>88</v>
      </c>
      <c r="C94" s="206" t="s">
        <v>141</v>
      </c>
      <c r="D94" s="205"/>
      <c r="E94" s="206" t="s">
        <v>141</v>
      </c>
      <c r="F94" s="206" t="s">
        <v>11</v>
      </c>
      <c r="G94" s="205" t="s">
        <v>12</v>
      </c>
      <c r="H94" s="205"/>
      <c r="I94" s="206"/>
    </row>
    <row r="95" ht="22.5" spans="1:9">
      <c r="A95" s="205">
        <v>133001</v>
      </c>
      <c r="B95" s="205">
        <v>89</v>
      </c>
      <c r="C95" s="206" t="s">
        <v>142</v>
      </c>
      <c r="D95" s="205"/>
      <c r="E95" s="206" t="s">
        <v>142</v>
      </c>
      <c r="F95" s="206" t="s">
        <v>11</v>
      </c>
      <c r="G95" s="205" t="s">
        <v>12</v>
      </c>
      <c r="H95" s="205"/>
      <c r="I95" s="206"/>
    </row>
    <row r="96" ht="22.5" spans="1:9">
      <c r="A96" s="205">
        <v>135001</v>
      </c>
      <c r="B96" s="205">
        <v>90</v>
      </c>
      <c r="C96" s="206" t="s">
        <v>143</v>
      </c>
      <c r="D96" s="205"/>
      <c r="E96" s="206" t="s">
        <v>143</v>
      </c>
      <c r="F96" s="206" t="s">
        <v>11</v>
      </c>
      <c r="G96" s="205" t="s">
        <v>12</v>
      </c>
      <c r="H96" s="205"/>
      <c r="I96" s="206"/>
    </row>
    <row r="97" ht="22.5" spans="1:9">
      <c r="A97" s="205">
        <v>175001</v>
      </c>
      <c r="B97" s="205">
        <v>91</v>
      </c>
      <c r="C97" s="206" t="s">
        <v>144</v>
      </c>
      <c r="D97" s="205"/>
      <c r="E97" s="206" t="s">
        <v>144</v>
      </c>
      <c r="F97" s="206" t="s">
        <v>11</v>
      </c>
      <c r="G97" s="205" t="s">
        <v>12</v>
      </c>
      <c r="H97" s="205"/>
      <c r="I97" s="206"/>
    </row>
    <row r="98" ht="22.5" spans="1:9">
      <c r="A98" s="205">
        <v>255001</v>
      </c>
      <c r="B98" s="205">
        <v>92</v>
      </c>
      <c r="C98" s="206" t="s">
        <v>145</v>
      </c>
      <c r="D98" s="205"/>
      <c r="E98" s="206" t="s">
        <v>145</v>
      </c>
      <c r="F98" s="206" t="s">
        <v>20</v>
      </c>
      <c r="G98" s="205" t="s">
        <v>12</v>
      </c>
      <c r="H98" s="205"/>
      <c r="I98" s="206"/>
    </row>
    <row r="99" ht="22.5" spans="1:9">
      <c r="A99" s="205">
        <v>267001</v>
      </c>
      <c r="B99" s="205">
        <v>93</v>
      </c>
      <c r="C99" s="206" t="s">
        <v>146</v>
      </c>
      <c r="D99" s="205"/>
      <c r="E99" s="206" t="s">
        <v>146</v>
      </c>
      <c r="F99" s="206" t="s">
        <v>20</v>
      </c>
      <c r="G99" s="205" t="s">
        <v>12</v>
      </c>
      <c r="H99" s="205"/>
      <c r="I99" s="206"/>
    </row>
    <row r="100" ht="22.5" spans="1:9">
      <c r="A100" s="205">
        <v>144001</v>
      </c>
      <c r="B100" s="205">
        <v>94</v>
      </c>
      <c r="C100" s="206" t="s">
        <v>147</v>
      </c>
      <c r="D100" s="205"/>
      <c r="E100" s="206" t="s">
        <v>147</v>
      </c>
      <c r="F100" s="206" t="s">
        <v>11</v>
      </c>
      <c r="G100" s="205" t="s">
        <v>12</v>
      </c>
      <c r="H100" s="205"/>
      <c r="I100" s="206"/>
    </row>
    <row r="101" ht="22.5" spans="1:9">
      <c r="A101" s="205">
        <v>259001</v>
      </c>
      <c r="B101" s="205">
        <v>95</v>
      </c>
      <c r="C101" s="206" t="s">
        <v>148</v>
      </c>
      <c r="D101" s="205"/>
      <c r="E101" s="206" t="s">
        <v>148</v>
      </c>
      <c r="F101" s="206" t="s">
        <v>20</v>
      </c>
      <c r="G101" s="205" t="s">
        <v>12</v>
      </c>
      <c r="H101" s="205"/>
      <c r="I101" s="206"/>
    </row>
    <row r="102" ht="22.5" spans="1:9">
      <c r="A102" s="205">
        <v>260001</v>
      </c>
      <c r="B102" s="205">
        <v>96</v>
      </c>
      <c r="C102" s="206" t="s">
        <v>149</v>
      </c>
      <c r="D102" s="205"/>
      <c r="E102" s="206" t="s">
        <v>149</v>
      </c>
      <c r="F102" s="206" t="s">
        <v>20</v>
      </c>
      <c r="G102" s="205" t="s">
        <v>12</v>
      </c>
      <c r="H102" s="205"/>
      <c r="I102" s="206"/>
    </row>
    <row r="103" ht="22.5" spans="1:9">
      <c r="A103" s="205">
        <v>185001</v>
      </c>
      <c r="B103" s="205">
        <v>97</v>
      </c>
      <c r="C103" s="206" t="s">
        <v>150</v>
      </c>
      <c r="D103" s="205"/>
      <c r="E103" s="206" t="s">
        <v>150</v>
      </c>
      <c r="F103" s="206" t="s">
        <v>11</v>
      </c>
      <c r="G103" s="205" t="s">
        <v>12</v>
      </c>
      <c r="H103" s="205"/>
      <c r="I103" s="206"/>
    </row>
    <row r="104" ht="22.5" spans="1:9">
      <c r="A104" s="205">
        <v>333001</v>
      </c>
      <c r="B104" s="205">
        <v>98</v>
      </c>
      <c r="C104" s="206" t="s">
        <v>151</v>
      </c>
      <c r="D104" s="205"/>
      <c r="E104" s="206" t="s">
        <v>151</v>
      </c>
      <c r="F104" s="206" t="s">
        <v>29</v>
      </c>
      <c r="G104" s="205" t="s">
        <v>12</v>
      </c>
      <c r="H104" s="205"/>
      <c r="I104" s="206"/>
    </row>
    <row r="105" ht="22.5" spans="1:9">
      <c r="A105" s="205">
        <v>122001</v>
      </c>
      <c r="B105" s="205">
        <v>99</v>
      </c>
      <c r="C105" s="206" t="s">
        <v>152</v>
      </c>
      <c r="D105" s="205"/>
      <c r="E105" s="206" t="s">
        <v>152</v>
      </c>
      <c r="F105" s="206" t="s">
        <v>34</v>
      </c>
      <c r="G105" s="205" t="s">
        <v>12</v>
      </c>
      <c r="H105" s="205"/>
      <c r="I105" s="206"/>
    </row>
    <row r="106" ht="22.5" spans="1:9">
      <c r="A106" s="205">
        <v>136001</v>
      </c>
      <c r="B106" s="205">
        <v>100</v>
      </c>
      <c r="C106" s="206" t="s">
        <v>153</v>
      </c>
      <c r="D106" s="205"/>
      <c r="E106" s="206" t="s">
        <v>153</v>
      </c>
      <c r="F106" s="206" t="s">
        <v>29</v>
      </c>
      <c r="G106" s="205" t="s">
        <v>12</v>
      </c>
      <c r="H106" s="205"/>
      <c r="I106" s="206"/>
    </row>
    <row r="107" ht="22.5" spans="1:9">
      <c r="A107" s="205">
        <v>251001</v>
      </c>
      <c r="B107" s="205">
        <v>101</v>
      </c>
      <c r="C107" s="206" t="s">
        <v>154</v>
      </c>
      <c r="D107" s="205"/>
      <c r="E107" s="206" t="s">
        <v>154</v>
      </c>
      <c r="F107" s="206" t="s">
        <v>20</v>
      </c>
      <c r="G107" s="205" t="s">
        <v>12</v>
      </c>
      <c r="H107" s="205"/>
      <c r="I107" s="206"/>
    </row>
    <row r="108" ht="22.5" spans="1:9">
      <c r="A108" s="205">
        <v>174001</v>
      </c>
      <c r="B108" s="205">
        <v>102</v>
      </c>
      <c r="C108" s="206" t="s">
        <v>155</v>
      </c>
      <c r="D108" s="205"/>
      <c r="E108" s="206" t="s">
        <v>155</v>
      </c>
      <c r="F108" s="206" t="s">
        <v>11</v>
      </c>
      <c r="G108" s="205" t="s">
        <v>12</v>
      </c>
      <c r="H108" s="205"/>
      <c r="I108" s="206"/>
    </row>
    <row r="109" ht="22.5" spans="1:9">
      <c r="A109" s="205">
        <v>268001</v>
      </c>
      <c r="B109" s="205">
        <v>103</v>
      </c>
      <c r="C109" s="206" t="s">
        <v>156</v>
      </c>
      <c r="D109" s="205"/>
      <c r="E109" s="206" t="s">
        <v>156</v>
      </c>
      <c r="F109" s="206" t="s">
        <v>20</v>
      </c>
      <c r="G109" s="205" t="s">
        <v>12</v>
      </c>
      <c r="H109" s="205"/>
      <c r="I109" s="206"/>
    </row>
    <row r="110" ht="22.5" spans="1:9">
      <c r="A110" s="205">
        <v>258001</v>
      </c>
      <c r="B110" s="205">
        <v>104</v>
      </c>
      <c r="C110" s="206" t="s">
        <v>157</v>
      </c>
      <c r="D110" s="205"/>
      <c r="E110" s="206" t="s">
        <v>157</v>
      </c>
      <c r="F110" s="206" t="s">
        <v>20</v>
      </c>
      <c r="G110" s="205" t="s">
        <v>12</v>
      </c>
      <c r="H110" s="205"/>
      <c r="I110" s="206"/>
    </row>
    <row r="111" ht="22.5" spans="1:9">
      <c r="A111" s="205">
        <v>252002</v>
      </c>
      <c r="B111" s="205">
        <v>105</v>
      </c>
      <c r="C111" s="206" t="s">
        <v>158</v>
      </c>
      <c r="D111" s="205"/>
      <c r="E111" s="206" t="s">
        <v>158</v>
      </c>
      <c r="F111" s="206" t="s">
        <v>11</v>
      </c>
      <c r="G111" s="205" t="s">
        <v>12</v>
      </c>
      <c r="H111" s="205"/>
      <c r="I111" s="206"/>
    </row>
    <row r="112" ht="22.5" spans="1:9">
      <c r="A112" s="205">
        <v>256001</v>
      </c>
      <c r="B112" s="205">
        <v>106</v>
      </c>
      <c r="C112" s="206" t="s">
        <v>159</v>
      </c>
      <c r="D112" s="205"/>
      <c r="E112" s="206" t="s">
        <v>159</v>
      </c>
      <c r="F112" s="206" t="s">
        <v>20</v>
      </c>
      <c r="G112" s="205" t="s">
        <v>12</v>
      </c>
      <c r="H112" s="205"/>
      <c r="I112" s="206"/>
    </row>
    <row r="113" ht="22.5" spans="1:9">
      <c r="A113" s="205">
        <v>272001</v>
      </c>
      <c r="B113" s="205">
        <v>107</v>
      </c>
      <c r="C113" s="206" t="s">
        <v>160</v>
      </c>
      <c r="D113" s="205"/>
      <c r="E113" s="206" t="s">
        <v>160</v>
      </c>
      <c r="F113" s="206" t="s">
        <v>20</v>
      </c>
      <c r="G113" s="205" t="s">
        <v>12</v>
      </c>
      <c r="H113" s="205"/>
      <c r="I113" s="206"/>
    </row>
    <row r="114" ht="22.5" spans="1:9">
      <c r="A114" s="205">
        <v>311001</v>
      </c>
      <c r="B114" s="205">
        <v>108</v>
      </c>
      <c r="C114" s="206" t="s">
        <v>161</v>
      </c>
      <c r="D114" s="205"/>
      <c r="E114" s="206" t="s">
        <v>161</v>
      </c>
      <c r="F114" s="206" t="s">
        <v>44</v>
      </c>
      <c r="G114" s="205" t="s">
        <v>12</v>
      </c>
      <c r="H114" s="205"/>
      <c r="I114" s="206"/>
    </row>
    <row r="115" ht="22.5" spans="1:9">
      <c r="A115" s="205">
        <v>312001</v>
      </c>
      <c r="B115" s="205">
        <v>109</v>
      </c>
      <c r="C115" s="206" t="s">
        <v>162</v>
      </c>
      <c r="D115" s="205"/>
      <c r="E115" s="206" t="s">
        <v>162</v>
      </c>
      <c r="F115" s="206" t="s">
        <v>44</v>
      </c>
      <c r="G115" s="205" t="s">
        <v>12</v>
      </c>
      <c r="H115" s="205"/>
      <c r="I115" s="206"/>
    </row>
    <row r="116" ht="22.5" spans="1:9">
      <c r="A116" s="205">
        <v>314001</v>
      </c>
      <c r="B116" s="205">
        <v>110</v>
      </c>
      <c r="C116" s="206" t="s">
        <v>163</v>
      </c>
      <c r="D116" s="205"/>
      <c r="E116" s="206" t="s">
        <v>163</v>
      </c>
      <c r="F116" s="206" t="s">
        <v>44</v>
      </c>
      <c r="G116" s="205" t="s">
        <v>12</v>
      </c>
      <c r="H116" s="205"/>
      <c r="I116" s="206"/>
    </row>
    <row r="117" ht="22.5" spans="1:9">
      <c r="A117" s="205">
        <v>371001</v>
      </c>
      <c r="B117" s="205">
        <v>111</v>
      </c>
      <c r="C117" s="206" t="s">
        <v>164</v>
      </c>
      <c r="D117" s="205"/>
      <c r="E117" s="206" t="s">
        <v>164</v>
      </c>
      <c r="F117" s="206" t="s">
        <v>34</v>
      </c>
      <c r="G117" s="205" t="s">
        <v>12</v>
      </c>
      <c r="H117" s="205"/>
      <c r="I117" s="206"/>
    </row>
    <row r="118" ht="22.5" spans="1:9">
      <c r="A118" s="205">
        <v>372001</v>
      </c>
      <c r="B118" s="205">
        <v>112</v>
      </c>
      <c r="C118" s="206" t="s">
        <v>165</v>
      </c>
      <c r="D118" s="205"/>
      <c r="E118" s="206" t="s">
        <v>165</v>
      </c>
      <c r="F118" s="206" t="s">
        <v>34</v>
      </c>
      <c r="G118" s="205" t="s">
        <v>12</v>
      </c>
      <c r="H118" s="205"/>
      <c r="I118" s="206"/>
    </row>
    <row r="119" ht="22.5" spans="1:9">
      <c r="A119" s="205">
        <v>415001</v>
      </c>
      <c r="B119" s="205">
        <v>113</v>
      </c>
      <c r="C119" s="206" t="s">
        <v>166</v>
      </c>
      <c r="D119" s="205"/>
      <c r="E119" s="206" t="s">
        <v>166</v>
      </c>
      <c r="F119" s="206" t="s">
        <v>31</v>
      </c>
      <c r="G119" s="205" t="s">
        <v>12</v>
      </c>
      <c r="H119" s="205"/>
      <c r="I119" s="206"/>
    </row>
    <row r="120" ht="22.5" spans="1:9">
      <c r="A120" s="205">
        <v>426001</v>
      </c>
      <c r="B120" s="205">
        <v>114</v>
      </c>
      <c r="C120" s="206" t="s">
        <v>167</v>
      </c>
      <c r="D120" s="205"/>
      <c r="E120" s="206" t="s">
        <v>167</v>
      </c>
      <c r="F120" s="206" t="s">
        <v>31</v>
      </c>
      <c r="G120" s="205" t="s">
        <v>12</v>
      </c>
      <c r="H120" s="205"/>
      <c r="I120" s="206"/>
    </row>
    <row r="121" ht="22.5" spans="1:9">
      <c r="A121" s="205">
        <v>412001</v>
      </c>
      <c r="B121" s="205">
        <v>115</v>
      </c>
      <c r="C121" s="206" t="s">
        <v>168</v>
      </c>
      <c r="D121" s="205"/>
      <c r="E121" s="206" t="s">
        <v>168</v>
      </c>
      <c r="F121" s="206" t="s">
        <v>31</v>
      </c>
      <c r="G121" s="205" t="s">
        <v>12</v>
      </c>
      <c r="H121" s="205"/>
      <c r="I121" s="206"/>
    </row>
    <row r="122" ht="22.5" spans="1:9">
      <c r="A122" s="205">
        <v>336001</v>
      </c>
      <c r="B122" s="205">
        <v>116</v>
      </c>
      <c r="C122" s="206" t="s">
        <v>169</v>
      </c>
      <c r="D122" s="205"/>
      <c r="E122" s="206" t="s">
        <v>169</v>
      </c>
      <c r="F122" s="206" t="s">
        <v>29</v>
      </c>
      <c r="G122" s="205" t="s">
        <v>12</v>
      </c>
      <c r="H122" s="205"/>
      <c r="I122" s="206"/>
    </row>
    <row r="123" ht="22.5" spans="1:9">
      <c r="A123" s="205">
        <v>474001</v>
      </c>
      <c r="B123" s="205">
        <v>117</v>
      </c>
      <c r="C123" s="206" t="s">
        <v>170</v>
      </c>
      <c r="D123" s="205"/>
      <c r="E123" s="206" t="s">
        <v>170</v>
      </c>
      <c r="F123" s="206" t="s">
        <v>34</v>
      </c>
      <c r="G123" s="205" t="s">
        <v>12</v>
      </c>
      <c r="H123" s="205"/>
      <c r="I123" s="206"/>
    </row>
    <row r="124" ht="22.5" spans="1:9">
      <c r="A124" s="205">
        <v>478001</v>
      </c>
      <c r="B124" s="205">
        <v>118</v>
      </c>
      <c r="C124" s="206" t="s">
        <v>171</v>
      </c>
      <c r="D124" s="205"/>
      <c r="E124" s="206" t="s">
        <v>171</v>
      </c>
      <c r="F124" s="206" t="s">
        <v>34</v>
      </c>
      <c r="G124" s="205" t="s">
        <v>12</v>
      </c>
      <c r="H124" s="205"/>
      <c r="I124" s="206"/>
    </row>
    <row r="125" ht="22.5" spans="1:9">
      <c r="A125" s="205">
        <v>370001</v>
      </c>
      <c r="B125" s="205">
        <v>119</v>
      </c>
      <c r="C125" s="206" t="s">
        <v>172</v>
      </c>
      <c r="D125" s="205"/>
      <c r="E125" s="206" t="s">
        <v>172</v>
      </c>
      <c r="F125" s="206" t="s">
        <v>34</v>
      </c>
      <c r="G125" s="205" t="s">
        <v>12</v>
      </c>
      <c r="H125" s="205"/>
      <c r="I125" s="206"/>
    </row>
    <row r="126" ht="22.5" spans="1:9">
      <c r="A126" s="205">
        <v>270004</v>
      </c>
      <c r="B126" s="205">
        <v>120</v>
      </c>
      <c r="C126" s="206" t="s">
        <v>173</v>
      </c>
      <c r="D126" s="205"/>
      <c r="E126" s="206" t="s">
        <v>173</v>
      </c>
      <c r="F126" s="206" t="s">
        <v>20</v>
      </c>
      <c r="G126" s="205" t="s">
        <v>12</v>
      </c>
      <c r="H126" s="205"/>
      <c r="I126" s="206"/>
    </row>
    <row r="127" ht="22.5" spans="1:9">
      <c r="A127" s="205">
        <v>250005</v>
      </c>
      <c r="B127" s="205">
        <v>121</v>
      </c>
      <c r="C127" s="206" t="s">
        <v>174</v>
      </c>
      <c r="D127" s="205"/>
      <c r="E127" s="206" t="s">
        <v>174</v>
      </c>
      <c r="F127" s="206" t="s">
        <v>20</v>
      </c>
      <c r="G127" s="205" t="s">
        <v>175</v>
      </c>
      <c r="H127" s="205"/>
      <c r="I127" s="206"/>
    </row>
    <row r="128" ht="22.5" spans="1:9">
      <c r="A128" s="205">
        <v>250006</v>
      </c>
      <c r="B128" s="205">
        <v>122</v>
      </c>
      <c r="C128" s="206" t="s">
        <v>176</v>
      </c>
      <c r="D128" s="205"/>
      <c r="E128" s="206" t="s">
        <v>176</v>
      </c>
      <c r="F128" s="206" t="s">
        <v>20</v>
      </c>
      <c r="G128" s="205" t="s">
        <v>175</v>
      </c>
      <c r="H128" s="205"/>
      <c r="I128" s="206"/>
    </row>
    <row r="129" ht="22.5" spans="1:9">
      <c r="A129" s="205">
        <v>250007</v>
      </c>
      <c r="B129" s="205">
        <v>123</v>
      </c>
      <c r="C129" s="206" t="s">
        <v>177</v>
      </c>
      <c r="D129" s="205"/>
      <c r="E129" s="206" t="s">
        <v>177</v>
      </c>
      <c r="F129" s="206" t="s">
        <v>20</v>
      </c>
      <c r="G129" s="205" t="s">
        <v>175</v>
      </c>
      <c r="H129" s="205"/>
      <c r="I129" s="206"/>
    </row>
    <row r="130" ht="22.5" spans="1:9">
      <c r="A130" s="205">
        <v>250008</v>
      </c>
      <c r="B130" s="205">
        <v>124</v>
      </c>
      <c r="C130" s="206" t="s">
        <v>178</v>
      </c>
      <c r="D130" s="205"/>
      <c r="E130" s="206" t="s">
        <v>178</v>
      </c>
      <c r="F130" s="206" t="s">
        <v>20</v>
      </c>
      <c r="G130" s="205" t="s">
        <v>175</v>
      </c>
      <c r="H130" s="205"/>
      <c r="I130" s="206"/>
    </row>
    <row r="131" ht="22.5" spans="1:9">
      <c r="A131" s="205">
        <v>250009</v>
      </c>
      <c r="B131" s="205">
        <v>125</v>
      </c>
      <c r="C131" s="206" t="s">
        <v>179</v>
      </c>
      <c r="D131" s="205"/>
      <c r="E131" s="206" t="s">
        <v>179</v>
      </c>
      <c r="F131" s="206" t="s">
        <v>20</v>
      </c>
      <c r="G131" s="205" t="s">
        <v>175</v>
      </c>
      <c r="H131" s="205"/>
      <c r="I131" s="206"/>
    </row>
    <row r="132" ht="22.5" spans="1:9">
      <c r="A132" s="205">
        <v>250010</v>
      </c>
      <c r="B132" s="205">
        <v>126</v>
      </c>
      <c r="C132" s="206" t="s">
        <v>180</v>
      </c>
      <c r="D132" s="205"/>
      <c r="E132" s="206" t="s">
        <v>180</v>
      </c>
      <c r="F132" s="206" t="s">
        <v>20</v>
      </c>
      <c r="G132" s="205" t="s">
        <v>175</v>
      </c>
      <c r="H132" s="205"/>
      <c r="I132" s="206"/>
    </row>
    <row r="133" ht="22.5" spans="1:9">
      <c r="A133" s="205">
        <v>250011</v>
      </c>
      <c r="B133" s="205">
        <v>127</v>
      </c>
      <c r="C133" s="206" t="s">
        <v>181</v>
      </c>
      <c r="D133" s="205"/>
      <c r="E133" s="206" t="s">
        <v>181</v>
      </c>
      <c r="F133" s="206" t="s">
        <v>20</v>
      </c>
      <c r="G133" s="205" t="s">
        <v>175</v>
      </c>
      <c r="H133" s="205"/>
      <c r="I133" s="206"/>
    </row>
    <row r="134" ht="22.5" spans="1:9">
      <c r="A134" s="205">
        <v>250012</v>
      </c>
      <c r="B134" s="205">
        <v>128</v>
      </c>
      <c r="C134" s="206" t="s">
        <v>182</v>
      </c>
      <c r="D134" s="205"/>
      <c r="E134" s="206" t="s">
        <v>182</v>
      </c>
      <c r="F134" s="206" t="s">
        <v>20</v>
      </c>
      <c r="G134" s="205" t="s">
        <v>175</v>
      </c>
      <c r="H134" s="205"/>
      <c r="I134" s="206"/>
    </row>
    <row r="135" ht="22.5" spans="1:9">
      <c r="A135" s="205">
        <v>250013</v>
      </c>
      <c r="B135" s="205">
        <v>129</v>
      </c>
      <c r="C135" s="206" t="s">
        <v>183</v>
      </c>
      <c r="D135" s="205"/>
      <c r="E135" s="206" t="s">
        <v>183</v>
      </c>
      <c r="F135" s="206" t="s">
        <v>20</v>
      </c>
      <c r="G135" s="205" t="s">
        <v>175</v>
      </c>
      <c r="H135" s="205"/>
      <c r="I135" s="206"/>
    </row>
    <row r="136" ht="22.5" spans="1:9">
      <c r="A136" s="205">
        <v>250014</v>
      </c>
      <c r="B136" s="205">
        <v>130</v>
      </c>
      <c r="C136" s="206" t="s">
        <v>184</v>
      </c>
      <c r="D136" s="205"/>
      <c r="E136" s="206" t="s">
        <v>184</v>
      </c>
      <c r="F136" s="206" t="s">
        <v>20</v>
      </c>
      <c r="G136" s="205" t="s">
        <v>175</v>
      </c>
      <c r="H136" s="205"/>
      <c r="I136" s="206"/>
    </row>
    <row r="137" ht="22.5" spans="1:9">
      <c r="A137" s="205">
        <v>250015</v>
      </c>
      <c r="B137" s="205">
        <v>131</v>
      </c>
      <c r="C137" s="206" t="s">
        <v>185</v>
      </c>
      <c r="D137" s="205"/>
      <c r="E137" s="206" t="s">
        <v>185</v>
      </c>
      <c r="F137" s="206" t="s">
        <v>20</v>
      </c>
      <c r="G137" s="205" t="s">
        <v>175</v>
      </c>
      <c r="H137" s="205"/>
      <c r="I137" s="206"/>
    </row>
    <row r="138" ht="22.5" spans="1:9">
      <c r="A138" s="205">
        <v>250016</v>
      </c>
      <c r="B138" s="205">
        <v>132</v>
      </c>
      <c r="C138" s="206" t="s">
        <v>186</v>
      </c>
      <c r="D138" s="205"/>
      <c r="E138" s="206" t="s">
        <v>186</v>
      </c>
      <c r="F138" s="206" t="s">
        <v>20</v>
      </c>
      <c r="G138" s="205" t="s">
        <v>175</v>
      </c>
      <c r="H138" s="205"/>
      <c r="I138" s="206"/>
    </row>
    <row r="139" ht="22.5" spans="1:9">
      <c r="A139" s="205">
        <v>250017</v>
      </c>
      <c r="B139" s="205">
        <v>133</v>
      </c>
      <c r="C139" s="206" t="s">
        <v>187</v>
      </c>
      <c r="D139" s="205"/>
      <c r="E139" s="206" t="s">
        <v>187</v>
      </c>
      <c r="F139" s="206" t="s">
        <v>20</v>
      </c>
      <c r="G139" s="205" t="s">
        <v>175</v>
      </c>
      <c r="H139" s="205"/>
      <c r="I139" s="206"/>
    </row>
    <row r="140" ht="22.5" spans="1:9">
      <c r="A140" s="205">
        <v>250018</v>
      </c>
      <c r="B140" s="205">
        <v>134</v>
      </c>
      <c r="C140" s="206" t="s">
        <v>188</v>
      </c>
      <c r="D140" s="205"/>
      <c r="E140" s="206" t="s">
        <v>188</v>
      </c>
      <c r="F140" s="206" t="s">
        <v>20</v>
      </c>
      <c r="G140" s="205" t="s">
        <v>175</v>
      </c>
      <c r="H140" s="205"/>
      <c r="I140" s="206"/>
    </row>
    <row r="141" ht="22.5" spans="1:9">
      <c r="A141" s="205">
        <v>250019</v>
      </c>
      <c r="B141" s="205">
        <v>135</v>
      </c>
      <c r="C141" s="206" t="s">
        <v>189</v>
      </c>
      <c r="D141" s="205"/>
      <c r="E141" s="206" t="s">
        <v>189</v>
      </c>
      <c r="F141" s="206" t="s">
        <v>20</v>
      </c>
      <c r="G141" s="205" t="s">
        <v>175</v>
      </c>
      <c r="H141" s="205"/>
      <c r="I141" s="206"/>
    </row>
    <row r="142" ht="22.5" spans="1:9">
      <c r="A142" s="205">
        <v>250021</v>
      </c>
      <c r="B142" s="205">
        <v>136</v>
      </c>
      <c r="C142" s="206" t="s">
        <v>190</v>
      </c>
      <c r="D142" s="205"/>
      <c r="E142" s="206" t="s">
        <v>190</v>
      </c>
      <c r="F142" s="206" t="s">
        <v>20</v>
      </c>
      <c r="G142" s="205" t="s">
        <v>175</v>
      </c>
      <c r="H142" s="205"/>
      <c r="I142" s="206"/>
    </row>
    <row r="143" ht="22.5" spans="1:9">
      <c r="A143" s="205">
        <v>250048</v>
      </c>
      <c r="B143" s="205">
        <v>137</v>
      </c>
      <c r="C143" s="206" t="s">
        <v>191</v>
      </c>
      <c r="D143" s="205"/>
      <c r="E143" s="206" t="s">
        <v>191</v>
      </c>
      <c r="F143" s="206" t="s">
        <v>20</v>
      </c>
      <c r="G143" s="205" t="s">
        <v>175</v>
      </c>
      <c r="H143" s="205"/>
      <c r="I143" s="206"/>
    </row>
    <row r="144" ht="22.5" spans="1:9">
      <c r="A144" s="205">
        <v>250050</v>
      </c>
      <c r="B144" s="205">
        <v>138</v>
      </c>
      <c r="C144" s="206" t="s">
        <v>192</v>
      </c>
      <c r="D144" s="205"/>
      <c r="E144" s="206" t="s">
        <v>192</v>
      </c>
      <c r="F144" s="206" t="s">
        <v>20</v>
      </c>
      <c r="G144" s="205" t="s">
        <v>175</v>
      </c>
      <c r="H144" s="205"/>
      <c r="I144" s="206"/>
    </row>
    <row r="145" ht="22.5" spans="1:9">
      <c r="A145" s="205">
        <v>250051</v>
      </c>
      <c r="B145" s="205">
        <v>139</v>
      </c>
      <c r="C145" s="206" t="s">
        <v>193</v>
      </c>
      <c r="D145" s="205"/>
      <c r="E145" s="206" t="s">
        <v>193</v>
      </c>
      <c r="F145" s="206" t="s">
        <v>20</v>
      </c>
      <c r="G145" s="205" t="s">
        <v>175</v>
      </c>
      <c r="H145" s="205"/>
      <c r="I145" s="206"/>
    </row>
    <row r="146" ht="22.5" spans="1:9">
      <c r="A146" s="205">
        <v>250053</v>
      </c>
      <c r="B146" s="205">
        <v>140</v>
      </c>
      <c r="C146" s="206" t="s">
        <v>194</v>
      </c>
      <c r="D146" s="205"/>
      <c r="E146" s="206" t="s">
        <v>194</v>
      </c>
      <c r="F146" s="206" t="s">
        <v>20</v>
      </c>
      <c r="G146" s="205" t="s">
        <v>175</v>
      </c>
      <c r="H146" s="205"/>
      <c r="I146" s="206"/>
    </row>
    <row r="147" ht="22.5" spans="1:9">
      <c r="A147" s="205">
        <v>250054</v>
      </c>
      <c r="B147" s="205">
        <v>141</v>
      </c>
      <c r="C147" s="206" t="s">
        <v>195</v>
      </c>
      <c r="D147" s="205"/>
      <c r="E147" s="206" t="s">
        <v>195</v>
      </c>
      <c r="F147" s="206" t="s">
        <v>20</v>
      </c>
      <c r="G147" s="205" t="s">
        <v>175</v>
      </c>
      <c r="H147" s="205"/>
      <c r="I147" s="206"/>
    </row>
    <row r="148" ht="22.5" spans="1:9">
      <c r="A148" s="205">
        <v>250055</v>
      </c>
      <c r="B148" s="205">
        <v>142</v>
      </c>
      <c r="C148" s="206" t="s">
        <v>196</v>
      </c>
      <c r="D148" s="205"/>
      <c r="E148" s="206" t="s">
        <v>196</v>
      </c>
      <c r="F148" s="206" t="s">
        <v>20</v>
      </c>
      <c r="G148" s="205" t="s">
        <v>175</v>
      </c>
      <c r="H148" s="205"/>
      <c r="I148" s="206"/>
    </row>
    <row r="149" ht="22.5" spans="1:9">
      <c r="A149" s="205">
        <v>250057</v>
      </c>
      <c r="B149" s="205">
        <v>143</v>
      </c>
      <c r="C149" s="206" t="s">
        <v>197</v>
      </c>
      <c r="D149" s="205"/>
      <c r="E149" s="206" t="s">
        <v>197</v>
      </c>
      <c r="F149" s="206" t="s">
        <v>20</v>
      </c>
      <c r="G149" s="205" t="s">
        <v>175</v>
      </c>
      <c r="H149" s="205"/>
      <c r="I149" s="206"/>
    </row>
    <row r="150" ht="22.5" spans="1:9">
      <c r="A150" s="205">
        <v>250058</v>
      </c>
      <c r="B150" s="205">
        <v>144</v>
      </c>
      <c r="C150" s="206" t="s">
        <v>198</v>
      </c>
      <c r="D150" s="205"/>
      <c r="E150" s="206" t="s">
        <v>198</v>
      </c>
      <c r="F150" s="206" t="s">
        <v>20</v>
      </c>
      <c r="G150" s="205" t="s">
        <v>175</v>
      </c>
      <c r="H150" s="205"/>
      <c r="I150" s="206"/>
    </row>
    <row r="151" ht="22.5" spans="1:9">
      <c r="A151" s="205">
        <v>361001</v>
      </c>
      <c r="B151" s="205">
        <v>145</v>
      </c>
      <c r="C151" s="206" t="s">
        <v>199</v>
      </c>
      <c r="D151" s="205"/>
      <c r="E151" s="206" t="s">
        <v>199</v>
      </c>
      <c r="F151" s="206" t="s">
        <v>34</v>
      </c>
      <c r="G151" s="205" t="s">
        <v>12</v>
      </c>
      <c r="H151" s="205"/>
      <c r="I151" s="206"/>
    </row>
    <row r="152" ht="22.5" spans="1:9">
      <c r="A152" s="205">
        <v>362001</v>
      </c>
      <c r="B152" s="205">
        <v>146</v>
      </c>
      <c r="C152" s="206" t="s">
        <v>200</v>
      </c>
      <c r="D152" s="205"/>
      <c r="E152" s="206" t="s">
        <v>200</v>
      </c>
      <c r="F152" s="206" t="s">
        <v>34</v>
      </c>
      <c r="G152" s="205" t="s">
        <v>12</v>
      </c>
      <c r="H152" s="205"/>
      <c r="I152" s="206"/>
    </row>
    <row r="153" ht="22.5" spans="1:9">
      <c r="A153" s="205">
        <v>373001</v>
      </c>
      <c r="B153" s="205">
        <v>147</v>
      </c>
      <c r="C153" s="206" t="s">
        <v>201</v>
      </c>
      <c r="D153" s="205"/>
      <c r="E153" s="206" t="s">
        <v>201</v>
      </c>
      <c r="F153" s="206" t="s">
        <v>34</v>
      </c>
      <c r="G153" s="205" t="s">
        <v>12</v>
      </c>
      <c r="H153" s="205"/>
      <c r="I153" s="206"/>
    </row>
    <row r="154" ht="22.5" spans="1:9">
      <c r="A154" s="205">
        <v>470001</v>
      </c>
      <c r="B154" s="205">
        <v>148</v>
      </c>
      <c r="C154" s="206" t="s">
        <v>202</v>
      </c>
      <c r="D154" s="205"/>
      <c r="E154" s="206" t="s">
        <v>202</v>
      </c>
      <c r="F154" s="206" t="s">
        <v>34</v>
      </c>
      <c r="G154" s="205" t="s">
        <v>12</v>
      </c>
      <c r="H154" s="205"/>
      <c r="I154" s="206"/>
    </row>
    <row r="155" ht="22.5" spans="1:9">
      <c r="A155" s="205">
        <v>471001</v>
      </c>
      <c r="B155" s="205">
        <v>149</v>
      </c>
      <c r="C155" s="206" t="s">
        <v>203</v>
      </c>
      <c r="D155" s="205"/>
      <c r="E155" s="206" t="s">
        <v>203</v>
      </c>
      <c r="F155" s="206" t="s">
        <v>34</v>
      </c>
      <c r="G155" s="205" t="s">
        <v>12</v>
      </c>
      <c r="H155" s="205"/>
      <c r="I155" s="206"/>
    </row>
    <row r="156" ht="22.5" spans="1:9">
      <c r="A156" s="205">
        <v>363001</v>
      </c>
      <c r="B156" s="205">
        <v>150</v>
      </c>
      <c r="C156" s="206" t="s">
        <v>204</v>
      </c>
      <c r="D156" s="205"/>
      <c r="E156" s="206" t="s">
        <v>204</v>
      </c>
      <c r="F156" s="206" t="s">
        <v>34</v>
      </c>
      <c r="G156" s="205" t="s">
        <v>12</v>
      </c>
      <c r="H156" s="205"/>
      <c r="I156" s="206"/>
    </row>
    <row r="157" ht="22.5" spans="1:9">
      <c r="A157" s="205">
        <v>450001</v>
      </c>
      <c r="B157" s="205">
        <v>151</v>
      </c>
      <c r="C157" s="206" t="s">
        <v>205</v>
      </c>
      <c r="D157" s="205"/>
      <c r="E157" s="206" t="s">
        <v>205</v>
      </c>
      <c r="F157" s="206" t="s">
        <v>20</v>
      </c>
      <c r="G157" s="205" t="s">
        <v>12</v>
      </c>
      <c r="H157" s="205"/>
      <c r="I157" s="206"/>
    </row>
    <row r="158" ht="22.5" spans="1:9">
      <c r="A158" s="205">
        <v>454001</v>
      </c>
      <c r="B158" s="205">
        <v>152</v>
      </c>
      <c r="C158" s="206" t="s">
        <v>206</v>
      </c>
      <c r="D158" s="205"/>
      <c r="E158" s="206" t="s">
        <v>206</v>
      </c>
      <c r="F158" s="206" t="s">
        <v>34</v>
      </c>
      <c r="G158" s="205" t="s">
        <v>12</v>
      </c>
      <c r="H158" s="205"/>
      <c r="I158" s="206"/>
    </row>
    <row r="159" ht="22.5" spans="1:9">
      <c r="A159" s="205">
        <v>455001</v>
      </c>
      <c r="B159" s="205">
        <v>153</v>
      </c>
      <c r="C159" s="206" t="s">
        <v>207</v>
      </c>
      <c r="D159" s="205"/>
      <c r="E159" s="206" t="s">
        <v>207</v>
      </c>
      <c r="F159" s="206" t="s">
        <v>34</v>
      </c>
      <c r="G159" s="205" t="s">
        <v>12</v>
      </c>
      <c r="H159" s="205"/>
      <c r="I159" s="206"/>
    </row>
    <row r="160" ht="22.5" spans="1:9">
      <c r="A160" s="205">
        <v>457001</v>
      </c>
      <c r="B160" s="205">
        <v>154</v>
      </c>
      <c r="C160" s="206" t="s">
        <v>208</v>
      </c>
      <c r="D160" s="205"/>
      <c r="E160" s="206" t="s">
        <v>208</v>
      </c>
      <c r="F160" s="206" t="s">
        <v>34</v>
      </c>
      <c r="G160" s="205" t="s">
        <v>12</v>
      </c>
      <c r="H160" s="205"/>
      <c r="I160" s="206"/>
    </row>
    <row r="161" ht="22.5" spans="1:9">
      <c r="A161" s="205">
        <v>459001</v>
      </c>
      <c r="B161" s="205">
        <v>155</v>
      </c>
      <c r="C161" s="206" t="s">
        <v>209</v>
      </c>
      <c r="D161" s="205"/>
      <c r="E161" s="206" t="s">
        <v>209</v>
      </c>
      <c r="F161" s="206" t="s">
        <v>34</v>
      </c>
      <c r="G161" s="205" t="s">
        <v>12</v>
      </c>
      <c r="H161" s="205"/>
      <c r="I161" s="206"/>
    </row>
    <row r="162" ht="22.5" spans="1:9">
      <c r="A162" s="205">
        <v>461001</v>
      </c>
      <c r="B162" s="205">
        <v>156</v>
      </c>
      <c r="C162" s="206" t="s">
        <v>210</v>
      </c>
      <c r="D162" s="205"/>
      <c r="E162" s="206" t="s">
        <v>210</v>
      </c>
      <c r="F162" s="206" t="s">
        <v>34</v>
      </c>
      <c r="G162" s="205" t="s">
        <v>12</v>
      </c>
      <c r="H162" s="205"/>
      <c r="I162" s="206"/>
    </row>
    <row r="163" ht="22.5" spans="1:9">
      <c r="A163" s="205">
        <v>463001</v>
      </c>
      <c r="B163" s="205">
        <v>157</v>
      </c>
      <c r="C163" s="206" t="s">
        <v>211</v>
      </c>
      <c r="D163" s="205"/>
      <c r="E163" s="206" t="s">
        <v>211</v>
      </c>
      <c r="F163" s="206" t="s">
        <v>34</v>
      </c>
      <c r="G163" s="205" t="s">
        <v>12</v>
      </c>
      <c r="H163" s="205"/>
      <c r="I163" s="206"/>
    </row>
    <row r="164" ht="22.5" spans="1:9">
      <c r="A164" s="205">
        <v>465001</v>
      </c>
      <c r="B164" s="205">
        <v>158</v>
      </c>
      <c r="C164" s="206" t="s">
        <v>212</v>
      </c>
      <c r="D164" s="205"/>
      <c r="E164" s="206" t="s">
        <v>212</v>
      </c>
      <c r="F164" s="206" t="s">
        <v>34</v>
      </c>
      <c r="G164" s="205" t="s">
        <v>12</v>
      </c>
      <c r="H164" s="205"/>
      <c r="I164" s="206"/>
    </row>
    <row r="165" ht="22.5" spans="1:9">
      <c r="A165" s="205">
        <v>466001</v>
      </c>
      <c r="B165" s="205">
        <v>159</v>
      </c>
      <c r="C165" s="206" t="s">
        <v>213</v>
      </c>
      <c r="D165" s="205"/>
      <c r="E165" s="206" t="s">
        <v>213</v>
      </c>
      <c r="F165" s="206" t="s">
        <v>34</v>
      </c>
      <c r="G165" s="205" t="s">
        <v>12</v>
      </c>
      <c r="H165" s="205"/>
      <c r="I165" s="206"/>
    </row>
    <row r="166" ht="22.5" spans="1:9">
      <c r="A166" s="205">
        <v>467001</v>
      </c>
      <c r="B166" s="205">
        <v>160</v>
      </c>
      <c r="C166" s="206" t="s">
        <v>214</v>
      </c>
      <c r="D166" s="205"/>
      <c r="E166" s="206" t="s">
        <v>214</v>
      </c>
      <c r="F166" s="206" t="s">
        <v>34</v>
      </c>
      <c r="G166" s="205" t="s">
        <v>12</v>
      </c>
      <c r="H166" s="205"/>
      <c r="I166" s="206"/>
    </row>
    <row r="167" ht="22.5" spans="1:9">
      <c r="A167" s="205">
        <v>469001</v>
      </c>
      <c r="B167" s="205">
        <v>161</v>
      </c>
      <c r="C167" s="206" t="s">
        <v>215</v>
      </c>
      <c r="D167" s="205"/>
      <c r="E167" s="206" t="s">
        <v>215</v>
      </c>
      <c r="F167" s="206" t="s">
        <v>34</v>
      </c>
      <c r="G167" s="205" t="s">
        <v>12</v>
      </c>
      <c r="H167" s="205"/>
      <c r="I167" s="206"/>
    </row>
    <row r="168" ht="22.5" spans="1:9">
      <c r="A168" s="205">
        <v>250059</v>
      </c>
      <c r="B168" s="205">
        <v>162</v>
      </c>
      <c r="C168" s="206" t="s">
        <v>216</v>
      </c>
      <c r="D168" s="205"/>
      <c r="E168" s="206" t="s">
        <v>216</v>
      </c>
      <c r="F168" s="206" t="s">
        <v>20</v>
      </c>
      <c r="G168" s="205" t="s">
        <v>175</v>
      </c>
      <c r="H168" s="205"/>
      <c r="I168" s="206"/>
    </row>
    <row r="169" ht="22.5" spans="1:9">
      <c r="A169" s="205">
        <v>601001</v>
      </c>
      <c r="B169" s="205">
        <v>163</v>
      </c>
      <c r="C169" s="206" t="s">
        <v>217</v>
      </c>
      <c r="D169" s="205"/>
      <c r="E169" s="206" t="s">
        <v>217</v>
      </c>
      <c r="F169" s="206" t="s">
        <v>11</v>
      </c>
      <c r="G169" s="205" t="s">
        <v>12</v>
      </c>
      <c r="H169" s="205"/>
      <c r="I169" s="206"/>
    </row>
    <row r="170" ht="22.5" spans="1:9">
      <c r="A170" s="205">
        <v>602001</v>
      </c>
      <c r="B170" s="205">
        <v>164</v>
      </c>
      <c r="C170" s="206" t="s">
        <v>218</v>
      </c>
      <c r="D170" s="205"/>
      <c r="E170" s="206" t="s">
        <v>218</v>
      </c>
      <c r="F170" s="206" t="s">
        <v>11</v>
      </c>
      <c r="G170" s="205" t="s">
        <v>12</v>
      </c>
      <c r="H170" s="205"/>
      <c r="I170" s="206"/>
    </row>
    <row r="171" ht="22.5" spans="1:9">
      <c r="A171" s="205">
        <v>603001</v>
      </c>
      <c r="B171" s="205">
        <v>165</v>
      </c>
      <c r="C171" s="206" t="s">
        <v>219</v>
      </c>
      <c r="D171" s="205"/>
      <c r="E171" s="206" t="s">
        <v>219</v>
      </c>
      <c r="F171" s="206" t="s">
        <v>11</v>
      </c>
      <c r="G171" s="205" t="s">
        <v>12</v>
      </c>
      <c r="H171" s="205"/>
      <c r="I171" s="206"/>
    </row>
    <row r="172" ht="22.5" spans="1:9">
      <c r="A172" s="205">
        <v>604001</v>
      </c>
      <c r="B172" s="205">
        <v>166</v>
      </c>
      <c r="C172" s="206" t="s">
        <v>220</v>
      </c>
      <c r="D172" s="205"/>
      <c r="E172" s="206" t="s">
        <v>220</v>
      </c>
      <c r="F172" s="206" t="s">
        <v>11</v>
      </c>
      <c r="G172" s="205" t="s">
        <v>12</v>
      </c>
      <c r="H172" s="205"/>
      <c r="I172" s="206"/>
    </row>
    <row r="173" ht="22.5" spans="1:9">
      <c r="A173" s="205">
        <v>605001</v>
      </c>
      <c r="B173" s="205">
        <v>167</v>
      </c>
      <c r="C173" s="206" t="s">
        <v>221</v>
      </c>
      <c r="D173" s="205"/>
      <c r="E173" s="206" t="s">
        <v>221</v>
      </c>
      <c r="F173" s="206" t="s">
        <v>11</v>
      </c>
      <c r="G173" s="205" t="s">
        <v>12</v>
      </c>
      <c r="H173" s="205"/>
      <c r="I173" s="206"/>
    </row>
    <row r="174" ht="22.5" spans="1:9">
      <c r="A174" s="205">
        <v>606001</v>
      </c>
      <c r="B174" s="205">
        <v>168</v>
      </c>
      <c r="C174" s="206" t="s">
        <v>222</v>
      </c>
      <c r="D174" s="205"/>
      <c r="E174" s="206" t="s">
        <v>222</v>
      </c>
      <c r="F174" s="206" t="s">
        <v>11</v>
      </c>
      <c r="G174" s="205" t="s">
        <v>12</v>
      </c>
      <c r="H174" s="205"/>
      <c r="I174" s="206"/>
    </row>
    <row r="175" ht="22.5" spans="1:9">
      <c r="A175" s="205">
        <v>607001</v>
      </c>
      <c r="B175" s="205">
        <v>169</v>
      </c>
      <c r="C175" s="206" t="s">
        <v>223</v>
      </c>
      <c r="D175" s="205"/>
      <c r="E175" s="206" t="s">
        <v>223</v>
      </c>
      <c r="F175" s="206" t="s">
        <v>11</v>
      </c>
      <c r="G175" s="205" t="s">
        <v>12</v>
      </c>
      <c r="H175" s="205"/>
      <c r="I175" s="206"/>
    </row>
    <row r="176" ht="22.5" spans="1:9">
      <c r="A176" s="205">
        <v>608001</v>
      </c>
      <c r="B176" s="205">
        <v>170</v>
      </c>
      <c r="C176" s="206" t="s">
        <v>224</v>
      </c>
      <c r="D176" s="205"/>
      <c r="E176" s="206" t="s">
        <v>224</v>
      </c>
      <c r="F176" s="206" t="s">
        <v>11</v>
      </c>
      <c r="G176" s="205" t="s">
        <v>12</v>
      </c>
      <c r="H176" s="205"/>
      <c r="I176" s="206"/>
    </row>
    <row r="177" ht="22.5" spans="1:9">
      <c r="A177" s="205">
        <v>609001</v>
      </c>
      <c r="B177" s="205">
        <v>171</v>
      </c>
      <c r="C177" s="206" t="s">
        <v>225</v>
      </c>
      <c r="D177" s="205"/>
      <c r="E177" s="206" t="s">
        <v>225</v>
      </c>
      <c r="F177" s="206" t="s">
        <v>11</v>
      </c>
      <c r="G177" s="205" t="s">
        <v>12</v>
      </c>
      <c r="H177" s="205"/>
      <c r="I177" s="206"/>
    </row>
    <row r="178" ht="22.5" spans="1:9">
      <c r="A178" s="205">
        <v>610001</v>
      </c>
      <c r="B178" s="205">
        <v>172</v>
      </c>
      <c r="C178" s="206" t="s">
        <v>226</v>
      </c>
      <c r="D178" s="205"/>
      <c r="E178" s="206" t="s">
        <v>226</v>
      </c>
      <c r="F178" s="206" t="s">
        <v>11</v>
      </c>
      <c r="G178" s="205" t="s">
        <v>12</v>
      </c>
      <c r="H178" s="205"/>
      <c r="I178" s="206"/>
    </row>
    <row r="179" ht="22.5" spans="1:9">
      <c r="A179" s="205">
        <v>611001</v>
      </c>
      <c r="B179" s="205">
        <v>173</v>
      </c>
      <c r="C179" s="206" t="s">
        <v>227</v>
      </c>
      <c r="D179" s="205"/>
      <c r="E179" s="206" t="s">
        <v>227</v>
      </c>
      <c r="F179" s="206" t="s">
        <v>11</v>
      </c>
      <c r="G179" s="205" t="s">
        <v>12</v>
      </c>
      <c r="H179" s="205"/>
      <c r="I179" s="206"/>
    </row>
    <row r="180" ht="22.5" spans="1:9">
      <c r="A180" s="205">
        <v>612001</v>
      </c>
      <c r="B180" s="205">
        <v>174</v>
      </c>
      <c r="C180" s="206" t="s">
        <v>228</v>
      </c>
      <c r="D180" s="205"/>
      <c r="E180" s="206" t="s">
        <v>228</v>
      </c>
      <c r="F180" s="206" t="s">
        <v>11</v>
      </c>
      <c r="G180" s="205" t="s">
        <v>12</v>
      </c>
      <c r="H180" s="205"/>
      <c r="I180" s="206"/>
    </row>
    <row r="181" ht="22.5" spans="1:9">
      <c r="A181" s="205">
        <v>613001</v>
      </c>
      <c r="B181" s="205">
        <v>175</v>
      </c>
      <c r="C181" s="206" t="s">
        <v>229</v>
      </c>
      <c r="D181" s="205"/>
      <c r="E181" s="206" t="s">
        <v>229</v>
      </c>
      <c r="F181" s="206" t="s">
        <v>11</v>
      </c>
      <c r="G181" s="205" t="s">
        <v>12</v>
      </c>
      <c r="H181" s="205"/>
      <c r="I181" s="206"/>
    </row>
    <row r="182" ht="22.5" spans="1:9">
      <c r="A182" s="205">
        <v>614001</v>
      </c>
      <c r="B182" s="205">
        <v>176</v>
      </c>
      <c r="C182" s="206" t="s">
        <v>230</v>
      </c>
      <c r="D182" s="205"/>
      <c r="E182" s="206" t="s">
        <v>230</v>
      </c>
      <c r="F182" s="206" t="s">
        <v>11</v>
      </c>
      <c r="G182" s="205" t="s">
        <v>12</v>
      </c>
      <c r="H182" s="205"/>
      <c r="I182" s="206"/>
    </row>
    <row r="183" ht="22.5" spans="1:9">
      <c r="A183" s="205">
        <v>615001</v>
      </c>
      <c r="B183" s="205">
        <v>177</v>
      </c>
      <c r="C183" s="206" t="s">
        <v>231</v>
      </c>
      <c r="D183" s="205"/>
      <c r="E183" s="206" t="s">
        <v>231</v>
      </c>
      <c r="F183" s="206" t="s">
        <v>11</v>
      </c>
      <c r="G183" s="205" t="s">
        <v>12</v>
      </c>
      <c r="H183" s="205"/>
      <c r="I183" s="206"/>
    </row>
    <row r="184" ht="22.5" spans="1:9">
      <c r="A184" s="205">
        <v>616001</v>
      </c>
      <c r="B184" s="205">
        <v>178</v>
      </c>
      <c r="C184" s="206" t="s">
        <v>232</v>
      </c>
      <c r="D184" s="205"/>
      <c r="E184" s="206" t="s">
        <v>232</v>
      </c>
      <c r="F184" s="206" t="s">
        <v>11</v>
      </c>
      <c r="G184" s="205" t="s">
        <v>12</v>
      </c>
      <c r="H184" s="205"/>
      <c r="I184" s="206"/>
    </row>
    <row r="185" ht="22.5" spans="1:9">
      <c r="A185" s="205">
        <v>617001</v>
      </c>
      <c r="B185" s="205">
        <v>179</v>
      </c>
      <c r="C185" s="206" t="s">
        <v>233</v>
      </c>
      <c r="D185" s="205"/>
      <c r="E185" s="206" t="s">
        <v>233</v>
      </c>
      <c r="F185" s="206" t="s">
        <v>11</v>
      </c>
      <c r="G185" s="205" t="s">
        <v>12</v>
      </c>
      <c r="H185" s="205"/>
      <c r="I185" s="206"/>
    </row>
    <row r="186" ht="22.5" spans="1:9">
      <c r="A186" s="205">
        <v>618001</v>
      </c>
      <c r="B186" s="205">
        <v>180</v>
      </c>
      <c r="C186" s="206" t="s">
        <v>234</v>
      </c>
      <c r="D186" s="205"/>
      <c r="E186" s="206" t="s">
        <v>234</v>
      </c>
      <c r="F186" s="206" t="s">
        <v>11</v>
      </c>
      <c r="G186" s="205" t="s">
        <v>12</v>
      </c>
      <c r="H186" s="205"/>
      <c r="I186" s="206"/>
    </row>
    <row r="187" ht="22.5" spans="1:9">
      <c r="A187" s="205">
        <v>619001</v>
      </c>
      <c r="B187" s="205">
        <v>181</v>
      </c>
      <c r="C187" s="206" t="s">
        <v>235</v>
      </c>
      <c r="D187" s="205"/>
      <c r="E187" s="206" t="s">
        <v>235</v>
      </c>
      <c r="F187" s="206" t="s">
        <v>11</v>
      </c>
      <c r="G187" s="205" t="s">
        <v>12</v>
      </c>
      <c r="H187" s="205"/>
      <c r="I187" s="206"/>
    </row>
    <row r="188" ht="22.5" spans="1:9">
      <c r="A188" s="205">
        <v>620001</v>
      </c>
      <c r="B188" s="205">
        <v>182</v>
      </c>
      <c r="C188" s="206" t="s">
        <v>236</v>
      </c>
      <c r="D188" s="205"/>
      <c r="E188" s="206" t="s">
        <v>236</v>
      </c>
      <c r="F188" s="206" t="s">
        <v>11</v>
      </c>
      <c r="G188" s="205" t="s">
        <v>12</v>
      </c>
      <c r="H188" s="205"/>
      <c r="I188" s="206"/>
    </row>
    <row r="189" ht="22.5" spans="1:9">
      <c r="A189" s="205">
        <v>621001</v>
      </c>
      <c r="B189" s="205">
        <v>183</v>
      </c>
      <c r="C189" s="206" t="s">
        <v>237</v>
      </c>
      <c r="D189" s="205"/>
      <c r="E189" s="206" t="s">
        <v>237</v>
      </c>
      <c r="F189" s="206" t="s">
        <v>11</v>
      </c>
      <c r="G189" s="205" t="s">
        <v>12</v>
      </c>
      <c r="H189" s="205"/>
      <c r="I189" s="206"/>
    </row>
    <row r="190" ht="22.5" spans="1:9">
      <c r="A190" s="205">
        <v>622001</v>
      </c>
      <c r="B190" s="205">
        <v>184</v>
      </c>
      <c r="C190" s="206" t="s">
        <v>238</v>
      </c>
      <c r="D190" s="205"/>
      <c r="E190" s="206" t="s">
        <v>238</v>
      </c>
      <c r="F190" s="206" t="s">
        <v>11</v>
      </c>
      <c r="G190" s="205" t="s">
        <v>12</v>
      </c>
      <c r="H190" s="205"/>
      <c r="I190" s="206"/>
    </row>
    <row r="191" ht="22.5" spans="1:9">
      <c r="A191" s="205">
        <v>623001</v>
      </c>
      <c r="B191" s="205">
        <v>185</v>
      </c>
      <c r="C191" s="206" t="s">
        <v>239</v>
      </c>
      <c r="D191" s="205"/>
      <c r="E191" s="206" t="s">
        <v>239</v>
      </c>
      <c r="F191" s="206" t="s">
        <v>11</v>
      </c>
      <c r="G191" s="205" t="s">
        <v>12</v>
      </c>
      <c r="H191" s="205"/>
      <c r="I191" s="206"/>
    </row>
    <row r="192" ht="22.5" spans="1:9">
      <c r="A192" s="205">
        <v>624001</v>
      </c>
      <c r="B192" s="205">
        <v>186</v>
      </c>
      <c r="C192" s="206" t="s">
        <v>240</v>
      </c>
      <c r="D192" s="205"/>
      <c r="E192" s="206" t="s">
        <v>240</v>
      </c>
      <c r="F192" s="206" t="s">
        <v>11</v>
      </c>
      <c r="G192" s="205" t="s">
        <v>12</v>
      </c>
      <c r="H192" s="205"/>
      <c r="I192" s="206"/>
    </row>
    <row r="193" ht="22.5" spans="1:9">
      <c r="A193" s="205">
        <v>625001</v>
      </c>
      <c r="B193" s="205">
        <v>187</v>
      </c>
      <c r="C193" s="206" t="s">
        <v>241</v>
      </c>
      <c r="D193" s="205"/>
      <c r="E193" s="206" t="s">
        <v>241</v>
      </c>
      <c r="F193" s="206" t="s">
        <v>11</v>
      </c>
      <c r="G193" s="205" t="s">
        <v>12</v>
      </c>
      <c r="H193" s="205"/>
      <c r="I193" s="206"/>
    </row>
    <row r="194" ht="22.5" spans="1:9">
      <c r="A194" s="205">
        <v>626001</v>
      </c>
      <c r="B194" s="205">
        <v>188</v>
      </c>
      <c r="C194" s="206" t="s">
        <v>242</v>
      </c>
      <c r="D194" s="205"/>
      <c r="E194" s="206" t="s">
        <v>242</v>
      </c>
      <c r="F194" s="206" t="s">
        <v>11</v>
      </c>
      <c r="G194" s="205" t="s">
        <v>12</v>
      </c>
      <c r="H194" s="205"/>
      <c r="I194" s="206"/>
    </row>
    <row r="195" ht="22.5" spans="1:9">
      <c r="A195" s="205">
        <v>627001</v>
      </c>
      <c r="B195" s="205">
        <v>189</v>
      </c>
      <c r="C195" s="206" t="s">
        <v>243</v>
      </c>
      <c r="D195" s="205"/>
      <c r="E195" s="206" t="s">
        <v>243</v>
      </c>
      <c r="F195" s="206" t="s">
        <v>11</v>
      </c>
      <c r="G195" s="205" t="s">
        <v>12</v>
      </c>
      <c r="H195" s="205"/>
      <c r="I195" s="206"/>
    </row>
    <row r="196" ht="22.5" spans="1:9">
      <c r="A196" s="205">
        <v>628001</v>
      </c>
      <c r="B196" s="205">
        <v>190</v>
      </c>
      <c r="C196" s="206" t="s">
        <v>244</v>
      </c>
      <c r="D196" s="205"/>
      <c r="E196" s="206" t="s">
        <v>244</v>
      </c>
      <c r="F196" s="206" t="s">
        <v>11</v>
      </c>
      <c r="G196" s="205" t="s">
        <v>12</v>
      </c>
      <c r="H196" s="205"/>
      <c r="I196" s="206"/>
    </row>
    <row r="197" ht="22.5" spans="1:9">
      <c r="A197" s="205">
        <v>629001</v>
      </c>
      <c r="B197" s="205">
        <v>191</v>
      </c>
      <c r="C197" s="206" t="s">
        <v>245</v>
      </c>
      <c r="D197" s="205"/>
      <c r="E197" s="206" t="s">
        <v>245</v>
      </c>
      <c r="F197" s="206" t="s">
        <v>11</v>
      </c>
      <c r="G197" s="205" t="s">
        <v>12</v>
      </c>
      <c r="H197" s="205"/>
      <c r="I197" s="206"/>
    </row>
    <row r="198" ht="22.5" spans="1:9">
      <c r="A198" s="205">
        <v>630001</v>
      </c>
      <c r="B198" s="205">
        <v>192</v>
      </c>
      <c r="C198" s="206" t="s">
        <v>246</v>
      </c>
      <c r="D198" s="205"/>
      <c r="E198" s="206" t="s">
        <v>246</v>
      </c>
      <c r="F198" s="206" t="s">
        <v>11</v>
      </c>
      <c r="G198" s="205" t="s">
        <v>12</v>
      </c>
      <c r="H198" s="205"/>
      <c r="I198" s="206"/>
    </row>
    <row r="199" ht="22.5" spans="1:9">
      <c r="A199" s="205">
        <v>631001</v>
      </c>
      <c r="B199" s="205">
        <v>193</v>
      </c>
      <c r="C199" s="206" t="s">
        <v>247</v>
      </c>
      <c r="D199" s="205"/>
      <c r="E199" s="206" t="s">
        <v>247</v>
      </c>
      <c r="F199" s="206" t="s">
        <v>11</v>
      </c>
      <c r="G199" s="205" t="s">
        <v>12</v>
      </c>
      <c r="H199" s="205"/>
      <c r="I199" s="206"/>
    </row>
    <row r="200" ht="22.5" spans="1:9">
      <c r="A200" s="205">
        <v>632001</v>
      </c>
      <c r="B200" s="205">
        <v>194</v>
      </c>
      <c r="C200" s="206" t="s">
        <v>248</v>
      </c>
      <c r="D200" s="205"/>
      <c r="E200" s="206" t="s">
        <v>248</v>
      </c>
      <c r="F200" s="206" t="s">
        <v>11</v>
      </c>
      <c r="G200" s="205" t="s">
        <v>12</v>
      </c>
      <c r="H200" s="205"/>
      <c r="I200" s="206"/>
    </row>
    <row r="201" ht="22.5" spans="1:9">
      <c r="A201" s="205">
        <v>633001</v>
      </c>
      <c r="B201" s="205">
        <v>195</v>
      </c>
      <c r="C201" s="206" t="s">
        <v>249</v>
      </c>
      <c r="D201" s="205"/>
      <c r="E201" s="206" t="s">
        <v>249</v>
      </c>
      <c r="F201" s="206" t="s">
        <v>11</v>
      </c>
      <c r="G201" s="205" t="s">
        <v>12</v>
      </c>
      <c r="H201" s="205"/>
      <c r="I201" s="206"/>
    </row>
    <row r="202" ht="22.5" spans="1:9">
      <c r="A202" s="205">
        <v>634001</v>
      </c>
      <c r="B202" s="205">
        <v>196</v>
      </c>
      <c r="C202" s="206" t="s">
        <v>250</v>
      </c>
      <c r="D202" s="205"/>
      <c r="E202" s="206" t="s">
        <v>250</v>
      </c>
      <c r="F202" s="206" t="s">
        <v>11</v>
      </c>
      <c r="G202" s="205" t="s">
        <v>12</v>
      </c>
      <c r="H202" s="205"/>
      <c r="I202" s="206"/>
    </row>
    <row r="203" ht="22.5" spans="1:9">
      <c r="A203" s="205">
        <v>635001</v>
      </c>
      <c r="B203" s="205">
        <v>197</v>
      </c>
      <c r="C203" s="206" t="s">
        <v>251</v>
      </c>
      <c r="D203" s="205"/>
      <c r="E203" s="206" t="s">
        <v>251</v>
      </c>
      <c r="F203" s="206" t="s">
        <v>11</v>
      </c>
      <c r="G203" s="205" t="s">
        <v>12</v>
      </c>
      <c r="H203" s="205"/>
      <c r="I203" s="206"/>
    </row>
    <row r="204" ht="22.5" spans="1:9">
      <c r="A204" s="205">
        <v>636001</v>
      </c>
      <c r="B204" s="205">
        <v>198</v>
      </c>
      <c r="C204" s="206" t="s">
        <v>252</v>
      </c>
      <c r="D204" s="205"/>
      <c r="E204" s="206" t="s">
        <v>252</v>
      </c>
      <c r="F204" s="206" t="s">
        <v>11</v>
      </c>
      <c r="G204" s="205" t="s">
        <v>12</v>
      </c>
      <c r="H204" s="205"/>
      <c r="I204" s="206"/>
    </row>
    <row r="205" ht="22.5" spans="1:9">
      <c r="A205" s="205">
        <v>637001</v>
      </c>
      <c r="B205" s="205">
        <v>199</v>
      </c>
      <c r="C205" s="206" t="s">
        <v>253</v>
      </c>
      <c r="D205" s="205"/>
      <c r="E205" s="206" t="s">
        <v>253</v>
      </c>
      <c r="F205" s="206" t="s">
        <v>11</v>
      </c>
      <c r="G205" s="205" t="s">
        <v>12</v>
      </c>
      <c r="H205" s="205"/>
      <c r="I205" s="206"/>
    </row>
    <row r="206" ht="22.5" spans="1:9">
      <c r="A206" s="205">
        <v>638001</v>
      </c>
      <c r="B206" s="205">
        <v>200</v>
      </c>
      <c r="C206" s="206" t="s">
        <v>254</v>
      </c>
      <c r="D206" s="205"/>
      <c r="E206" s="206" t="s">
        <v>254</v>
      </c>
      <c r="F206" s="206" t="s">
        <v>11</v>
      </c>
      <c r="G206" s="205" t="s">
        <v>12</v>
      </c>
      <c r="H206" s="205"/>
      <c r="I206" s="206"/>
    </row>
    <row r="207" ht="22.5" spans="1:9">
      <c r="A207" s="205">
        <v>641001</v>
      </c>
      <c r="B207" s="205">
        <v>201</v>
      </c>
      <c r="C207" s="206" t="s">
        <v>255</v>
      </c>
      <c r="D207" s="205"/>
      <c r="E207" s="206" t="s">
        <v>255</v>
      </c>
      <c r="F207" s="206" t="s">
        <v>11</v>
      </c>
      <c r="G207" s="205" t="s">
        <v>12</v>
      </c>
      <c r="H207" s="205"/>
      <c r="I207" s="206"/>
    </row>
    <row r="208" ht="22.5" spans="1:9">
      <c r="A208" s="205">
        <v>642001</v>
      </c>
      <c r="B208" s="205">
        <v>202</v>
      </c>
      <c r="C208" s="206" t="s">
        <v>256</v>
      </c>
      <c r="D208" s="205"/>
      <c r="E208" s="206" t="s">
        <v>256</v>
      </c>
      <c r="F208" s="206" t="s">
        <v>11</v>
      </c>
      <c r="G208" s="205" t="s">
        <v>12</v>
      </c>
      <c r="H208" s="205"/>
      <c r="I208" s="206"/>
    </row>
    <row r="209" ht="22.5" spans="1:9">
      <c r="A209" s="205">
        <v>643001</v>
      </c>
      <c r="B209" s="205">
        <v>203</v>
      </c>
      <c r="C209" s="206" t="s">
        <v>257</v>
      </c>
      <c r="D209" s="205"/>
      <c r="E209" s="206" t="s">
        <v>257</v>
      </c>
      <c r="F209" s="206" t="s">
        <v>11</v>
      </c>
      <c r="G209" s="205" t="s">
        <v>12</v>
      </c>
      <c r="H209" s="205"/>
      <c r="I209" s="206"/>
    </row>
    <row r="210" ht="22.5" spans="1:9">
      <c r="A210" s="205">
        <v>644001</v>
      </c>
      <c r="B210" s="205">
        <v>204</v>
      </c>
      <c r="C210" s="206" t="s">
        <v>258</v>
      </c>
      <c r="D210" s="205"/>
      <c r="E210" s="206" t="s">
        <v>258</v>
      </c>
      <c r="F210" s="206" t="s">
        <v>11</v>
      </c>
      <c r="G210" s="205" t="s">
        <v>12</v>
      </c>
      <c r="H210" s="205"/>
      <c r="I210" s="206"/>
    </row>
    <row r="211" ht="22.5" spans="1:9">
      <c r="A211" s="205">
        <v>645001</v>
      </c>
      <c r="B211" s="205">
        <v>205</v>
      </c>
      <c r="C211" s="206" t="s">
        <v>259</v>
      </c>
      <c r="D211" s="205"/>
      <c r="E211" s="206" t="s">
        <v>259</v>
      </c>
      <c r="F211" s="206" t="s">
        <v>11</v>
      </c>
      <c r="G211" s="205" t="s">
        <v>12</v>
      </c>
      <c r="H211" s="205"/>
      <c r="I211" s="206"/>
    </row>
    <row r="212" ht="22.5" spans="1:9">
      <c r="A212" s="205">
        <v>646001</v>
      </c>
      <c r="B212" s="205">
        <v>206</v>
      </c>
      <c r="C212" s="206" t="s">
        <v>260</v>
      </c>
      <c r="D212" s="205"/>
      <c r="E212" s="206" t="s">
        <v>260</v>
      </c>
      <c r="F212" s="206" t="s">
        <v>11</v>
      </c>
      <c r="G212" s="205" t="s">
        <v>12</v>
      </c>
      <c r="H212" s="205"/>
      <c r="I212" s="206"/>
    </row>
    <row r="213" ht="22.5" spans="1:9">
      <c r="A213" s="205">
        <v>647001</v>
      </c>
      <c r="B213" s="205">
        <v>207</v>
      </c>
      <c r="C213" s="206" t="s">
        <v>261</v>
      </c>
      <c r="D213" s="205"/>
      <c r="E213" s="206" t="s">
        <v>261</v>
      </c>
      <c r="F213" s="206" t="s">
        <v>11</v>
      </c>
      <c r="G213" s="205" t="s">
        <v>12</v>
      </c>
      <c r="H213" s="205"/>
      <c r="I213" s="206"/>
    </row>
    <row r="214" ht="22.5" spans="1:9">
      <c r="A214" s="205">
        <v>648001</v>
      </c>
      <c r="B214" s="205">
        <v>208</v>
      </c>
      <c r="C214" s="206" t="s">
        <v>262</v>
      </c>
      <c r="D214" s="205"/>
      <c r="E214" s="206" t="s">
        <v>262</v>
      </c>
      <c r="F214" s="206" t="s">
        <v>11</v>
      </c>
      <c r="G214" s="205" t="s">
        <v>12</v>
      </c>
      <c r="H214" s="205"/>
      <c r="I214" s="206"/>
    </row>
    <row r="215" ht="22.5" spans="1:9">
      <c r="A215" s="205">
        <v>649001</v>
      </c>
      <c r="B215" s="205">
        <v>209</v>
      </c>
      <c r="C215" s="206" t="s">
        <v>263</v>
      </c>
      <c r="D215" s="205"/>
      <c r="E215" s="206" t="s">
        <v>263</v>
      </c>
      <c r="F215" s="206" t="s">
        <v>11</v>
      </c>
      <c r="G215" s="205" t="s">
        <v>12</v>
      </c>
      <c r="H215" s="205"/>
      <c r="I215" s="206"/>
    </row>
    <row r="216" ht="22.5" spans="1:9">
      <c r="A216" s="205">
        <v>650001</v>
      </c>
      <c r="B216" s="205">
        <v>210</v>
      </c>
      <c r="C216" s="206" t="s">
        <v>264</v>
      </c>
      <c r="D216" s="205"/>
      <c r="E216" s="206" t="s">
        <v>264</v>
      </c>
      <c r="F216" s="206" t="s">
        <v>11</v>
      </c>
      <c r="G216" s="205" t="s">
        <v>12</v>
      </c>
      <c r="H216" s="205"/>
      <c r="I216" s="206"/>
    </row>
    <row r="217" ht="22.5" spans="1:9">
      <c r="A217" s="205">
        <v>651001</v>
      </c>
      <c r="B217" s="205">
        <v>211</v>
      </c>
      <c r="C217" s="206" t="s">
        <v>265</v>
      </c>
      <c r="D217" s="205"/>
      <c r="E217" s="206" t="s">
        <v>265</v>
      </c>
      <c r="F217" s="206" t="s">
        <v>11</v>
      </c>
      <c r="G217" s="205" t="s">
        <v>12</v>
      </c>
      <c r="H217" s="205"/>
      <c r="I217" s="206"/>
    </row>
    <row r="218" ht="22.5" spans="1:9">
      <c r="A218" s="205">
        <v>652001</v>
      </c>
      <c r="B218" s="205">
        <v>212</v>
      </c>
      <c r="C218" s="206" t="s">
        <v>266</v>
      </c>
      <c r="D218" s="205"/>
      <c r="E218" s="206" t="s">
        <v>266</v>
      </c>
      <c r="F218" s="206" t="s">
        <v>11</v>
      </c>
      <c r="G218" s="205" t="s">
        <v>12</v>
      </c>
      <c r="H218" s="205"/>
      <c r="I218" s="206"/>
    </row>
    <row r="219" ht="22.5" spans="1:9">
      <c r="A219" s="205">
        <v>653001</v>
      </c>
      <c r="B219" s="205">
        <v>213</v>
      </c>
      <c r="C219" s="206" t="s">
        <v>267</v>
      </c>
      <c r="D219" s="205"/>
      <c r="E219" s="206" t="s">
        <v>267</v>
      </c>
      <c r="F219" s="206" t="s">
        <v>11</v>
      </c>
      <c r="G219" s="205" t="s">
        <v>12</v>
      </c>
      <c r="H219" s="205"/>
      <c r="I219" s="206"/>
    </row>
    <row r="220" ht="22.5" spans="1:9">
      <c r="A220" s="205">
        <v>654001</v>
      </c>
      <c r="B220" s="205">
        <v>214</v>
      </c>
      <c r="C220" s="206" t="s">
        <v>268</v>
      </c>
      <c r="D220" s="205"/>
      <c r="E220" s="206" t="s">
        <v>268</v>
      </c>
      <c r="F220" s="206" t="s">
        <v>11</v>
      </c>
      <c r="G220" s="205" t="s">
        <v>12</v>
      </c>
      <c r="H220" s="205"/>
      <c r="I220" s="206"/>
    </row>
    <row r="221" ht="22.5" spans="1:9">
      <c r="A221" s="205">
        <v>655001</v>
      </c>
      <c r="B221" s="205">
        <v>215</v>
      </c>
      <c r="C221" s="206" t="s">
        <v>269</v>
      </c>
      <c r="D221" s="205"/>
      <c r="E221" s="206" t="s">
        <v>269</v>
      </c>
      <c r="F221" s="206" t="s">
        <v>11</v>
      </c>
      <c r="G221" s="205" t="s">
        <v>12</v>
      </c>
      <c r="H221" s="205"/>
      <c r="I221" s="206"/>
    </row>
    <row r="222" ht="22.5" spans="1:9">
      <c r="A222" s="205">
        <v>656001</v>
      </c>
      <c r="B222" s="205">
        <v>216</v>
      </c>
      <c r="C222" s="206" t="s">
        <v>270</v>
      </c>
      <c r="D222" s="205"/>
      <c r="E222" s="206" t="s">
        <v>270</v>
      </c>
      <c r="F222" s="206" t="s">
        <v>11</v>
      </c>
      <c r="G222" s="205" t="s">
        <v>12</v>
      </c>
      <c r="H222" s="205"/>
      <c r="I222" s="206"/>
    </row>
    <row r="223" ht="22.5" spans="1:9">
      <c r="A223" s="205">
        <v>657001</v>
      </c>
      <c r="B223" s="205">
        <v>217</v>
      </c>
      <c r="C223" s="206" t="s">
        <v>271</v>
      </c>
      <c r="D223" s="205"/>
      <c r="E223" s="206" t="s">
        <v>271</v>
      </c>
      <c r="F223" s="206" t="s">
        <v>11</v>
      </c>
      <c r="G223" s="205" t="s">
        <v>12</v>
      </c>
      <c r="H223" s="205"/>
      <c r="I223" s="206"/>
    </row>
    <row r="224" ht="22.5" spans="1:9">
      <c r="A224" s="205">
        <v>658001</v>
      </c>
      <c r="B224" s="205">
        <v>218</v>
      </c>
      <c r="C224" s="206" t="s">
        <v>272</v>
      </c>
      <c r="D224" s="205"/>
      <c r="E224" s="206" t="s">
        <v>272</v>
      </c>
      <c r="F224" s="206" t="s">
        <v>11</v>
      </c>
      <c r="G224" s="205" t="s">
        <v>12</v>
      </c>
      <c r="H224" s="205"/>
      <c r="I224" s="206"/>
    </row>
    <row r="225" ht="22.5" spans="1:9">
      <c r="A225" s="205">
        <v>659001</v>
      </c>
      <c r="B225" s="205">
        <v>219</v>
      </c>
      <c r="C225" s="206" t="s">
        <v>273</v>
      </c>
      <c r="D225" s="205"/>
      <c r="E225" s="206" t="s">
        <v>273</v>
      </c>
      <c r="F225" s="206" t="s">
        <v>11</v>
      </c>
      <c r="G225" s="205" t="s">
        <v>12</v>
      </c>
      <c r="H225" s="205"/>
      <c r="I225" s="206"/>
    </row>
    <row r="226" ht="22.5" spans="1:9">
      <c r="A226" s="205">
        <v>660001</v>
      </c>
      <c r="B226" s="205">
        <v>220</v>
      </c>
      <c r="C226" s="206" t="s">
        <v>274</v>
      </c>
      <c r="D226" s="205"/>
      <c r="E226" s="206" t="s">
        <v>274</v>
      </c>
      <c r="F226" s="206" t="s">
        <v>11</v>
      </c>
      <c r="G226" s="205" t="s">
        <v>12</v>
      </c>
      <c r="H226" s="205"/>
      <c r="I226" s="206"/>
    </row>
    <row r="227" ht="22.5" spans="1:9">
      <c r="A227" s="205">
        <v>661001</v>
      </c>
      <c r="B227" s="205">
        <v>221</v>
      </c>
      <c r="C227" s="206" t="s">
        <v>275</v>
      </c>
      <c r="D227" s="205"/>
      <c r="E227" s="206" t="s">
        <v>275</v>
      </c>
      <c r="F227" s="206" t="s">
        <v>11</v>
      </c>
      <c r="G227" s="205" t="s">
        <v>12</v>
      </c>
      <c r="H227" s="205"/>
      <c r="I227" s="206"/>
    </row>
    <row r="228" ht="22.5" spans="1:9">
      <c r="A228" s="205">
        <v>662001</v>
      </c>
      <c r="B228" s="205">
        <v>222</v>
      </c>
      <c r="C228" s="206" t="s">
        <v>276</v>
      </c>
      <c r="D228" s="205"/>
      <c r="E228" s="206" t="s">
        <v>276</v>
      </c>
      <c r="F228" s="206" t="s">
        <v>11</v>
      </c>
      <c r="G228" s="205" t="s">
        <v>12</v>
      </c>
      <c r="H228" s="205"/>
      <c r="I228" s="206"/>
    </row>
    <row r="229" ht="22.5" spans="1:9">
      <c r="A229" s="205">
        <v>663001</v>
      </c>
      <c r="B229" s="205">
        <v>223</v>
      </c>
      <c r="C229" s="206" t="s">
        <v>277</v>
      </c>
      <c r="D229" s="205"/>
      <c r="E229" s="206" t="s">
        <v>277</v>
      </c>
      <c r="F229" s="206" t="s">
        <v>11</v>
      </c>
      <c r="G229" s="205" t="s">
        <v>12</v>
      </c>
      <c r="H229" s="205"/>
      <c r="I229" s="206"/>
    </row>
    <row r="230" ht="22.5" spans="1:9">
      <c r="A230" s="205">
        <v>664001</v>
      </c>
      <c r="B230" s="205">
        <v>224</v>
      </c>
      <c r="C230" s="206" t="s">
        <v>278</v>
      </c>
      <c r="D230" s="205"/>
      <c r="E230" s="206" t="s">
        <v>278</v>
      </c>
      <c r="F230" s="206" t="s">
        <v>11</v>
      </c>
      <c r="G230" s="205" t="s">
        <v>12</v>
      </c>
      <c r="H230" s="205"/>
      <c r="I230" s="206"/>
    </row>
    <row r="231" ht="22.5" spans="1:9">
      <c r="A231" s="205">
        <v>665001</v>
      </c>
      <c r="B231" s="205">
        <v>225</v>
      </c>
      <c r="C231" s="206" t="s">
        <v>279</v>
      </c>
      <c r="D231" s="205"/>
      <c r="E231" s="206" t="s">
        <v>279</v>
      </c>
      <c r="F231" s="206" t="s">
        <v>11</v>
      </c>
      <c r="G231" s="205" t="s">
        <v>12</v>
      </c>
      <c r="H231" s="205"/>
      <c r="I231" s="206"/>
    </row>
    <row r="232" ht="22.5" spans="1:9">
      <c r="A232" s="205">
        <v>666001</v>
      </c>
      <c r="B232" s="205">
        <v>226</v>
      </c>
      <c r="C232" s="206" t="s">
        <v>280</v>
      </c>
      <c r="D232" s="205"/>
      <c r="E232" s="206" t="s">
        <v>280</v>
      </c>
      <c r="F232" s="206" t="s">
        <v>11</v>
      </c>
      <c r="G232" s="205" t="s">
        <v>12</v>
      </c>
      <c r="H232" s="205"/>
      <c r="I232" s="206"/>
    </row>
    <row r="233" ht="22.5" spans="1:9">
      <c r="A233" s="205">
        <v>667001</v>
      </c>
      <c r="B233" s="205">
        <v>227</v>
      </c>
      <c r="C233" s="206" t="s">
        <v>281</v>
      </c>
      <c r="D233" s="205"/>
      <c r="E233" s="206" t="s">
        <v>281</v>
      </c>
      <c r="F233" s="206" t="s">
        <v>11</v>
      </c>
      <c r="G233" s="205" t="s">
        <v>12</v>
      </c>
      <c r="H233" s="205"/>
      <c r="I233" s="206"/>
    </row>
    <row r="234" ht="22.5" spans="1:9">
      <c r="A234" s="205">
        <v>668001</v>
      </c>
      <c r="B234" s="205">
        <v>228</v>
      </c>
      <c r="C234" s="206" t="s">
        <v>282</v>
      </c>
      <c r="D234" s="205"/>
      <c r="E234" s="206" t="s">
        <v>282</v>
      </c>
      <c r="F234" s="206" t="s">
        <v>11</v>
      </c>
      <c r="G234" s="205" t="s">
        <v>12</v>
      </c>
      <c r="H234" s="205"/>
      <c r="I234" s="206"/>
    </row>
    <row r="235" ht="22.5" spans="1:9">
      <c r="A235" s="205">
        <v>669001</v>
      </c>
      <c r="B235" s="205">
        <v>229</v>
      </c>
      <c r="C235" s="206" t="s">
        <v>283</v>
      </c>
      <c r="D235" s="205"/>
      <c r="E235" s="206" t="s">
        <v>283</v>
      </c>
      <c r="F235" s="206" t="s">
        <v>11</v>
      </c>
      <c r="G235" s="205" t="s">
        <v>12</v>
      </c>
      <c r="H235" s="205"/>
      <c r="I235" s="206"/>
    </row>
    <row r="236" ht="22.5" spans="1:9">
      <c r="A236" s="205">
        <v>670001</v>
      </c>
      <c r="B236" s="205">
        <v>230</v>
      </c>
      <c r="C236" s="206" t="s">
        <v>284</v>
      </c>
      <c r="D236" s="205"/>
      <c r="E236" s="206" t="s">
        <v>284</v>
      </c>
      <c r="F236" s="206" t="s">
        <v>11</v>
      </c>
      <c r="G236" s="205" t="s">
        <v>12</v>
      </c>
      <c r="H236" s="205"/>
      <c r="I236" s="206"/>
    </row>
    <row r="237" ht="22.5" spans="1:9">
      <c r="A237" s="205">
        <v>671001</v>
      </c>
      <c r="B237" s="205">
        <v>231</v>
      </c>
      <c r="C237" s="206" t="s">
        <v>285</v>
      </c>
      <c r="D237" s="205"/>
      <c r="E237" s="206" t="s">
        <v>285</v>
      </c>
      <c r="F237" s="206" t="s">
        <v>11</v>
      </c>
      <c r="G237" s="205" t="s">
        <v>12</v>
      </c>
      <c r="H237" s="205"/>
      <c r="I237" s="206"/>
    </row>
    <row r="238" ht="22.5" spans="1:9">
      <c r="A238" s="205">
        <v>672001</v>
      </c>
      <c r="B238" s="205">
        <v>232</v>
      </c>
      <c r="C238" s="206" t="s">
        <v>286</v>
      </c>
      <c r="D238" s="205"/>
      <c r="E238" s="206" t="s">
        <v>286</v>
      </c>
      <c r="F238" s="206" t="s">
        <v>11</v>
      </c>
      <c r="G238" s="205" t="s">
        <v>12</v>
      </c>
      <c r="H238" s="205"/>
      <c r="I238" s="206"/>
    </row>
    <row r="239" ht="22.5" spans="1:9">
      <c r="A239" s="205">
        <v>673001</v>
      </c>
      <c r="B239" s="205">
        <v>233</v>
      </c>
      <c r="C239" s="206" t="s">
        <v>287</v>
      </c>
      <c r="D239" s="205"/>
      <c r="E239" s="206" t="s">
        <v>287</v>
      </c>
      <c r="F239" s="206" t="s">
        <v>11</v>
      </c>
      <c r="G239" s="205" t="s">
        <v>12</v>
      </c>
      <c r="H239" s="205"/>
      <c r="I239" s="206"/>
    </row>
    <row r="240" ht="22.5" spans="1:9">
      <c r="A240" s="205">
        <v>674001</v>
      </c>
      <c r="B240" s="205">
        <v>234</v>
      </c>
      <c r="C240" s="206" t="s">
        <v>288</v>
      </c>
      <c r="D240" s="205"/>
      <c r="E240" s="206" t="s">
        <v>288</v>
      </c>
      <c r="F240" s="206" t="s">
        <v>11</v>
      </c>
      <c r="G240" s="205" t="s">
        <v>12</v>
      </c>
      <c r="H240" s="205"/>
      <c r="I240" s="206"/>
    </row>
    <row r="241" ht="22.5" spans="1:9">
      <c r="A241" s="205">
        <v>675001</v>
      </c>
      <c r="B241" s="205">
        <v>235</v>
      </c>
      <c r="C241" s="206" t="s">
        <v>289</v>
      </c>
      <c r="D241" s="205"/>
      <c r="E241" s="206" t="s">
        <v>289</v>
      </c>
      <c r="F241" s="206" t="s">
        <v>11</v>
      </c>
      <c r="G241" s="205" t="s">
        <v>12</v>
      </c>
      <c r="H241" s="205"/>
      <c r="I241" s="206"/>
    </row>
    <row r="242" ht="22.5" spans="1:9">
      <c r="A242" s="205">
        <v>676001</v>
      </c>
      <c r="B242" s="205">
        <v>236</v>
      </c>
      <c r="C242" s="206" t="s">
        <v>290</v>
      </c>
      <c r="D242" s="205"/>
      <c r="E242" s="206" t="s">
        <v>290</v>
      </c>
      <c r="F242" s="206" t="s">
        <v>11</v>
      </c>
      <c r="G242" s="205" t="s">
        <v>12</v>
      </c>
      <c r="H242" s="205"/>
      <c r="I242" s="206"/>
    </row>
    <row r="243" ht="22.5" spans="1:9">
      <c r="A243" s="205">
        <v>677001</v>
      </c>
      <c r="B243" s="205">
        <v>237</v>
      </c>
      <c r="C243" s="206" t="s">
        <v>291</v>
      </c>
      <c r="D243" s="205"/>
      <c r="E243" s="206" t="s">
        <v>291</v>
      </c>
      <c r="F243" s="206" t="s">
        <v>11</v>
      </c>
      <c r="G243" s="205" t="s">
        <v>12</v>
      </c>
      <c r="H243" s="205"/>
      <c r="I243" s="206"/>
    </row>
    <row r="244" ht="22.5" spans="1:9">
      <c r="A244" s="205">
        <v>678001</v>
      </c>
      <c r="B244" s="205">
        <v>238</v>
      </c>
      <c r="C244" s="206" t="s">
        <v>292</v>
      </c>
      <c r="D244" s="205"/>
      <c r="E244" s="206" t="s">
        <v>292</v>
      </c>
      <c r="F244" s="206" t="s">
        <v>11</v>
      </c>
      <c r="G244" s="205" t="s">
        <v>12</v>
      </c>
      <c r="H244" s="205"/>
      <c r="I244" s="206"/>
    </row>
    <row r="245" ht="22.5" spans="1:9">
      <c r="A245" s="205">
        <v>194001</v>
      </c>
      <c r="B245" s="205">
        <v>239</v>
      </c>
      <c r="C245" s="206" t="s">
        <v>293</v>
      </c>
      <c r="D245" s="205" t="s">
        <v>16</v>
      </c>
      <c r="E245" s="206" t="s">
        <v>294</v>
      </c>
      <c r="F245" s="206" t="s">
        <v>34</v>
      </c>
      <c r="G245" s="205" t="s">
        <v>12</v>
      </c>
      <c r="H245" s="205"/>
      <c r="I245" s="206"/>
    </row>
    <row r="246" ht="22.5" spans="1:9">
      <c r="A246" s="205">
        <v>701001</v>
      </c>
      <c r="B246" s="205">
        <v>240</v>
      </c>
      <c r="C246" s="206" t="s">
        <v>295</v>
      </c>
      <c r="D246" s="205"/>
      <c r="E246" s="206" t="s">
        <v>295</v>
      </c>
      <c r="F246" s="206" t="s">
        <v>296</v>
      </c>
      <c r="G246" s="205" t="s">
        <v>12</v>
      </c>
      <c r="H246" s="205"/>
      <c r="I246" s="206"/>
    </row>
    <row r="247" ht="22.5" spans="1:9">
      <c r="A247" s="205">
        <v>702001</v>
      </c>
      <c r="B247" s="205">
        <v>241</v>
      </c>
      <c r="C247" s="206" t="s">
        <v>297</v>
      </c>
      <c r="D247" s="205"/>
      <c r="E247" s="206" t="s">
        <v>297</v>
      </c>
      <c r="F247" s="206" t="s">
        <v>296</v>
      </c>
      <c r="G247" s="205" t="s">
        <v>12</v>
      </c>
      <c r="H247" s="205"/>
      <c r="I247" s="206"/>
    </row>
    <row r="248" ht="22.5" spans="1:9">
      <c r="A248" s="205">
        <v>703001</v>
      </c>
      <c r="B248" s="205">
        <v>242</v>
      </c>
      <c r="C248" s="206" t="s">
        <v>298</v>
      </c>
      <c r="D248" s="205"/>
      <c r="E248" s="206" t="s">
        <v>298</v>
      </c>
      <c r="F248" s="206" t="s">
        <v>296</v>
      </c>
      <c r="G248" s="205" t="s">
        <v>12</v>
      </c>
      <c r="H248" s="205"/>
      <c r="I248" s="206"/>
    </row>
    <row r="249" ht="22.5" spans="1:9">
      <c r="A249" s="205">
        <v>250062</v>
      </c>
      <c r="B249" s="205">
        <v>243</v>
      </c>
      <c r="C249" s="206" t="s">
        <v>299</v>
      </c>
      <c r="D249" s="205"/>
      <c r="E249" s="206" t="s">
        <v>299</v>
      </c>
      <c r="F249" s="206" t="s">
        <v>20</v>
      </c>
      <c r="G249" s="205" t="s">
        <v>175</v>
      </c>
      <c r="H249" s="205"/>
      <c r="I249" s="206"/>
    </row>
    <row r="250" ht="22.5" spans="1:9">
      <c r="A250" s="205">
        <v>250063</v>
      </c>
      <c r="B250" s="205">
        <v>244</v>
      </c>
      <c r="C250" s="206" t="s">
        <v>300</v>
      </c>
      <c r="D250" s="205"/>
      <c r="E250" s="206" t="s">
        <v>300</v>
      </c>
      <c r="F250" s="206" t="s">
        <v>20</v>
      </c>
      <c r="G250" s="205" t="s">
        <v>175</v>
      </c>
      <c r="H250" s="205"/>
      <c r="I250" s="206"/>
    </row>
    <row r="251" ht="22.5" spans="1:9">
      <c r="A251" s="205">
        <v>429001</v>
      </c>
      <c r="B251" s="205">
        <v>245</v>
      </c>
      <c r="C251" s="206" t="s">
        <v>301</v>
      </c>
      <c r="D251" s="205"/>
      <c r="E251" s="206" t="s">
        <v>301</v>
      </c>
      <c r="F251" s="206" t="s">
        <v>31</v>
      </c>
      <c r="G251" s="205" t="s">
        <v>12</v>
      </c>
      <c r="H251" s="205"/>
      <c r="I251" s="206"/>
    </row>
    <row r="252" ht="22.5" spans="1:9">
      <c r="A252" s="205">
        <v>145001</v>
      </c>
      <c r="B252" s="205">
        <v>246</v>
      </c>
      <c r="C252" s="206" t="s">
        <v>302</v>
      </c>
      <c r="D252" s="205"/>
      <c r="E252" s="206" t="s">
        <v>302</v>
      </c>
      <c r="F252" s="206" t="s">
        <v>11</v>
      </c>
      <c r="G252" s="205" t="s">
        <v>12</v>
      </c>
      <c r="H252" s="205"/>
      <c r="I252" s="206"/>
    </row>
    <row r="253" ht="22.5" spans="1:9">
      <c r="A253" s="205">
        <v>170001</v>
      </c>
      <c r="B253" s="205">
        <v>247</v>
      </c>
      <c r="C253" s="206" t="s">
        <v>303</v>
      </c>
      <c r="D253" s="205"/>
      <c r="E253" s="206" t="s">
        <v>303</v>
      </c>
      <c r="F253" s="206" t="s">
        <v>11</v>
      </c>
      <c r="G253" s="205" t="s">
        <v>12</v>
      </c>
      <c r="H253" s="205"/>
      <c r="I253" s="206"/>
    </row>
    <row r="254" ht="22.5" spans="1:9">
      <c r="A254" s="205">
        <v>171001</v>
      </c>
      <c r="B254" s="205">
        <v>248</v>
      </c>
      <c r="C254" s="206" t="s">
        <v>304</v>
      </c>
      <c r="D254" s="205"/>
      <c r="E254" s="206" t="s">
        <v>304</v>
      </c>
      <c r="F254" s="206" t="s">
        <v>11</v>
      </c>
      <c r="G254" s="205" t="s">
        <v>12</v>
      </c>
      <c r="H254" s="205"/>
      <c r="I254" s="206"/>
    </row>
    <row r="255" ht="22.5" spans="1:9">
      <c r="A255" s="205">
        <v>156001</v>
      </c>
      <c r="B255" s="205">
        <v>249</v>
      </c>
      <c r="C255" s="206" t="s">
        <v>305</v>
      </c>
      <c r="D255" s="205" t="s">
        <v>16</v>
      </c>
      <c r="E255" s="206" t="s">
        <v>306</v>
      </c>
      <c r="F255" s="206" t="s">
        <v>11</v>
      </c>
      <c r="G255" s="205" t="s">
        <v>12</v>
      </c>
      <c r="H255" s="205"/>
      <c r="I255" s="206"/>
    </row>
    <row r="256" ht="22.5" spans="1:9">
      <c r="A256" s="207">
        <v>177001</v>
      </c>
      <c r="B256" s="207">
        <v>250</v>
      </c>
      <c r="C256" s="208"/>
      <c r="D256" s="207"/>
      <c r="E256" s="208" t="s">
        <v>307</v>
      </c>
      <c r="F256" s="208" t="s">
        <v>11</v>
      </c>
      <c r="G256" s="207" t="s">
        <v>12</v>
      </c>
      <c r="H256" s="207"/>
      <c r="I256" s="208" t="s">
        <v>308</v>
      </c>
    </row>
    <row r="257" ht="22.5" spans="1:9">
      <c r="A257" s="207">
        <v>302001</v>
      </c>
      <c r="B257" s="207">
        <v>251</v>
      </c>
      <c r="C257" s="208"/>
      <c r="D257" s="207"/>
      <c r="E257" s="208" t="s">
        <v>309</v>
      </c>
      <c r="F257" s="208" t="s">
        <v>44</v>
      </c>
      <c r="G257" s="207" t="s">
        <v>12</v>
      </c>
      <c r="H257" s="207"/>
      <c r="I257" s="208" t="s">
        <v>308</v>
      </c>
    </row>
    <row r="258" ht="22.5" spans="1:9">
      <c r="A258" s="207">
        <v>313001</v>
      </c>
      <c r="B258" s="207">
        <v>252</v>
      </c>
      <c r="C258" s="208"/>
      <c r="D258" s="207"/>
      <c r="E258" s="208" t="s">
        <v>310</v>
      </c>
      <c r="F258" s="208" t="s">
        <v>44</v>
      </c>
      <c r="G258" s="207" t="s">
        <v>12</v>
      </c>
      <c r="H258" s="207"/>
      <c r="I258" s="208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I16" sqref="I16"/>
    </sheetView>
  </sheetViews>
  <sheetFormatPr defaultColWidth="31.125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8" width="9" customWidth="1"/>
    <col min="9" max="9" width="16.875" customWidth="1"/>
    <col min="10" max="10" width="11.25" customWidth="1"/>
    <col min="11" max="11" width="14" customWidth="1"/>
    <col min="12" max="32" width="9" customWidth="1"/>
    <col min="33" max="224" width="31.125" customWidth="1"/>
    <col min="225" max="255" width="9" customWidth="1"/>
  </cols>
  <sheetData>
    <row r="1" ht="18" customHeight="1" spans="1:6">
      <c r="A1" s="55" t="s">
        <v>579</v>
      </c>
      <c r="B1" s="56"/>
      <c r="C1" s="56"/>
      <c r="D1" s="56"/>
      <c r="E1" s="56"/>
      <c r="F1" s="56"/>
    </row>
    <row r="2" ht="40.5" customHeight="1" spans="1:11">
      <c r="A2" s="57" t="s">
        <v>580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1.75" customHeight="1" spans="1:11">
      <c r="A3" s="56"/>
      <c r="B3" s="56"/>
      <c r="C3" s="56"/>
      <c r="D3" s="56"/>
      <c r="E3" s="56"/>
      <c r="F3" s="56"/>
      <c r="K3" t="s">
        <v>313</v>
      </c>
    </row>
    <row r="4" ht="22.5" customHeight="1" spans="1:11">
      <c r="A4" s="58" t="s">
        <v>316</v>
      </c>
      <c r="B4" s="59" t="s">
        <v>318</v>
      </c>
      <c r="C4" s="59" t="s">
        <v>482</v>
      </c>
      <c r="D4" s="59" t="s">
        <v>472</v>
      </c>
      <c r="E4" s="59" t="s">
        <v>473</v>
      </c>
      <c r="F4" s="59" t="s">
        <v>474</v>
      </c>
      <c r="G4" s="59" t="s">
        <v>475</v>
      </c>
      <c r="H4" s="59"/>
      <c r="I4" s="59" t="s">
        <v>476</v>
      </c>
      <c r="J4" s="59" t="s">
        <v>477</v>
      </c>
      <c r="K4" s="59" t="s">
        <v>480</v>
      </c>
    </row>
    <row r="5" s="54" customFormat="1" ht="57" customHeight="1" spans="1:11">
      <c r="A5" s="58"/>
      <c r="B5" s="59"/>
      <c r="C5" s="59"/>
      <c r="D5" s="59"/>
      <c r="E5" s="59"/>
      <c r="F5" s="59"/>
      <c r="G5" s="59" t="s">
        <v>488</v>
      </c>
      <c r="H5" s="59" t="s">
        <v>581</v>
      </c>
      <c r="I5" s="59"/>
      <c r="J5" s="59"/>
      <c r="K5" s="59"/>
    </row>
    <row r="6" ht="30" customHeight="1" spans="1:11">
      <c r="A6" s="60" t="s">
        <v>318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ht="48" customHeight="1" spans="1:11">
      <c r="A7" s="62" t="s">
        <v>582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ht="48" customHeight="1" spans="1:11">
      <c r="A8" s="62" t="s">
        <v>583</v>
      </c>
      <c r="B8" s="61"/>
      <c r="C8" s="61"/>
      <c r="D8" s="61"/>
      <c r="E8" s="61"/>
      <c r="F8" s="61"/>
      <c r="G8" s="61"/>
      <c r="H8" s="61"/>
      <c r="I8" s="61"/>
      <c r="J8" s="61"/>
      <c r="K8" s="61"/>
    </row>
    <row r="9" ht="49.5" customHeight="1" spans="1:11">
      <c r="A9" s="62" t="s">
        <v>584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rintOptions horizontalCentered="1"/>
  <pageMargins left="0.708661417322835" right="0.708661417322835" top="0.748031496062992" bottom="0.748031496062992" header="0.31496062992126" footer="0.31496062992126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view="pageBreakPreview" zoomScale="90" zoomScaleNormal="100" zoomScaleSheetLayoutView="90" topLeftCell="A2" workbookViewId="0">
      <selection activeCell="C7" sqref="C7:K7"/>
    </sheetView>
  </sheetViews>
  <sheetFormatPr defaultColWidth="1.125" defaultRowHeight="12.75"/>
  <cols>
    <col min="1" max="1" width="7.50833333333333" style="13" customWidth="1"/>
    <col min="2" max="2" width="15.25" style="13" customWidth="1"/>
    <col min="3" max="3" width="17.125" style="13" customWidth="1"/>
    <col min="4" max="4" width="13.125" style="13" customWidth="1"/>
    <col min="5" max="5" width="10.5083333333333" style="13" customWidth="1"/>
    <col min="6" max="6" width="10.625" style="13" customWidth="1"/>
    <col min="7" max="7" width="9.625" style="13" customWidth="1"/>
    <col min="8" max="8" width="13.75" style="13" customWidth="1"/>
    <col min="9" max="9" width="12.125" style="13" customWidth="1"/>
    <col min="10" max="10" width="9.75" style="13" customWidth="1"/>
    <col min="11" max="11" width="10.375" style="13" customWidth="1"/>
    <col min="12" max="25" width="9" style="13" customWidth="1"/>
    <col min="26" max="217" width="1.125" style="13" customWidth="1"/>
    <col min="218" max="248" width="9" style="13" customWidth="1"/>
    <col min="249" max="16384" width="1.125" style="13"/>
  </cols>
  <sheetData>
    <row r="1" ht="21" customHeight="1" spans="1:11">
      <c r="A1" s="14" t="s">
        <v>585</v>
      </c>
      <c r="B1" s="15"/>
      <c r="C1" s="15"/>
      <c r="D1" s="15"/>
      <c r="E1" s="15"/>
      <c r="F1" s="15"/>
      <c r="G1" s="15"/>
      <c r="H1" s="15"/>
      <c r="I1" s="15"/>
      <c r="J1" s="15"/>
      <c r="K1" s="46"/>
    </row>
    <row r="2" s="12" customFormat="1" ht="30" customHeight="1" spans="1:11">
      <c r="A2" s="16" t="s">
        <v>586</v>
      </c>
      <c r="B2" s="17"/>
      <c r="C2" s="17"/>
      <c r="D2" s="17"/>
      <c r="E2" s="17"/>
      <c r="F2" s="17"/>
      <c r="G2" s="17"/>
      <c r="H2" s="17"/>
      <c r="I2" s="17"/>
      <c r="J2" s="17"/>
      <c r="K2" s="47"/>
    </row>
    <row r="3" s="12" customFormat="1" ht="30" customHeight="1" spans="1:12">
      <c r="A3" s="18" t="s">
        <v>587</v>
      </c>
      <c r="B3" s="19"/>
      <c r="C3" s="20" t="s">
        <v>588</v>
      </c>
      <c r="D3" s="20"/>
      <c r="E3" s="20"/>
      <c r="F3" s="20"/>
      <c r="G3" s="20"/>
      <c r="H3" s="20"/>
      <c r="I3" s="20"/>
      <c r="J3" s="48"/>
      <c r="K3" s="49"/>
      <c r="L3" s="50"/>
    </row>
    <row r="4" s="12" customFormat="1" ht="30" customHeight="1" spans="1:12">
      <c r="A4" s="21" t="s">
        <v>589</v>
      </c>
      <c r="B4" s="21"/>
      <c r="C4" s="22" t="s">
        <v>590</v>
      </c>
      <c r="D4" s="23" t="s">
        <v>342</v>
      </c>
      <c r="E4" s="23"/>
      <c r="F4" s="23"/>
      <c r="G4" s="23"/>
      <c r="H4" s="24" t="s">
        <v>343</v>
      </c>
      <c r="I4" s="24"/>
      <c r="J4" s="24"/>
      <c r="K4" s="24"/>
      <c r="L4" s="50"/>
    </row>
    <row r="5" s="12" customFormat="1" ht="30" customHeight="1" spans="1:11">
      <c r="A5" s="25"/>
      <c r="B5" s="25"/>
      <c r="C5" s="26"/>
      <c r="D5" s="25" t="s">
        <v>318</v>
      </c>
      <c r="E5" s="25" t="s">
        <v>591</v>
      </c>
      <c r="F5" s="25" t="s">
        <v>592</v>
      </c>
      <c r="G5" s="25" t="s">
        <v>593</v>
      </c>
      <c r="H5" s="25" t="s">
        <v>318</v>
      </c>
      <c r="I5" s="25" t="s">
        <v>591</v>
      </c>
      <c r="J5" s="25" t="s">
        <v>592</v>
      </c>
      <c r="K5" s="25" t="s">
        <v>593</v>
      </c>
    </row>
    <row r="6" s="12" customFormat="1" ht="30" customHeight="1" spans="1:11">
      <c r="A6" s="25"/>
      <c r="B6" s="25"/>
      <c r="C6" s="27">
        <v>3347.99</v>
      </c>
      <c r="D6" s="28">
        <v>2054.51</v>
      </c>
      <c r="E6" s="28">
        <v>2054.51</v>
      </c>
      <c r="F6" s="28"/>
      <c r="G6" s="28"/>
      <c r="H6" s="29">
        <v>1293.48</v>
      </c>
      <c r="I6" s="29">
        <v>1293.48</v>
      </c>
      <c r="J6" s="51" t="s">
        <v>594</v>
      </c>
      <c r="K6" s="51"/>
    </row>
    <row r="7" s="12" customFormat="1" ht="173.25" customHeight="1" spans="1:11">
      <c r="A7" s="30" t="s">
        <v>595</v>
      </c>
      <c r="B7" s="31" t="s">
        <v>596</v>
      </c>
      <c r="C7" s="32" t="s">
        <v>597</v>
      </c>
      <c r="D7" s="32"/>
      <c r="E7" s="32"/>
      <c r="F7" s="32"/>
      <c r="G7" s="32"/>
      <c r="H7" s="32"/>
      <c r="I7" s="32"/>
      <c r="J7" s="32"/>
      <c r="K7" s="32"/>
    </row>
    <row r="8" s="12" customFormat="1" ht="30" customHeight="1" spans="1:11">
      <c r="A8" s="30"/>
      <c r="B8" s="33" t="s">
        <v>598</v>
      </c>
      <c r="C8" s="33"/>
      <c r="D8" s="33"/>
      <c r="E8" s="33"/>
      <c r="F8" s="33"/>
      <c r="G8" s="33"/>
      <c r="H8" s="33"/>
      <c r="I8" s="33"/>
      <c r="J8" s="33"/>
      <c r="K8" s="33"/>
    </row>
    <row r="9" s="12" customFormat="1" ht="30" customHeight="1" spans="1:11">
      <c r="A9" s="30"/>
      <c r="B9" s="34" t="s">
        <v>599</v>
      </c>
      <c r="C9" s="35" t="s">
        <v>600</v>
      </c>
      <c r="D9" s="36"/>
      <c r="E9" s="35" t="s">
        <v>601</v>
      </c>
      <c r="F9" s="37"/>
      <c r="G9" s="36"/>
      <c r="H9" s="34" t="s">
        <v>602</v>
      </c>
      <c r="I9" s="34" t="s">
        <v>603</v>
      </c>
      <c r="J9" s="34" t="s">
        <v>604</v>
      </c>
      <c r="K9" s="34" t="s">
        <v>605</v>
      </c>
    </row>
    <row r="10" s="12" customFormat="1" ht="24" customHeight="1" spans="1:11">
      <c r="A10" s="38"/>
      <c r="B10" s="39" t="s">
        <v>606</v>
      </c>
      <c r="C10" s="40" t="s">
        <v>607</v>
      </c>
      <c r="D10" s="41" t="s">
        <v>594</v>
      </c>
      <c r="E10" s="42" t="s">
        <v>608</v>
      </c>
      <c r="F10" s="42" t="s">
        <v>594</v>
      </c>
      <c r="G10" s="42" t="s">
        <v>594</v>
      </c>
      <c r="H10" s="39" t="s">
        <v>609</v>
      </c>
      <c r="I10" s="39" t="s">
        <v>610</v>
      </c>
      <c r="J10" s="52" t="s">
        <v>611</v>
      </c>
      <c r="K10" s="53" t="s">
        <v>612</v>
      </c>
    </row>
    <row r="11" s="12" customFormat="1" ht="24" customHeight="1" spans="1:11">
      <c r="A11" s="38"/>
      <c r="B11" s="39" t="s">
        <v>606</v>
      </c>
      <c r="C11" s="40" t="s">
        <v>607</v>
      </c>
      <c r="D11" s="41"/>
      <c r="E11" s="42" t="s">
        <v>613</v>
      </c>
      <c r="F11" s="42"/>
      <c r="G11" s="42"/>
      <c r="H11" s="39" t="s">
        <v>609</v>
      </c>
      <c r="I11" s="39" t="s">
        <v>614</v>
      </c>
      <c r="J11" s="52" t="s">
        <v>615</v>
      </c>
      <c r="K11" s="53" t="s">
        <v>612</v>
      </c>
    </row>
    <row r="12" s="12" customFormat="1" ht="24" customHeight="1" spans="1:11">
      <c r="A12" s="38"/>
      <c r="B12" s="39" t="s">
        <v>606</v>
      </c>
      <c r="C12" s="40" t="s">
        <v>607</v>
      </c>
      <c r="D12" s="41"/>
      <c r="E12" s="42" t="s">
        <v>616</v>
      </c>
      <c r="F12" s="42"/>
      <c r="G12" s="42"/>
      <c r="H12" s="39" t="s">
        <v>609</v>
      </c>
      <c r="I12" s="39" t="s">
        <v>617</v>
      </c>
      <c r="J12" s="52" t="s">
        <v>611</v>
      </c>
      <c r="K12" s="53" t="s">
        <v>618</v>
      </c>
    </row>
    <row r="13" s="12" customFormat="1" ht="24" customHeight="1" spans="1:11">
      <c r="A13" s="38"/>
      <c r="B13" s="39" t="s">
        <v>606</v>
      </c>
      <c r="C13" s="40" t="s">
        <v>607</v>
      </c>
      <c r="D13" s="41"/>
      <c r="E13" s="42" t="s">
        <v>619</v>
      </c>
      <c r="F13" s="42"/>
      <c r="G13" s="42"/>
      <c r="H13" s="39" t="s">
        <v>609</v>
      </c>
      <c r="I13" s="39" t="s">
        <v>620</v>
      </c>
      <c r="J13" s="52" t="s">
        <v>621</v>
      </c>
      <c r="K13" s="53" t="s">
        <v>622</v>
      </c>
    </row>
    <row r="14" s="12" customFormat="1" ht="24" customHeight="1" spans="1:11">
      <c r="A14" s="38"/>
      <c r="B14" s="39" t="s">
        <v>606</v>
      </c>
      <c r="C14" s="40" t="s">
        <v>623</v>
      </c>
      <c r="D14" s="41"/>
      <c r="E14" s="42" t="s">
        <v>624</v>
      </c>
      <c r="F14" s="42"/>
      <c r="G14" s="42"/>
      <c r="H14" s="39" t="s">
        <v>609</v>
      </c>
      <c r="I14" s="39" t="s">
        <v>625</v>
      </c>
      <c r="J14" s="52" t="s">
        <v>626</v>
      </c>
      <c r="K14" s="53" t="s">
        <v>618</v>
      </c>
    </row>
    <row r="15" s="12" customFormat="1" ht="24" customHeight="1" spans="1:11">
      <c r="A15" s="38"/>
      <c r="B15" s="39" t="s">
        <v>606</v>
      </c>
      <c r="C15" s="40" t="s">
        <v>623</v>
      </c>
      <c r="D15" s="41"/>
      <c r="E15" s="42" t="s">
        <v>627</v>
      </c>
      <c r="F15" s="42"/>
      <c r="G15" s="42"/>
      <c r="H15" s="39" t="s">
        <v>609</v>
      </c>
      <c r="I15" s="39" t="s">
        <v>628</v>
      </c>
      <c r="J15" s="52" t="s">
        <v>626</v>
      </c>
      <c r="K15" s="53" t="s">
        <v>612</v>
      </c>
    </row>
    <row r="16" s="12" customFormat="1" ht="24" customHeight="1" spans="1:11">
      <c r="A16" s="38"/>
      <c r="B16" s="39" t="s">
        <v>606</v>
      </c>
      <c r="C16" s="40" t="s">
        <v>623</v>
      </c>
      <c r="D16" s="41"/>
      <c r="E16" s="42" t="s">
        <v>629</v>
      </c>
      <c r="F16" s="42"/>
      <c r="G16" s="42"/>
      <c r="H16" s="39" t="s">
        <v>609</v>
      </c>
      <c r="I16" s="39" t="s">
        <v>628</v>
      </c>
      <c r="J16" s="52" t="s">
        <v>626</v>
      </c>
      <c r="K16" s="53" t="s">
        <v>630</v>
      </c>
    </row>
    <row r="17" s="12" customFormat="1" ht="24" customHeight="1" spans="1:11">
      <c r="A17" s="38"/>
      <c r="B17" s="39" t="s">
        <v>606</v>
      </c>
      <c r="C17" s="40" t="s">
        <v>623</v>
      </c>
      <c r="D17" s="41"/>
      <c r="E17" s="42" t="s">
        <v>631</v>
      </c>
      <c r="F17" s="42"/>
      <c r="G17" s="42"/>
      <c r="H17" s="39" t="s">
        <v>609</v>
      </c>
      <c r="I17" s="39" t="s">
        <v>632</v>
      </c>
      <c r="J17" s="52" t="s">
        <v>611</v>
      </c>
      <c r="K17" s="53" t="s">
        <v>612</v>
      </c>
    </row>
    <row r="18" s="12" customFormat="1" ht="24" customHeight="1" spans="1:11">
      <c r="A18" s="38"/>
      <c r="B18" s="39" t="s">
        <v>606</v>
      </c>
      <c r="C18" s="43" t="s">
        <v>633</v>
      </c>
      <c r="D18" s="44"/>
      <c r="E18" s="42" t="s">
        <v>634</v>
      </c>
      <c r="F18" s="42"/>
      <c r="G18" s="42"/>
      <c r="H18" s="39" t="s">
        <v>609</v>
      </c>
      <c r="I18" s="39" t="s">
        <v>628</v>
      </c>
      <c r="J18" s="52" t="s">
        <v>626</v>
      </c>
      <c r="K18" s="53" t="s">
        <v>618</v>
      </c>
    </row>
    <row r="19" s="12" customFormat="1" ht="24" customHeight="1" spans="1:11">
      <c r="A19" s="38"/>
      <c r="B19" s="39" t="s">
        <v>635</v>
      </c>
      <c r="C19" s="40" t="s">
        <v>636</v>
      </c>
      <c r="D19" s="41"/>
      <c r="E19" s="42" t="s">
        <v>637</v>
      </c>
      <c r="F19" s="42"/>
      <c r="G19" s="42"/>
      <c r="H19" s="39" t="s">
        <v>609</v>
      </c>
      <c r="I19" s="39" t="s">
        <v>628</v>
      </c>
      <c r="J19" s="52" t="s">
        <v>626</v>
      </c>
      <c r="K19" s="53" t="s">
        <v>612</v>
      </c>
    </row>
    <row r="20" s="12" customFormat="1" ht="24" customHeight="1" spans="1:11">
      <c r="A20" s="38"/>
      <c r="B20" s="39" t="s">
        <v>635</v>
      </c>
      <c r="C20" s="40" t="s">
        <v>636</v>
      </c>
      <c r="D20" s="41"/>
      <c r="E20" s="42" t="s">
        <v>638</v>
      </c>
      <c r="F20" s="42"/>
      <c r="G20" s="42"/>
      <c r="H20" s="39" t="s">
        <v>609</v>
      </c>
      <c r="I20" s="39" t="s">
        <v>628</v>
      </c>
      <c r="J20" s="52" t="s">
        <v>626</v>
      </c>
      <c r="K20" s="53" t="s">
        <v>612</v>
      </c>
    </row>
    <row r="21" s="12" customFormat="1" ht="24" customHeight="1" spans="1:11">
      <c r="A21" s="38"/>
      <c r="B21" s="39" t="s">
        <v>639</v>
      </c>
      <c r="C21" s="43" t="s">
        <v>640</v>
      </c>
      <c r="D21" s="44"/>
      <c r="E21" s="42" t="s">
        <v>641</v>
      </c>
      <c r="F21" s="42"/>
      <c r="G21" s="42"/>
      <c r="H21" s="39" t="s">
        <v>609</v>
      </c>
      <c r="I21" s="39" t="s">
        <v>628</v>
      </c>
      <c r="J21" s="52" t="s">
        <v>626</v>
      </c>
      <c r="K21" s="53" t="s">
        <v>612</v>
      </c>
    </row>
    <row r="22" s="12" customFormat="1" ht="73.5" customHeight="1" spans="1:11">
      <c r="A22" s="31" t="s">
        <v>642</v>
      </c>
      <c r="B22" s="32" t="s">
        <v>594</v>
      </c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2:6">
      <c r="B23" s="45"/>
      <c r="C23" s="45"/>
      <c r="D23" s="45"/>
      <c r="E23" s="45"/>
      <c r="F23" s="45"/>
    </row>
  </sheetData>
  <mergeCells count="34">
    <mergeCell ref="A1:K1"/>
    <mergeCell ref="A2:K2"/>
    <mergeCell ref="A3:B3"/>
    <mergeCell ref="C3:I3"/>
    <mergeCell ref="J3:K3"/>
    <mergeCell ref="D4:G4"/>
    <mergeCell ref="H4:K4"/>
    <mergeCell ref="C7:K7"/>
    <mergeCell ref="B8:K8"/>
    <mergeCell ref="C9:D9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C18:D18"/>
    <mergeCell ref="E18:G18"/>
    <mergeCell ref="E19:G19"/>
    <mergeCell ref="E20:G20"/>
    <mergeCell ref="C21:D21"/>
    <mergeCell ref="E21:G21"/>
    <mergeCell ref="B22:K22"/>
    <mergeCell ref="A7:A21"/>
    <mergeCell ref="B10:B18"/>
    <mergeCell ref="B19:B20"/>
    <mergeCell ref="C4:C5"/>
    <mergeCell ref="C14:D17"/>
    <mergeCell ref="C19:D20"/>
    <mergeCell ref="C10:D13"/>
    <mergeCell ref="A4:B6"/>
  </mergeCells>
  <printOptions horizontalCentered="1"/>
  <pageMargins left="0.708661417322835" right="0.708661417322835" top="0.748031496062992" bottom="0.748031496062992" header="0.31496062992126" footer="0.31496062992126"/>
  <pageSetup paperSize="9" scale="6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6"/>
  <sheetViews>
    <sheetView tabSelected="1" topLeftCell="A96" workbookViewId="0">
      <selection activeCell="F105" sqref="F105:G105"/>
    </sheetView>
  </sheetViews>
  <sheetFormatPr defaultColWidth="9" defaultRowHeight="13.5"/>
  <sheetData>
    <row r="1" ht="19.5" spans="1:13">
      <c r="A1" s="1" t="s">
        <v>643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644</v>
      </c>
      <c r="B2" s="3" t="s">
        <v>645</v>
      </c>
      <c r="C2" s="3"/>
      <c r="D2" s="3"/>
      <c r="E2" s="3"/>
      <c r="F2" s="3"/>
      <c r="G2" s="3"/>
      <c r="H2" s="3"/>
      <c r="I2" s="3"/>
      <c r="J2" s="3"/>
      <c r="K2" s="10" t="s">
        <v>313</v>
      </c>
      <c r="L2" s="10"/>
      <c r="M2" s="10"/>
    </row>
    <row r="3" spans="1:13">
      <c r="A3" s="4" t="s">
        <v>646</v>
      </c>
      <c r="B3" s="5" t="s">
        <v>647</v>
      </c>
      <c r="C3" s="5"/>
      <c r="D3" s="5"/>
      <c r="E3" s="5"/>
      <c r="F3" s="5"/>
      <c r="G3" s="4" t="s">
        <v>648</v>
      </c>
      <c r="H3" s="4"/>
      <c r="I3" s="4" t="s">
        <v>649</v>
      </c>
      <c r="J3" s="4"/>
      <c r="K3" s="4"/>
      <c r="L3" s="4"/>
      <c r="M3" s="4"/>
    </row>
    <row r="4" ht="22.5" spans="1:13">
      <c r="A4" s="4" t="s">
        <v>650</v>
      </c>
      <c r="B4" s="4">
        <v>10</v>
      </c>
      <c r="C4" s="4"/>
      <c r="D4" s="4"/>
      <c r="E4" s="4"/>
      <c r="F4" s="4"/>
      <c r="G4" s="4" t="s">
        <v>651</v>
      </c>
      <c r="H4" s="4"/>
      <c r="I4" s="4" t="s">
        <v>652</v>
      </c>
      <c r="J4" s="4"/>
      <c r="K4" s="4"/>
      <c r="L4" s="4"/>
      <c r="M4" s="4"/>
    </row>
    <row r="5" spans="1:13">
      <c r="A5" s="4" t="s">
        <v>653</v>
      </c>
      <c r="B5" s="6">
        <v>10</v>
      </c>
      <c r="C5" s="6"/>
      <c r="D5" s="6"/>
      <c r="E5" s="6"/>
      <c r="F5" s="6"/>
      <c r="G5" s="4" t="s">
        <v>654</v>
      </c>
      <c r="H5" s="4"/>
      <c r="I5" s="6">
        <v>10</v>
      </c>
      <c r="J5" s="6"/>
      <c r="K5" s="6"/>
      <c r="L5" s="6"/>
      <c r="M5" s="6"/>
    </row>
    <row r="6" spans="1:13">
      <c r="A6" s="4"/>
      <c r="B6" s="6"/>
      <c r="C6" s="6"/>
      <c r="D6" s="6"/>
      <c r="E6" s="6"/>
      <c r="F6" s="6"/>
      <c r="G6" s="4" t="s">
        <v>655</v>
      </c>
      <c r="H6" s="4"/>
      <c r="I6" s="6"/>
      <c r="J6" s="6"/>
      <c r="K6" s="6"/>
      <c r="L6" s="6"/>
      <c r="M6" s="6"/>
    </row>
    <row r="7" spans="1:13">
      <c r="A7" s="4" t="s">
        <v>656</v>
      </c>
      <c r="B7" s="7" t="s">
        <v>657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Height="1" spans="1:13">
      <c r="A8" s="4" t="s">
        <v>658</v>
      </c>
      <c r="B8" s="8" t="s">
        <v>659</v>
      </c>
      <c r="C8" s="9"/>
      <c r="D8" s="9"/>
      <c r="E8" s="9"/>
      <c r="F8" s="9"/>
      <c r="G8" s="9"/>
      <c r="H8" s="9"/>
      <c r="I8" s="9"/>
      <c r="J8" s="9"/>
      <c r="K8" s="9"/>
      <c r="L8" s="9"/>
      <c r="M8" s="11"/>
    </row>
    <row r="9" ht="22.5" spans="1:13">
      <c r="A9" s="4" t="s">
        <v>660</v>
      </c>
      <c r="B9" s="7" t="s">
        <v>661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22.5" spans="1:13">
      <c r="A10" s="4" t="s">
        <v>662</v>
      </c>
      <c r="B10" s="4" t="s">
        <v>599</v>
      </c>
      <c r="C10" s="4" t="s">
        <v>600</v>
      </c>
      <c r="D10" s="4" t="s">
        <v>663</v>
      </c>
      <c r="E10" s="4"/>
      <c r="F10" s="4" t="s">
        <v>664</v>
      </c>
      <c r="G10" s="4"/>
      <c r="H10" s="4" t="s">
        <v>665</v>
      </c>
      <c r="I10" s="4"/>
      <c r="J10" s="4" t="s">
        <v>666</v>
      </c>
      <c r="K10" s="4"/>
      <c r="L10" s="4" t="s">
        <v>667</v>
      </c>
      <c r="M10" s="4" t="s">
        <v>668</v>
      </c>
    </row>
    <row r="11" spans="1:13">
      <c r="A11" s="4"/>
      <c r="B11" s="7" t="s">
        <v>606</v>
      </c>
      <c r="C11" s="7" t="s">
        <v>633</v>
      </c>
      <c r="D11" s="7" t="s">
        <v>669</v>
      </c>
      <c r="E11" s="7"/>
      <c r="F11" s="4" t="s">
        <v>670</v>
      </c>
      <c r="G11" s="4"/>
      <c r="H11" s="4" t="s">
        <v>626</v>
      </c>
      <c r="I11" s="4"/>
      <c r="J11" s="4" t="s">
        <v>609</v>
      </c>
      <c r="K11" s="4"/>
      <c r="L11" s="4" t="s">
        <v>628</v>
      </c>
      <c r="M11" s="4" t="s">
        <v>671</v>
      </c>
    </row>
    <row r="12" ht="22.5" spans="1:13">
      <c r="A12" s="4"/>
      <c r="B12" s="7" t="s">
        <v>635</v>
      </c>
      <c r="C12" s="7" t="s">
        <v>636</v>
      </c>
      <c r="D12" s="7" t="s">
        <v>638</v>
      </c>
      <c r="E12" s="7"/>
      <c r="F12" s="4" t="s">
        <v>612</v>
      </c>
      <c r="G12" s="4"/>
      <c r="H12" s="4" t="s">
        <v>626</v>
      </c>
      <c r="I12" s="4"/>
      <c r="J12" s="4" t="s">
        <v>609</v>
      </c>
      <c r="K12" s="4"/>
      <c r="L12" s="4" t="s">
        <v>628</v>
      </c>
      <c r="M12" s="4" t="s">
        <v>671</v>
      </c>
    </row>
    <row r="13" ht="22.5" spans="1:13">
      <c r="A13" s="4"/>
      <c r="B13" s="7" t="s">
        <v>635</v>
      </c>
      <c r="C13" s="7" t="s">
        <v>672</v>
      </c>
      <c r="D13" s="7" t="s">
        <v>673</v>
      </c>
      <c r="E13" s="7"/>
      <c r="F13" s="4" t="s">
        <v>674</v>
      </c>
      <c r="G13" s="4"/>
      <c r="H13" s="4" t="s">
        <v>626</v>
      </c>
      <c r="I13" s="4"/>
      <c r="J13" s="4" t="s">
        <v>609</v>
      </c>
      <c r="K13" s="4"/>
      <c r="L13" s="4" t="s">
        <v>628</v>
      </c>
      <c r="M13" s="4" t="s">
        <v>671</v>
      </c>
    </row>
    <row r="14" ht="22.5" spans="1:13">
      <c r="A14" s="4"/>
      <c r="B14" s="7" t="s">
        <v>639</v>
      </c>
      <c r="C14" s="7" t="s">
        <v>640</v>
      </c>
      <c r="D14" s="7" t="s">
        <v>675</v>
      </c>
      <c r="E14" s="7"/>
      <c r="F14" s="4" t="s">
        <v>612</v>
      </c>
      <c r="G14" s="4"/>
      <c r="H14" s="4" t="s">
        <v>626</v>
      </c>
      <c r="I14" s="4"/>
      <c r="J14" s="4" t="s">
        <v>609</v>
      </c>
      <c r="K14" s="4"/>
      <c r="L14" s="4" t="s">
        <v>628</v>
      </c>
      <c r="M14" s="4" t="s">
        <v>671</v>
      </c>
    </row>
    <row r="15" spans="1:13">
      <c r="A15" s="4"/>
      <c r="B15" s="7" t="s">
        <v>606</v>
      </c>
      <c r="C15" s="7" t="s">
        <v>607</v>
      </c>
      <c r="D15" s="7" t="s">
        <v>676</v>
      </c>
      <c r="E15" s="7"/>
      <c r="F15" s="4" t="s">
        <v>674</v>
      </c>
      <c r="G15" s="4"/>
      <c r="H15" s="4" t="s">
        <v>626</v>
      </c>
      <c r="I15" s="4"/>
      <c r="J15" s="4" t="s">
        <v>677</v>
      </c>
      <c r="K15" s="4"/>
      <c r="L15" s="4" t="s">
        <v>612</v>
      </c>
      <c r="M15" s="4" t="s">
        <v>671</v>
      </c>
    </row>
    <row r="16" ht="19.5" spans="1:13">
      <c r="A16" s="1" t="s">
        <v>643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2" t="s">
        <v>644</v>
      </c>
      <c r="B17" s="3" t="s">
        <v>645</v>
      </c>
      <c r="C17" s="3"/>
      <c r="D17" s="3"/>
      <c r="E17" s="3"/>
      <c r="F17" s="3"/>
      <c r="G17" s="3"/>
      <c r="H17" s="3"/>
      <c r="I17" s="3"/>
      <c r="J17" s="3"/>
      <c r="K17" s="10" t="s">
        <v>313</v>
      </c>
      <c r="L17" s="10"/>
      <c r="M17" s="10"/>
    </row>
    <row r="18" spans="1:13">
      <c r="A18" s="4" t="s">
        <v>646</v>
      </c>
      <c r="B18" s="5" t="s">
        <v>678</v>
      </c>
      <c r="C18" s="5"/>
      <c r="D18" s="5"/>
      <c r="E18" s="5"/>
      <c r="F18" s="5"/>
      <c r="G18" s="4" t="s">
        <v>648</v>
      </c>
      <c r="H18" s="4"/>
      <c r="I18" s="4" t="s">
        <v>649</v>
      </c>
      <c r="J18" s="4"/>
      <c r="K18" s="4"/>
      <c r="L18" s="4"/>
      <c r="M18" s="4"/>
    </row>
    <row r="19" ht="22.5" spans="1:13">
      <c r="A19" s="4" t="s">
        <v>650</v>
      </c>
      <c r="B19" s="4">
        <v>10</v>
      </c>
      <c r="C19" s="4"/>
      <c r="D19" s="4"/>
      <c r="E19" s="4"/>
      <c r="F19" s="4"/>
      <c r="G19" s="4" t="s">
        <v>651</v>
      </c>
      <c r="H19" s="4"/>
      <c r="I19" s="4" t="s">
        <v>652</v>
      </c>
      <c r="J19" s="4"/>
      <c r="K19" s="4"/>
      <c r="L19" s="4"/>
      <c r="M19" s="4"/>
    </row>
    <row r="20" spans="1:13">
      <c r="A20" s="4" t="s">
        <v>653</v>
      </c>
      <c r="B20" s="6">
        <v>38.6</v>
      </c>
      <c r="C20" s="6"/>
      <c r="D20" s="6"/>
      <c r="E20" s="6"/>
      <c r="F20" s="6"/>
      <c r="G20" s="4" t="s">
        <v>654</v>
      </c>
      <c r="H20" s="4"/>
      <c r="I20" s="6">
        <v>38.6</v>
      </c>
      <c r="J20" s="6"/>
      <c r="K20" s="6"/>
      <c r="L20" s="6"/>
      <c r="M20" s="6"/>
    </row>
    <row r="21" spans="1:13">
      <c r="A21" s="4"/>
      <c r="B21" s="6"/>
      <c r="C21" s="6"/>
      <c r="D21" s="6"/>
      <c r="E21" s="6"/>
      <c r="F21" s="6"/>
      <c r="G21" s="4" t="s">
        <v>655</v>
      </c>
      <c r="H21" s="4"/>
      <c r="I21" s="6"/>
      <c r="J21" s="6"/>
      <c r="K21" s="6"/>
      <c r="L21" s="6"/>
      <c r="M21" s="6"/>
    </row>
    <row r="22" spans="1:13">
      <c r="A22" s="4" t="s">
        <v>656</v>
      </c>
      <c r="B22" s="7" t="s">
        <v>679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customHeight="1" spans="1:13">
      <c r="A23" s="4" t="s">
        <v>658</v>
      </c>
      <c r="B23" s="7" t="s">
        <v>680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ht="22.5" spans="1:13">
      <c r="A24" s="4" t="s">
        <v>660</v>
      </c>
      <c r="B24" s="7" t="s">
        <v>681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ht="22.5" spans="1:13">
      <c r="A25" s="4" t="s">
        <v>662</v>
      </c>
      <c r="B25" s="4" t="s">
        <v>599</v>
      </c>
      <c r="C25" s="4" t="s">
        <v>600</v>
      </c>
      <c r="D25" s="4" t="s">
        <v>663</v>
      </c>
      <c r="E25" s="4"/>
      <c r="F25" s="4" t="s">
        <v>664</v>
      </c>
      <c r="G25" s="4"/>
      <c r="H25" s="4" t="s">
        <v>665</v>
      </c>
      <c r="I25" s="4"/>
      <c r="J25" s="4" t="s">
        <v>666</v>
      </c>
      <c r="K25" s="4"/>
      <c r="L25" s="4" t="s">
        <v>667</v>
      </c>
      <c r="M25" s="4" t="s">
        <v>668</v>
      </c>
    </row>
    <row r="26" spans="1:13">
      <c r="A26" s="4"/>
      <c r="B26" s="7" t="s">
        <v>606</v>
      </c>
      <c r="C26" s="7" t="s">
        <v>623</v>
      </c>
      <c r="D26" s="7" t="s">
        <v>682</v>
      </c>
      <c r="E26" s="7"/>
      <c r="F26" s="4" t="s">
        <v>670</v>
      </c>
      <c r="G26" s="4"/>
      <c r="H26" s="4" t="s">
        <v>626</v>
      </c>
      <c r="I26" s="4"/>
      <c r="J26" s="4" t="s">
        <v>609</v>
      </c>
      <c r="K26" s="4"/>
      <c r="L26" s="4" t="s">
        <v>625</v>
      </c>
      <c r="M26" s="4" t="s">
        <v>671</v>
      </c>
    </row>
    <row r="27" ht="22.5" spans="1:13">
      <c r="A27" s="4"/>
      <c r="B27" s="7" t="s">
        <v>635</v>
      </c>
      <c r="C27" s="7" t="s">
        <v>636</v>
      </c>
      <c r="D27" s="7" t="s">
        <v>683</v>
      </c>
      <c r="E27" s="7"/>
      <c r="F27" s="4" t="s">
        <v>674</v>
      </c>
      <c r="G27" s="4"/>
      <c r="H27" s="4"/>
      <c r="I27" s="4"/>
      <c r="J27" s="4" t="s">
        <v>684</v>
      </c>
      <c r="K27" s="4"/>
      <c r="L27" s="4" t="s">
        <v>685</v>
      </c>
      <c r="M27" s="4" t="s">
        <v>671</v>
      </c>
    </row>
    <row r="28" spans="1:13">
      <c r="A28" s="4"/>
      <c r="B28" s="7" t="s">
        <v>606</v>
      </c>
      <c r="C28" s="7" t="s">
        <v>607</v>
      </c>
      <c r="D28" s="7" t="s">
        <v>686</v>
      </c>
      <c r="E28" s="7"/>
      <c r="F28" s="4" t="s">
        <v>674</v>
      </c>
      <c r="G28" s="4"/>
      <c r="H28" s="4" t="s">
        <v>687</v>
      </c>
      <c r="I28" s="4"/>
      <c r="J28" s="4" t="s">
        <v>609</v>
      </c>
      <c r="K28" s="4"/>
      <c r="L28" s="4" t="s">
        <v>688</v>
      </c>
      <c r="M28" s="4" t="s">
        <v>671</v>
      </c>
    </row>
    <row r="29" ht="22.5" spans="1:13">
      <c r="A29" s="4"/>
      <c r="B29" s="7" t="s">
        <v>639</v>
      </c>
      <c r="C29" s="7" t="s">
        <v>640</v>
      </c>
      <c r="D29" s="7" t="s">
        <v>689</v>
      </c>
      <c r="E29" s="7"/>
      <c r="F29" s="4" t="s">
        <v>612</v>
      </c>
      <c r="G29" s="4"/>
      <c r="H29" s="4" t="s">
        <v>626</v>
      </c>
      <c r="I29" s="4"/>
      <c r="J29" s="4" t="s">
        <v>609</v>
      </c>
      <c r="K29" s="4"/>
      <c r="L29" s="4" t="s">
        <v>628</v>
      </c>
      <c r="M29" s="4" t="s">
        <v>671</v>
      </c>
    </row>
    <row r="30" ht="22.5" spans="1:13">
      <c r="A30" s="4"/>
      <c r="B30" s="7" t="s">
        <v>635</v>
      </c>
      <c r="C30" s="7" t="s">
        <v>636</v>
      </c>
      <c r="D30" s="7" t="s">
        <v>638</v>
      </c>
      <c r="E30" s="7"/>
      <c r="F30" s="4" t="s">
        <v>612</v>
      </c>
      <c r="G30" s="4"/>
      <c r="H30" s="4" t="s">
        <v>626</v>
      </c>
      <c r="I30" s="4"/>
      <c r="J30" s="4" t="s">
        <v>609</v>
      </c>
      <c r="K30" s="4"/>
      <c r="L30" s="4" t="s">
        <v>628</v>
      </c>
      <c r="M30" s="4" t="s">
        <v>671</v>
      </c>
    </row>
    <row r="31" ht="19.5" spans="1:13">
      <c r="A31" s="1" t="s">
        <v>643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2" t="s">
        <v>644</v>
      </c>
      <c r="B32" s="3" t="s">
        <v>645</v>
      </c>
      <c r="C32" s="3"/>
      <c r="D32" s="3"/>
      <c r="E32" s="3"/>
      <c r="F32" s="3"/>
      <c r="G32" s="3"/>
      <c r="H32" s="3"/>
      <c r="I32" s="3"/>
      <c r="J32" s="3"/>
      <c r="K32" s="10" t="s">
        <v>313</v>
      </c>
      <c r="L32" s="10"/>
      <c r="M32" s="10"/>
    </row>
    <row r="33" spans="1:13">
      <c r="A33" s="4" t="s">
        <v>646</v>
      </c>
      <c r="B33" s="5" t="s">
        <v>690</v>
      </c>
      <c r="C33" s="5"/>
      <c r="D33" s="5"/>
      <c r="E33" s="5"/>
      <c r="F33" s="5"/>
      <c r="G33" s="4" t="s">
        <v>648</v>
      </c>
      <c r="H33" s="4"/>
      <c r="I33" s="4" t="s">
        <v>649</v>
      </c>
      <c r="J33" s="4"/>
      <c r="K33" s="4"/>
      <c r="L33" s="4"/>
      <c r="M33" s="4"/>
    </row>
    <row r="34" ht="22.5" spans="1:13">
      <c r="A34" s="4" t="s">
        <v>650</v>
      </c>
      <c r="B34" s="4">
        <v>10</v>
      </c>
      <c r="C34" s="4"/>
      <c r="D34" s="4"/>
      <c r="E34" s="4"/>
      <c r="F34" s="4"/>
      <c r="G34" s="4" t="s">
        <v>651</v>
      </c>
      <c r="H34" s="4"/>
      <c r="I34" s="4" t="s">
        <v>652</v>
      </c>
      <c r="J34" s="4"/>
      <c r="K34" s="4"/>
      <c r="L34" s="4"/>
      <c r="M34" s="4"/>
    </row>
    <row r="35" spans="1:13">
      <c r="A35" s="4" t="s">
        <v>653</v>
      </c>
      <c r="B35" s="6">
        <v>280</v>
      </c>
      <c r="C35" s="6"/>
      <c r="D35" s="6"/>
      <c r="E35" s="6"/>
      <c r="F35" s="6"/>
      <c r="G35" s="4" t="s">
        <v>654</v>
      </c>
      <c r="H35" s="4"/>
      <c r="I35" s="6">
        <v>280</v>
      </c>
      <c r="J35" s="6"/>
      <c r="K35" s="6"/>
      <c r="L35" s="6"/>
      <c r="M35" s="6"/>
    </row>
    <row r="36" spans="1:13">
      <c r="A36" s="4"/>
      <c r="B36" s="6"/>
      <c r="C36" s="6"/>
      <c r="D36" s="6"/>
      <c r="E36" s="6"/>
      <c r="F36" s="6"/>
      <c r="G36" s="4" t="s">
        <v>655</v>
      </c>
      <c r="H36" s="4"/>
      <c r="I36" s="6"/>
      <c r="J36" s="6"/>
      <c r="K36" s="6"/>
      <c r="L36" s="6"/>
      <c r="M36" s="6"/>
    </row>
    <row r="37" spans="1:13">
      <c r="A37" s="4" t="s">
        <v>656</v>
      </c>
      <c r="B37" s="7" t="s">
        <v>691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4" t="s">
        <v>658</v>
      </c>
      <c r="B38" s="7" t="s">
        <v>691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ht="22.5" spans="1:13">
      <c r="A39" s="4" t="s">
        <v>660</v>
      </c>
      <c r="B39" s="7" t="s">
        <v>692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ht="22.5" spans="1:13">
      <c r="A40" s="4" t="s">
        <v>662</v>
      </c>
      <c r="B40" s="4" t="s">
        <v>599</v>
      </c>
      <c r="C40" s="4" t="s">
        <v>600</v>
      </c>
      <c r="D40" s="4" t="s">
        <v>663</v>
      </c>
      <c r="E40" s="4"/>
      <c r="F40" s="4" t="s">
        <v>664</v>
      </c>
      <c r="G40" s="4"/>
      <c r="H40" s="4" t="s">
        <v>665</v>
      </c>
      <c r="I40" s="4"/>
      <c r="J40" s="4" t="s">
        <v>666</v>
      </c>
      <c r="K40" s="4"/>
      <c r="L40" s="4" t="s">
        <v>667</v>
      </c>
      <c r="M40" s="4" t="s">
        <v>668</v>
      </c>
    </row>
    <row r="41" ht="22.5" spans="1:13">
      <c r="A41" s="4"/>
      <c r="B41" s="7" t="s">
        <v>635</v>
      </c>
      <c r="C41" s="7" t="s">
        <v>636</v>
      </c>
      <c r="D41" s="7" t="s">
        <v>693</v>
      </c>
      <c r="E41" s="7"/>
      <c r="F41" s="4" t="s">
        <v>674</v>
      </c>
      <c r="G41" s="4"/>
      <c r="H41" s="4" t="s">
        <v>626</v>
      </c>
      <c r="I41" s="4"/>
      <c r="J41" s="4" t="s">
        <v>677</v>
      </c>
      <c r="K41" s="4"/>
      <c r="L41" s="4" t="s">
        <v>612</v>
      </c>
      <c r="M41" s="4" t="s">
        <v>671</v>
      </c>
    </row>
    <row r="42" spans="1:13">
      <c r="A42" s="4"/>
      <c r="B42" s="7" t="s">
        <v>606</v>
      </c>
      <c r="C42" s="7" t="s">
        <v>607</v>
      </c>
      <c r="D42" s="7" t="s">
        <v>694</v>
      </c>
      <c r="E42" s="7"/>
      <c r="F42" s="4" t="s">
        <v>674</v>
      </c>
      <c r="G42" s="4"/>
      <c r="H42" s="4" t="s">
        <v>621</v>
      </c>
      <c r="I42" s="4"/>
      <c r="J42" s="4" t="s">
        <v>609</v>
      </c>
      <c r="K42" s="4"/>
      <c r="L42" s="4" t="s">
        <v>695</v>
      </c>
      <c r="M42" s="4" t="s">
        <v>671</v>
      </c>
    </row>
    <row r="43" ht="22.5" spans="1:13">
      <c r="A43" s="4"/>
      <c r="B43" s="7" t="s">
        <v>639</v>
      </c>
      <c r="C43" s="7" t="s">
        <v>640</v>
      </c>
      <c r="D43" s="7" t="s">
        <v>696</v>
      </c>
      <c r="E43" s="7"/>
      <c r="F43" s="4" t="s">
        <v>612</v>
      </c>
      <c r="G43" s="4"/>
      <c r="H43" s="4" t="s">
        <v>626</v>
      </c>
      <c r="I43" s="4"/>
      <c r="J43" s="4" t="s">
        <v>609</v>
      </c>
      <c r="K43" s="4"/>
      <c r="L43" s="4" t="s">
        <v>628</v>
      </c>
      <c r="M43" s="4" t="s">
        <v>671</v>
      </c>
    </row>
    <row r="44" ht="22.5" spans="1:13">
      <c r="A44" s="4"/>
      <c r="B44" s="7" t="s">
        <v>635</v>
      </c>
      <c r="C44" s="7" t="s">
        <v>672</v>
      </c>
      <c r="D44" s="7" t="s">
        <v>673</v>
      </c>
      <c r="E44" s="7"/>
      <c r="F44" s="4" t="s">
        <v>674</v>
      </c>
      <c r="G44" s="4"/>
      <c r="H44" s="4" t="s">
        <v>626</v>
      </c>
      <c r="I44" s="4"/>
      <c r="J44" s="4" t="s">
        <v>609</v>
      </c>
      <c r="K44" s="4"/>
      <c r="L44" s="4" t="s">
        <v>628</v>
      </c>
      <c r="M44" s="4" t="s">
        <v>671</v>
      </c>
    </row>
    <row r="45" spans="1:13">
      <c r="A45" s="4"/>
      <c r="B45" s="7" t="s">
        <v>606</v>
      </c>
      <c r="C45" s="7" t="s">
        <v>607</v>
      </c>
      <c r="D45" s="7" t="s">
        <v>697</v>
      </c>
      <c r="E45" s="7"/>
      <c r="F45" s="4" t="s">
        <v>674</v>
      </c>
      <c r="G45" s="4"/>
      <c r="H45" s="4" t="s">
        <v>698</v>
      </c>
      <c r="I45" s="4"/>
      <c r="J45" s="4" t="s">
        <v>609</v>
      </c>
      <c r="K45" s="4"/>
      <c r="L45" s="4" t="s">
        <v>618</v>
      </c>
      <c r="M45" s="4" t="s">
        <v>671</v>
      </c>
    </row>
    <row r="46" ht="19.5" spans="1:13">
      <c r="A46" s="1" t="s">
        <v>643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2" t="s">
        <v>644</v>
      </c>
      <c r="B47" s="3" t="s">
        <v>645</v>
      </c>
      <c r="C47" s="3"/>
      <c r="D47" s="3"/>
      <c r="E47" s="3"/>
      <c r="F47" s="3"/>
      <c r="G47" s="3"/>
      <c r="H47" s="3"/>
      <c r="I47" s="3"/>
      <c r="J47" s="3"/>
      <c r="K47" s="10" t="s">
        <v>313</v>
      </c>
      <c r="L47" s="10"/>
      <c r="M47" s="10"/>
    </row>
    <row r="48" spans="1:13">
      <c r="A48" s="4" t="s">
        <v>646</v>
      </c>
      <c r="B48" s="5" t="s">
        <v>699</v>
      </c>
      <c r="C48" s="5"/>
      <c r="D48" s="5"/>
      <c r="E48" s="5"/>
      <c r="F48" s="5"/>
      <c r="G48" s="4" t="s">
        <v>648</v>
      </c>
      <c r="H48" s="4"/>
      <c r="I48" s="4" t="s">
        <v>649</v>
      </c>
      <c r="J48" s="4"/>
      <c r="K48" s="4"/>
      <c r="L48" s="4"/>
      <c r="M48" s="4"/>
    </row>
    <row r="49" ht="22.5" spans="1:13">
      <c r="A49" s="4" t="s">
        <v>650</v>
      </c>
      <c r="B49" s="4">
        <v>10</v>
      </c>
      <c r="C49" s="4"/>
      <c r="D49" s="4"/>
      <c r="E49" s="4"/>
      <c r="F49" s="4"/>
      <c r="G49" s="4" t="s">
        <v>651</v>
      </c>
      <c r="H49" s="4"/>
      <c r="I49" s="4" t="s">
        <v>652</v>
      </c>
      <c r="J49" s="4"/>
      <c r="K49" s="4"/>
      <c r="L49" s="4"/>
      <c r="M49" s="4"/>
    </row>
    <row r="50" spans="1:13">
      <c r="A50" s="4" t="s">
        <v>653</v>
      </c>
      <c r="B50" s="6">
        <v>88</v>
      </c>
      <c r="C50" s="6"/>
      <c r="D50" s="6"/>
      <c r="E50" s="6"/>
      <c r="F50" s="6"/>
      <c r="G50" s="4" t="s">
        <v>654</v>
      </c>
      <c r="H50" s="4"/>
      <c r="I50" s="6">
        <v>88</v>
      </c>
      <c r="J50" s="6"/>
      <c r="K50" s="6"/>
      <c r="L50" s="6"/>
      <c r="M50" s="6"/>
    </row>
    <row r="51" spans="1:13">
      <c r="A51" s="4"/>
      <c r="B51" s="6"/>
      <c r="C51" s="6"/>
      <c r="D51" s="6"/>
      <c r="E51" s="6"/>
      <c r="F51" s="6"/>
      <c r="G51" s="4" t="s">
        <v>655</v>
      </c>
      <c r="H51" s="4"/>
      <c r="I51" s="6"/>
      <c r="J51" s="6"/>
      <c r="K51" s="6"/>
      <c r="L51" s="6"/>
      <c r="M51" s="6"/>
    </row>
    <row r="52" spans="1:13">
      <c r="A52" s="4" t="s">
        <v>656</v>
      </c>
      <c r="B52" s="7" t="s">
        <v>700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>
      <c r="A53" s="4" t="s">
        <v>658</v>
      </c>
      <c r="B53" s="7" t="s">
        <v>701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ht="22.5" spans="1:13">
      <c r="A54" s="4" t="s">
        <v>660</v>
      </c>
      <c r="B54" s="7" t="s">
        <v>702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ht="22.5" spans="1:13">
      <c r="A55" s="4" t="s">
        <v>662</v>
      </c>
      <c r="B55" s="4" t="s">
        <v>599</v>
      </c>
      <c r="C55" s="4" t="s">
        <v>600</v>
      </c>
      <c r="D55" s="4" t="s">
        <v>663</v>
      </c>
      <c r="E55" s="4"/>
      <c r="F55" s="4" t="s">
        <v>664</v>
      </c>
      <c r="G55" s="4"/>
      <c r="H55" s="4" t="s">
        <v>665</v>
      </c>
      <c r="I55" s="4"/>
      <c r="J55" s="4" t="s">
        <v>666</v>
      </c>
      <c r="K55" s="4"/>
      <c r="L55" s="4" t="s">
        <v>667</v>
      </c>
      <c r="M55" s="4" t="s">
        <v>668</v>
      </c>
    </row>
    <row r="56" spans="1:13">
      <c r="A56" s="4"/>
      <c r="B56" s="7" t="s">
        <v>606</v>
      </c>
      <c r="C56" s="7" t="s">
        <v>607</v>
      </c>
      <c r="D56" s="7" t="s">
        <v>703</v>
      </c>
      <c r="E56" s="7"/>
      <c r="F56" s="4" t="s">
        <v>674</v>
      </c>
      <c r="G56" s="4"/>
      <c r="H56" s="4" t="s">
        <v>626</v>
      </c>
      <c r="I56" s="4"/>
      <c r="J56" s="4" t="s">
        <v>609</v>
      </c>
      <c r="K56" s="4"/>
      <c r="L56" s="4" t="s">
        <v>628</v>
      </c>
      <c r="M56" s="4" t="s">
        <v>671</v>
      </c>
    </row>
    <row r="57" ht="22.5" spans="1:13">
      <c r="A57" s="4"/>
      <c r="B57" s="7" t="s">
        <v>639</v>
      </c>
      <c r="C57" s="7" t="s">
        <v>640</v>
      </c>
      <c r="D57" s="7" t="s">
        <v>641</v>
      </c>
      <c r="E57" s="7"/>
      <c r="F57" s="4" t="s">
        <v>612</v>
      </c>
      <c r="G57" s="4"/>
      <c r="H57" s="4" t="s">
        <v>626</v>
      </c>
      <c r="I57" s="4"/>
      <c r="J57" s="4" t="s">
        <v>609</v>
      </c>
      <c r="K57" s="4"/>
      <c r="L57" s="4" t="s">
        <v>628</v>
      </c>
      <c r="M57" s="4" t="s">
        <v>671</v>
      </c>
    </row>
    <row r="58" ht="22.5" spans="1:13">
      <c r="A58" s="4"/>
      <c r="B58" s="7" t="s">
        <v>635</v>
      </c>
      <c r="C58" s="7" t="s">
        <v>636</v>
      </c>
      <c r="D58" s="7" t="s">
        <v>638</v>
      </c>
      <c r="E58" s="7"/>
      <c r="F58" s="4" t="s">
        <v>612</v>
      </c>
      <c r="G58" s="4"/>
      <c r="H58" s="4" t="s">
        <v>626</v>
      </c>
      <c r="I58" s="4"/>
      <c r="J58" s="4" t="s">
        <v>609</v>
      </c>
      <c r="K58" s="4"/>
      <c r="L58" s="4" t="s">
        <v>628</v>
      </c>
      <c r="M58" s="4" t="s">
        <v>671</v>
      </c>
    </row>
    <row r="59" ht="22.5" spans="1:13">
      <c r="A59" s="4"/>
      <c r="B59" s="7" t="s">
        <v>635</v>
      </c>
      <c r="C59" s="7" t="s">
        <v>636</v>
      </c>
      <c r="D59" s="7" t="s">
        <v>704</v>
      </c>
      <c r="E59" s="7"/>
      <c r="F59" s="4" t="s">
        <v>674</v>
      </c>
      <c r="G59" s="4"/>
      <c r="H59" s="4" t="s">
        <v>626</v>
      </c>
      <c r="I59" s="4"/>
      <c r="J59" s="4" t="s">
        <v>677</v>
      </c>
      <c r="K59" s="4"/>
      <c r="L59" s="4" t="s">
        <v>705</v>
      </c>
      <c r="M59" s="4" t="s">
        <v>671</v>
      </c>
    </row>
    <row r="60" spans="1:13">
      <c r="A60" s="4"/>
      <c r="B60" s="7" t="s">
        <v>606</v>
      </c>
      <c r="C60" s="7" t="s">
        <v>623</v>
      </c>
      <c r="D60" s="7" t="s">
        <v>682</v>
      </c>
      <c r="E60" s="7"/>
      <c r="F60" s="4" t="s">
        <v>670</v>
      </c>
      <c r="G60" s="4"/>
      <c r="H60" s="4" t="s">
        <v>626</v>
      </c>
      <c r="I60" s="4"/>
      <c r="J60" s="4" t="s">
        <v>609</v>
      </c>
      <c r="K60" s="4"/>
      <c r="L60" s="4" t="s">
        <v>628</v>
      </c>
      <c r="M60" s="4" t="s">
        <v>671</v>
      </c>
    </row>
    <row r="61" ht="19.5" spans="1:13">
      <c r="A61" s="1" t="s">
        <v>643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2" t="s">
        <v>644</v>
      </c>
      <c r="B62" s="3" t="s">
        <v>645</v>
      </c>
      <c r="C62" s="3"/>
      <c r="D62" s="3"/>
      <c r="E62" s="3"/>
      <c r="F62" s="3"/>
      <c r="G62" s="3"/>
      <c r="H62" s="3"/>
      <c r="I62" s="3"/>
      <c r="J62" s="3"/>
      <c r="K62" s="10" t="s">
        <v>313</v>
      </c>
      <c r="L62" s="10"/>
      <c r="M62" s="10"/>
    </row>
    <row r="63" spans="1:13">
      <c r="A63" s="4" t="s">
        <v>646</v>
      </c>
      <c r="B63" s="5" t="s">
        <v>706</v>
      </c>
      <c r="C63" s="5"/>
      <c r="D63" s="5"/>
      <c r="E63" s="5"/>
      <c r="F63" s="5"/>
      <c r="G63" s="4" t="s">
        <v>648</v>
      </c>
      <c r="H63" s="4"/>
      <c r="I63" s="4" t="s">
        <v>649</v>
      </c>
      <c r="J63" s="4"/>
      <c r="K63" s="4"/>
      <c r="L63" s="4"/>
      <c r="M63" s="4"/>
    </row>
    <row r="64" ht="22.5" spans="1:13">
      <c r="A64" s="4" t="s">
        <v>650</v>
      </c>
      <c r="B64" s="4">
        <v>10</v>
      </c>
      <c r="C64" s="4"/>
      <c r="D64" s="4"/>
      <c r="E64" s="4"/>
      <c r="F64" s="4"/>
      <c r="G64" s="4" t="s">
        <v>651</v>
      </c>
      <c r="H64" s="4"/>
      <c r="I64" s="4" t="s">
        <v>652</v>
      </c>
      <c r="J64" s="4"/>
      <c r="K64" s="4"/>
      <c r="L64" s="4"/>
      <c r="M64" s="4"/>
    </row>
    <row r="65" spans="1:13">
      <c r="A65" s="4" t="s">
        <v>653</v>
      </c>
      <c r="B65" s="6">
        <v>21.26</v>
      </c>
      <c r="C65" s="6"/>
      <c r="D65" s="6"/>
      <c r="E65" s="6"/>
      <c r="F65" s="6"/>
      <c r="G65" s="4" t="s">
        <v>654</v>
      </c>
      <c r="H65" s="4"/>
      <c r="I65" s="6">
        <v>21.26</v>
      </c>
      <c r="J65" s="6"/>
      <c r="K65" s="6"/>
      <c r="L65" s="6"/>
      <c r="M65" s="6"/>
    </row>
    <row r="66" spans="1:13">
      <c r="A66" s="4"/>
      <c r="B66" s="6"/>
      <c r="C66" s="6"/>
      <c r="D66" s="6"/>
      <c r="E66" s="6"/>
      <c r="F66" s="6"/>
      <c r="G66" s="4" t="s">
        <v>655</v>
      </c>
      <c r="H66" s="4"/>
      <c r="I66" s="6"/>
      <c r="J66" s="6"/>
      <c r="K66" s="6"/>
      <c r="L66" s="6"/>
      <c r="M66" s="6"/>
    </row>
    <row r="67" spans="1:13">
      <c r="A67" s="4" t="s">
        <v>656</v>
      </c>
      <c r="B67" s="7" t="s">
        <v>707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>
      <c r="A68" s="4" t="s">
        <v>658</v>
      </c>
      <c r="B68" s="7" t="s">
        <v>701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ht="22.5" spans="1:13">
      <c r="A69" s="4" t="s">
        <v>660</v>
      </c>
      <c r="B69" s="7" t="s">
        <v>708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ht="22.5" spans="1:13">
      <c r="A70" s="4" t="s">
        <v>662</v>
      </c>
      <c r="B70" s="4" t="s">
        <v>599</v>
      </c>
      <c r="C70" s="4" t="s">
        <v>600</v>
      </c>
      <c r="D70" s="4" t="s">
        <v>663</v>
      </c>
      <c r="E70" s="4"/>
      <c r="F70" s="4" t="s">
        <v>664</v>
      </c>
      <c r="G70" s="4"/>
      <c r="H70" s="4" t="s">
        <v>665</v>
      </c>
      <c r="I70" s="4"/>
      <c r="J70" s="4" t="s">
        <v>666</v>
      </c>
      <c r="K70" s="4"/>
      <c r="L70" s="4" t="s">
        <v>667</v>
      </c>
      <c r="M70" s="4" t="s">
        <v>668</v>
      </c>
    </row>
    <row r="71" ht="22.5" spans="1:13">
      <c r="A71" s="4"/>
      <c r="B71" s="7" t="s">
        <v>635</v>
      </c>
      <c r="C71" s="7" t="s">
        <v>636</v>
      </c>
      <c r="D71" s="7" t="s">
        <v>709</v>
      </c>
      <c r="E71" s="7"/>
      <c r="F71" s="4" t="s">
        <v>674</v>
      </c>
      <c r="G71" s="4"/>
      <c r="H71" s="4" t="s">
        <v>621</v>
      </c>
      <c r="I71" s="4"/>
      <c r="J71" s="4" t="s">
        <v>609</v>
      </c>
      <c r="K71" s="4"/>
      <c r="L71" s="4" t="s">
        <v>614</v>
      </c>
      <c r="M71" s="4" t="s">
        <v>671</v>
      </c>
    </row>
    <row r="72" spans="1:13">
      <c r="A72" s="4"/>
      <c r="B72" s="7" t="s">
        <v>606</v>
      </c>
      <c r="C72" s="7" t="s">
        <v>607</v>
      </c>
      <c r="D72" s="7" t="s">
        <v>710</v>
      </c>
      <c r="E72" s="7"/>
      <c r="F72" s="4" t="s">
        <v>670</v>
      </c>
      <c r="G72" s="4"/>
      <c r="H72" s="4" t="s">
        <v>611</v>
      </c>
      <c r="I72" s="4"/>
      <c r="J72" s="4" t="s">
        <v>609</v>
      </c>
      <c r="K72" s="4"/>
      <c r="L72" s="4" t="s">
        <v>711</v>
      </c>
      <c r="M72" s="4" t="s">
        <v>671</v>
      </c>
    </row>
    <row r="73" ht="22.5" spans="1:13">
      <c r="A73" s="4"/>
      <c r="B73" s="7" t="s">
        <v>639</v>
      </c>
      <c r="C73" s="7" t="s">
        <v>640</v>
      </c>
      <c r="D73" s="7" t="s">
        <v>712</v>
      </c>
      <c r="E73" s="7"/>
      <c r="F73" s="4" t="s">
        <v>612</v>
      </c>
      <c r="G73" s="4"/>
      <c r="H73" s="4" t="s">
        <v>626</v>
      </c>
      <c r="I73" s="4"/>
      <c r="J73" s="4" t="s">
        <v>609</v>
      </c>
      <c r="K73" s="4"/>
      <c r="L73" s="4" t="s">
        <v>628</v>
      </c>
      <c r="M73" s="4" t="s">
        <v>671</v>
      </c>
    </row>
    <row r="74" ht="22.5" spans="1:13">
      <c r="A74" s="4"/>
      <c r="B74" s="7" t="s">
        <v>635</v>
      </c>
      <c r="C74" s="7" t="s">
        <v>636</v>
      </c>
      <c r="D74" s="7" t="s">
        <v>638</v>
      </c>
      <c r="E74" s="7"/>
      <c r="F74" s="4" t="s">
        <v>612</v>
      </c>
      <c r="G74" s="4"/>
      <c r="H74" s="4" t="s">
        <v>626</v>
      </c>
      <c r="I74" s="4"/>
      <c r="J74" s="4" t="s">
        <v>609</v>
      </c>
      <c r="K74" s="4"/>
      <c r="L74" s="4" t="s">
        <v>628</v>
      </c>
      <c r="M74" s="4" t="s">
        <v>671</v>
      </c>
    </row>
    <row r="75" spans="1:13">
      <c r="A75" s="4"/>
      <c r="B75" s="7" t="s">
        <v>606</v>
      </c>
      <c r="C75" s="7" t="s">
        <v>623</v>
      </c>
      <c r="D75" s="7" t="s">
        <v>713</v>
      </c>
      <c r="E75" s="7"/>
      <c r="F75" s="4" t="s">
        <v>674</v>
      </c>
      <c r="G75" s="4"/>
      <c r="H75" s="4" t="s">
        <v>626</v>
      </c>
      <c r="I75" s="4"/>
      <c r="J75" s="4" t="s">
        <v>609</v>
      </c>
      <c r="K75" s="4"/>
      <c r="L75" s="4" t="s">
        <v>628</v>
      </c>
      <c r="M75" s="4" t="s">
        <v>671</v>
      </c>
    </row>
    <row r="76" ht="19.5" spans="1:13">
      <c r="A76" s="1" t="s">
        <v>643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>
      <c r="A77" s="2" t="s">
        <v>644</v>
      </c>
      <c r="B77" s="3" t="s">
        <v>645</v>
      </c>
      <c r="C77" s="3"/>
      <c r="D77" s="3"/>
      <c r="E77" s="3"/>
      <c r="F77" s="3"/>
      <c r="G77" s="3"/>
      <c r="H77" s="3"/>
      <c r="I77" s="3"/>
      <c r="J77" s="3"/>
      <c r="K77" s="10" t="s">
        <v>313</v>
      </c>
      <c r="L77" s="10"/>
      <c r="M77" s="10"/>
    </row>
    <row r="78" spans="1:13">
      <c r="A78" s="4" t="s">
        <v>646</v>
      </c>
      <c r="B78" s="5" t="s">
        <v>714</v>
      </c>
      <c r="C78" s="5"/>
      <c r="D78" s="5"/>
      <c r="E78" s="5"/>
      <c r="F78" s="5"/>
      <c r="G78" s="4" t="s">
        <v>648</v>
      </c>
      <c r="H78" s="4"/>
      <c r="I78" s="4" t="s">
        <v>649</v>
      </c>
      <c r="J78" s="4"/>
      <c r="K78" s="4"/>
      <c r="L78" s="4"/>
      <c r="M78" s="4"/>
    </row>
    <row r="79" ht="22.5" spans="1:13">
      <c r="A79" s="4" t="s">
        <v>650</v>
      </c>
      <c r="B79" s="4">
        <v>10</v>
      </c>
      <c r="C79" s="4"/>
      <c r="D79" s="4"/>
      <c r="E79" s="4"/>
      <c r="F79" s="4"/>
      <c r="G79" s="4" t="s">
        <v>651</v>
      </c>
      <c r="H79" s="4"/>
      <c r="I79" s="4" t="s">
        <v>652</v>
      </c>
      <c r="J79" s="4"/>
      <c r="K79" s="4"/>
      <c r="L79" s="4"/>
      <c r="M79" s="4"/>
    </row>
    <row r="80" spans="1:13">
      <c r="A80" s="4" t="s">
        <v>653</v>
      </c>
      <c r="B80" s="6">
        <v>77.5</v>
      </c>
      <c r="C80" s="6"/>
      <c r="D80" s="6"/>
      <c r="E80" s="6"/>
      <c r="F80" s="6"/>
      <c r="G80" s="4" t="s">
        <v>654</v>
      </c>
      <c r="H80" s="4"/>
      <c r="I80" s="6">
        <v>77.5</v>
      </c>
      <c r="J80" s="6"/>
      <c r="K80" s="6"/>
      <c r="L80" s="6"/>
      <c r="M80" s="6"/>
    </row>
    <row r="81" spans="1:13">
      <c r="A81" s="4"/>
      <c r="B81" s="6"/>
      <c r="C81" s="6"/>
      <c r="D81" s="6"/>
      <c r="E81" s="6"/>
      <c r="F81" s="6"/>
      <c r="G81" s="4" t="s">
        <v>655</v>
      </c>
      <c r="H81" s="4"/>
      <c r="I81" s="6"/>
      <c r="J81" s="6"/>
      <c r="K81" s="6"/>
      <c r="L81" s="6"/>
      <c r="M81" s="6"/>
    </row>
    <row r="82" spans="1:13">
      <c r="A82" s="4" t="s">
        <v>656</v>
      </c>
      <c r="B82" s="7" t="s">
        <v>715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>
      <c r="A83" s="4" t="s">
        <v>658</v>
      </c>
      <c r="B83" s="7" t="s">
        <v>701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ht="22.5" spans="1:13">
      <c r="A84" s="4" t="s">
        <v>660</v>
      </c>
      <c r="B84" s="7" t="s">
        <v>716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ht="22.5" spans="1:13">
      <c r="A85" s="4" t="s">
        <v>662</v>
      </c>
      <c r="B85" s="4" t="s">
        <v>599</v>
      </c>
      <c r="C85" s="4" t="s">
        <v>600</v>
      </c>
      <c r="D85" s="4" t="s">
        <v>663</v>
      </c>
      <c r="E85" s="4"/>
      <c r="F85" s="4" t="s">
        <v>664</v>
      </c>
      <c r="G85" s="4"/>
      <c r="H85" s="4" t="s">
        <v>665</v>
      </c>
      <c r="I85" s="4"/>
      <c r="J85" s="4" t="s">
        <v>666</v>
      </c>
      <c r="K85" s="4"/>
      <c r="L85" s="4" t="s">
        <v>667</v>
      </c>
      <c r="M85" s="4" t="s">
        <v>668</v>
      </c>
    </row>
    <row r="86" ht="22.5" spans="1:13">
      <c r="A86" s="4"/>
      <c r="B86" s="7" t="s">
        <v>635</v>
      </c>
      <c r="C86" s="7" t="s">
        <v>636</v>
      </c>
      <c r="D86" s="7" t="s">
        <v>638</v>
      </c>
      <c r="E86" s="7"/>
      <c r="F86" s="4" t="s">
        <v>612</v>
      </c>
      <c r="G86" s="4"/>
      <c r="H86" s="4" t="s">
        <v>626</v>
      </c>
      <c r="I86" s="4"/>
      <c r="J86" s="4" t="s">
        <v>609</v>
      </c>
      <c r="K86" s="4"/>
      <c r="L86" s="4" t="s">
        <v>628</v>
      </c>
      <c r="M86" s="4" t="s">
        <v>671</v>
      </c>
    </row>
    <row r="87" ht="22.5" spans="1:13">
      <c r="A87" s="4"/>
      <c r="B87" s="7" t="s">
        <v>639</v>
      </c>
      <c r="C87" s="7" t="s">
        <v>640</v>
      </c>
      <c r="D87" s="7" t="s">
        <v>717</v>
      </c>
      <c r="E87" s="7"/>
      <c r="F87" s="4" t="s">
        <v>612</v>
      </c>
      <c r="G87" s="4"/>
      <c r="H87" s="4" t="s">
        <v>626</v>
      </c>
      <c r="I87" s="4"/>
      <c r="J87" s="4" t="s">
        <v>609</v>
      </c>
      <c r="K87" s="4"/>
      <c r="L87" s="4" t="s">
        <v>628</v>
      </c>
      <c r="M87" s="4" t="s">
        <v>671</v>
      </c>
    </row>
    <row r="88" spans="1:13">
      <c r="A88" s="4"/>
      <c r="B88" s="7" t="s">
        <v>606</v>
      </c>
      <c r="C88" s="7" t="s">
        <v>607</v>
      </c>
      <c r="D88" s="7" t="s">
        <v>718</v>
      </c>
      <c r="E88" s="7"/>
      <c r="F88" s="4" t="s">
        <v>612</v>
      </c>
      <c r="G88" s="4"/>
      <c r="H88" s="4" t="s">
        <v>719</v>
      </c>
      <c r="I88" s="4"/>
      <c r="J88" s="4" t="s">
        <v>609</v>
      </c>
      <c r="K88" s="4"/>
      <c r="L88" s="4" t="s">
        <v>688</v>
      </c>
      <c r="M88" s="4" t="s">
        <v>671</v>
      </c>
    </row>
    <row r="89" spans="1:13">
      <c r="A89" s="4"/>
      <c r="B89" s="7" t="s">
        <v>606</v>
      </c>
      <c r="C89" s="7" t="s">
        <v>607</v>
      </c>
      <c r="D89" s="7" t="s">
        <v>720</v>
      </c>
      <c r="E89" s="7"/>
      <c r="F89" s="4" t="s">
        <v>674</v>
      </c>
      <c r="G89" s="4"/>
      <c r="H89" s="4" t="s">
        <v>615</v>
      </c>
      <c r="I89" s="4"/>
      <c r="J89" s="4" t="s">
        <v>609</v>
      </c>
      <c r="K89" s="4"/>
      <c r="L89" s="4" t="s">
        <v>617</v>
      </c>
      <c r="M89" s="4" t="s">
        <v>671</v>
      </c>
    </row>
    <row r="90" spans="1:13">
      <c r="A90" s="4"/>
      <c r="B90" s="7" t="s">
        <v>606</v>
      </c>
      <c r="C90" s="7" t="s">
        <v>607</v>
      </c>
      <c r="D90" s="7" t="s">
        <v>721</v>
      </c>
      <c r="E90" s="7"/>
      <c r="F90" s="4" t="s">
        <v>674</v>
      </c>
      <c r="G90" s="4"/>
      <c r="H90" s="4" t="s">
        <v>626</v>
      </c>
      <c r="I90" s="4"/>
      <c r="J90" s="4" t="s">
        <v>609</v>
      </c>
      <c r="K90" s="4"/>
      <c r="L90" s="4" t="s">
        <v>722</v>
      </c>
      <c r="M90" s="4" t="s">
        <v>671</v>
      </c>
    </row>
    <row r="91" ht="22.5" spans="1:13">
      <c r="A91" s="4"/>
      <c r="B91" s="7" t="s">
        <v>635</v>
      </c>
      <c r="C91" s="7" t="s">
        <v>636</v>
      </c>
      <c r="D91" s="7" t="s">
        <v>723</v>
      </c>
      <c r="E91" s="7"/>
      <c r="F91" s="4" t="s">
        <v>674</v>
      </c>
      <c r="G91" s="4"/>
      <c r="H91" s="4" t="s">
        <v>615</v>
      </c>
      <c r="I91" s="4"/>
      <c r="J91" s="4" t="s">
        <v>609</v>
      </c>
      <c r="K91" s="4"/>
      <c r="L91" s="4" t="s">
        <v>614</v>
      </c>
      <c r="M91" s="4" t="s">
        <v>671</v>
      </c>
    </row>
    <row r="92" ht="19.5" spans="1:13">
      <c r="A92" s="1" t="s">
        <v>643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>
      <c r="A93" s="2" t="s">
        <v>644</v>
      </c>
      <c r="B93" s="3" t="s">
        <v>645</v>
      </c>
      <c r="C93" s="3"/>
      <c r="D93" s="3"/>
      <c r="E93" s="3"/>
      <c r="F93" s="3"/>
      <c r="G93" s="3"/>
      <c r="H93" s="3"/>
      <c r="I93" s="3"/>
      <c r="J93" s="3"/>
      <c r="K93" s="10" t="s">
        <v>313</v>
      </c>
      <c r="L93" s="10"/>
      <c r="M93" s="10"/>
    </row>
    <row r="94" spans="1:13">
      <c r="A94" s="4" t="s">
        <v>646</v>
      </c>
      <c r="B94" s="5" t="s">
        <v>724</v>
      </c>
      <c r="C94" s="5"/>
      <c r="D94" s="5"/>
      <c r="E94" s="5"/>
      <c r="F94" s="5"/>
      <c r="G94" s="4" t="s">
        <v>648</v>
      </c>
      <c r="H94" s="4"/>
      <c r="I94" s="4" t="s">
        <v>649</v>
      </c>
      <c r="J94" s="4"/>
      <c r="K94" s="4"/>
      <c r="L94" s="4"/>
      <c r="M94" s="4"/>
    </row>
    <row r="95" ht="22.5" spans="1:13">
      <c r="A95" s="4" t="s">
        <v>650</v>
      </c>
      <c r="B95" s="4">
        <v>10</v>
      </c>
      <c r="C95" s="4"/>
      <c r="D95" s="4"/>
      <c r="E95" s="4"/>
      <c r="F95" s="4"/>
      <c r="G95" s="4" t="s">
        <v>651</v>
      </c>
      <c r="H95" s="4"/>
      <c r="I95" s="4" t="s">
        <v>652</v>
      </c>
      <c r="J95" s="4"/>
      <c r="K95" s="4"/>
      <c r="L95" s="4"/>
      <c r="M95" s="4"/>
    </row>
    <row r="96" spans="1:13">
      <c r="A96" s="4" t="s">
        <v>653</v>
      </c>
      <c r="B96" s="6">
        <v>25</v>
      </c>
      <c r="C96" s="6"/>
      <c r="D96" s="6"/>
      <c r="E96" s="6"/>
      <c r="F96" s="6"/>
      <c r="G96" s="4" t="s">
        <v>654</v>
      </c>
      <c r="H96" s="4"/>
      <c r="I96" s="6">
        <v>25</v>
      </c>
      <c r="J96" s="6"/>
      <c r="K96" s="6"/>
      <c r="L96" s="6"/>
      <c r="M96" s="6"/>
    </row>
    <row r="97" spans="1:13">
      <c r="A97" s="4"/>
      <c r="B97" s="6"/>
      <c r="C97" s="6"/>
      <c r="D97" s="6"/>
      <c r="E97" s="6"/>
      <c r="F97" s="6"/>
      <c r="G97" s="4" t="s">
        <v>655</v>
      </c>
      <c r="H97" s="4"/>
      <c r="I97" s="6"/>
      <c r="J97" s="6"/>
      <c r="K97" s="6"/>
      <c r="L97" s="6"/>
      <c r="M97" s="6"/>
    </row>
    <row r="98" spans="1:13">
      <c r="A98" s="4" t="s">
        <v>656</v>
      </c>
      <c r="B98" s="7" t="s">
        <v>725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>
      <c r="A99" s="4" t="s">
        <v>658</v>
      </c>
      <c r="B99" s="7" t="s">
        <v>701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ht="22.5" spans="1:13">
      <c r="A100" s="4" t="s">
        <v>660</v>
      </c>
      <c r="B100" s="7" t="s">
        <v>726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ht="22.5" spans="1:13">
      <c r="A101" s="4" t="s">
        <v>662</v>
      </c>
      <c r="B101" s="4" t="s">
        <v>599</v>
      </c>
      <c r="C101" s="4" t="s">
        <v>600</v>
      </c>
      <c r="D101" s="4" t="s">
        <v>663</v>
      </c>
      <c r="E101" s="4"/>
      <c r="F101" s="4" t="s">
        <v>664</v>
      </c>
      <c r="G101" s="4"/>
      <c r="H101" s="4" t="s">
        <v>665</v>
      </c>
      <c r="I101" s="4"/>
      <c r="J101" s="4" t="s">
        <v>666</v>
      </c>
      <c r="K101" s="4"/>
      <c r="L101" s="4" t="s">
        <v>667</v>
      </c>
      <c r="M101" s="4" t="s">
        <v>668</v>
      </c>
    </row>
    <row r="102" spans="1:13">
      <c r="A102" s="4"/>
      <c r="B102" s="7" t="s">
        <v>606</v>
      </c>
      <c r="C102" s="7" t="s">
        <v>607</v>
      </c>
      <c r="D102" s="7" t="s">
        <v>727</v>
      </c>
      <c r="E102" s="7"/>
      <c r="F102" s="4" t="s">
        <v>674</v>
      </c>
      <c r="G102" s="4"/>
      <c r="H102" s="4" t="s">
        <v>728</v>
      </c>
      <c r="I102" s="4"/>
      <c r="J102" s="4" t="s">
        <v>609</v>
      </c>
      <c r="K102" s="4"/>
      <c r="L102" s="4" t="s">
        <v>610</v>
      </c>
      <c r="M102" s="4" t="s">
        <v>671</v>
      </c>
    </row>
    <row r="103" spans="1:13">
      <c r="A103" s="4"/>
      <c r="B103" s="7" t="s">
        <v>606</v>
      </c>
      <c r="C103" s="7" t="s">
        <v>607</v>
      </c>
      <c r="D103" s="7" t="s">
        <v>729</v>
      </c>
      <c r="E103" s="7"/>
      <c r="F103" s="4" t="s">
        <v>674</v>
      </c>
      <c r="G103" s="4"/>
      <c r="H103" s="4" t="s">
        <v>611</v>
      </c>
      <c r="I103" s="4"/>
      <c r="J103" s="4" t="s">
        <v>609</v>
      </c>
      <c r="K103" s="4"/>
      <c r="L103" s="4" t="s">
        <v>617</v>
      </c>
      <c r="M103" s="4" t="s">
        <v>671</v>
      </c>
    </row>
    <row r="104" ht="22.5" spans="1:13">
      <c r="A104" s="4"/>
      <c r="B104" s="7" t="s">
        <v>639</v>
      </c>
      <c r="C104" s="7" t="s">
        <v>640</v>
      </c>
      <c r="D104" s="7" t="s">
        <v>689</v>
      </c>
      <c r="E104" s="7"/>
      <c r="F104" s="4" t="s">
        <v>612</v>
      </c>
      <c r="G104" s="4"/>
      <c r="H104" s="4" t="s">
        <v>626</v>
      </c>
      <c r="I104" s="4"/>
      <c r="J104" s="4" t="s">
        <v>609</v>
      </c>
      <c r="K104" s="4"/>
      <c r="L104" s="4" t="s">
        <v>628</v>
      </c>
      <c r="M104" s="4" t="s">
        <v>671</v>
      </c>
    </row>
    <row r="105" ht="22.5" spans="1:13">
      <c r="A105" s="4"/>
      <c r="B105" s="7" t="s">
        <v>635</v>
      </c>
      <c r="C105" s="7" t="s">
        <v>672</v>
      </c>
      <c r="D105" s="7" t="s">
        <v>730</v>
      </c>
      <c r="E105" s="7"/>
      <c r="F105" s="4" t="s">
        <v>612</v>
      </c>
      <c r="G105" s="4"/>
      <c r="H105" s="4" t="s">
        <v>626</v>
      </c>
      <c r="I105" s="4"/>
      <c r="J105" s="4" t="s">
        <v>609</v>
      </c>
      <c r="K105" s="4"/>
      <c r="L105" s="4" t="s">
        <v>722</v>
      </c>
      <c r="M105" s="4" t="s">
        <v>671</v>
      </c>
    </row>
    <row r="106" spans="1:13">
      <c r="A106" s="4"/>
      <c r="B106" s="7" t="s">
        <v>606</v>
      </c>
      <c r="C106" s="7" t="s">
        <v>623</v>
      </c>
      <c r="D106" s="7" t="s">
        <v>731</v>
      </c>
      <c r="E106" s="7"/>
      <c r="F106" s="4" t="s">
        <v>674</v>
      </c>
      <c r="G106" s="4"/>
      <c r="H106" s="4" t="s">
        <v>626</v>
      </c>
      <c r="I106" s="4"/>
      <c r="J106" s="4" t="s">
        <v>609</v>
      </c>
      <c r="K106" s="4"/>
      <c r="L106" s="4" t="s">
        <v>628</v>
      </c>
      <c r="M106" s="4" t="s">
        <v>671</v>
      </c>
    </row>
    <row r="107" ht="22.5" spans="1:13">
      <c r="A107" s="4"/>
      <c r="B107" s="7" t="s">
        <v>635</v>
      </c>
      <c r="C107" s="7" t="s">
        <v>636</v>
      </c>
      <c r="D107" s="7" t="s">
        <v>732</v>
      </c>
      <c r="E107" s="7"/>
      <c r="F107" s="4" t="s">
        <v>612</v>
      </c>
      <c r="G107" s="4"/>
      <c r="H107" s="4" t="s">
        <v>626</v>
      </c>
      <c r="I107" s="4"/>
      <c r="J107" s="4" t="s">
        <v>609</v>
      </c>
      <c r="K107" s="4"/>
      <c r="L107" s="4" t="s">
        <v>628</v>
      </c>
      <c r="M107" s="4" t="s">
        <v>671</v>
      </c>
    </row>
    <row r="108" ht="19.5" spans="1:13">
      <c r="A108" s="1" t="s">
        <v>643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>
      <c r="A109" s="2" t="s">
        <v>644</v>
      </c>
      <c r="B109" s="3" t="s">
        <v>645</v>
      </c>
      <c r="C109" s="3"/>
      <c r="D109" s="3"/>
      <c r="E109" s="3"/>
      <c r="F109" s="3"/>
      <c r="G109" s="3"/>
      <c r="H109" s="3"/>
      <c r="I109" s="3"/>
      <c r="J109" s="3"/>
      <c r="K109" s="10" t="s">
        <v>313</v>
      </c>
      <c r="L109" s="10"/>
      <c r="M109" s="10"/>
    </row>
    <row r="110" spans="1:13">
      <c r="A110" s="4" t="s">
        <v>646</v>
      </c>
      <c r="B110" s="5" t="s">
        <v>733</v>
      </c>
      <c r="C110" s="5"/>
      <c r="D110" s="5"/>
      <c r="E110" s="5"/>
      <c r="F110" s="5"/>
      <c r="G110" s="4" t="s">
        <v>648</v>
      </c>
      <c r="H110" s="4"/>
      <c r="I110" s="4" t="s">
        <v>649</v>
      </c>
      <c r="J110" s="4"/>
      <c r="K110" s="4"/>
      <c r="L110" s="4"/>
      <c r="M110" s="4"/>
    </row>
    <row r="111" ht="22.5" spans="1:13">
      <c r="A111" s="4" t="s">
        <v>650</v>
      </c>
      <c r="B111" s="4">
        <v>10</v>
      </c>
      <c r="C111" s="4"/>
      <c r="D111" s="4"/>
      <c r="E111" s="4"/>
      <c r="F111" s="4"/>
      <c r="G111" s="4" t="s">
        <v>651</v>
      </c>
      <c r="H111" s="4"/>
      <c r="I111" s="4" t="s">
        <v>652</v>
      </c>
      <c r="J111" s="4"/>
      <c r="K111" s="4"/>
      <c r="L111" s="4"/>
      <c r="M111" s="4"/>
    </row>
    <row r="112" spans="1:13">
      <c r="A112" s="4" t="s">
        <v>653</v>
      </c>
      <c r="B112" s="6">
        <v>436</v>
      </c>
      <c r="C112" s="6"/>
      <c r="D112" s="6"/>
      <c r="E112" s="6"/>
      <c r="F112" s="6"/>
      <c r="G112" s="4" t="s">
        <v>654</v>
      </c>
      <c r="H112" s="4"/>
      <c r="I112" s="6"/>
      <c r="J112" s="6"/>
      <c r="K112" s="6"/>
      <c r="L112" s="6"/>
      <c r="M112" s="6"/>
    </row>
    <row r="113" spans="1:13">
      <c r="A113" s="4"/>
      <c r="B113" s="6"/>
      <c r="C113" s="6"/>
      <c r="D113" s="6"/>
      <c r="E113" s="6"/>
      <c r="F113" s="6"/>
      <c r="G113" s="4" t="s">
        <v>655</v>
      </c>
      <c r="H113" s="4"/>
      <c r="I113" s="6">
        <v>436</v>
      </c>
      <c r="J113" s="6"/>
      <c r="K113" s="6"/>
      <c r="L113" s="6"/>
      <c r="M113" s="6"/>
    </row>
    <row r="114" spans="1:13">
      <c r="A114" s="4" t="s">
        <v>656</v>
      </c>
      <c r="B114" s="7" t="s">
        <v>734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>
      <c r="A115" s="4" t="s">
        <v>658</v>
      </c>
      <c r="B115" s="7" t="s">
        <v>735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ht="22.5" spans="1:13">
      <c r="A116" s="4" t="s">
        <v>660</v>
      </c>
      <c r="B116" s="7" t="s">
        <v>736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ht="22.5" spans="1:13">
      <c r="A117" s="4" t="s">
        <v>662</v>
      </c>
      <c r="B117" s="4" t="s">
        <v>599</v>
      </c>
      <c r="C117" s="4" t="s">
        <v>600</v>
      </c>
      <c r="D117" s="4" t="s">
        <v>663</v>
      </c>
      <c r="E117" s="4"/>
      <c r="F117" s="4" t="s">
        <v>664</v>
      </c>
      <c r="G117" s="4"/>
      <c r="H117" s="4" t="s">
        <v>665</v>
      </c>
      <c r="I117" s="4"/>
      <c r="J117" s="4" t="s">
        <v>666</v>
      </c>
      <c r="K117" s="4"/>
      <c r="L117" s="4" t="s">
        <v>667</v>
      </c>
      <c r="M117" s="4" t="s">
        <v>668</v>
      </c>
    </row>
    <row r="118" ht="22.5" spans="1:13">
      <c r="A118" s="4"/>
      <c r="B118" s="7" t="s">
        <v>635</v>
      </c>
      <c r="C118" s="7" t="s">
        <v>636</v>
      </c>
      <c r="D118" s="7" t="s">
        <v>638</v>
      </c>
      <c r="E118" s="7"/>
      <c r="F118" s="4" t="s">
        <v>612</v>
      </c>
      <c r="G118" s="4"/>
      <c r="H118" s="4" t="s">
        <v>626</v>
      </c>
      <c r="I118" s="4"/>
      <c r="J118" s="4" t="s">
        <v>609</v>
      </c>
      <c r="K118" s="4"/>
      <c r="L118" s="4" t="s">
        <v>628</v>
      </c>
      <c r="M118" s="4" t="s">
        <v>671</v>
      </c>
    </row>
    <row r="119" ht="22.5" spans="1:13">
      <c r="A119" s="4"/>
      <c r="B119" s="7" t="s">
        <v>635</v>
      </c>
      <c r="C119" s="7" t="s">
        <v>737</v>
      </c>
      <c r="D119" s="7" t="s">
        <v>637</v>
      </c>
      <c r="E119" s="7"/>
      <c r="F119" s="4" t="s">
        <v>612</v>
      </c>
      <c r="G119" s="4"/>
      <c r="H119" s="4" t="s">
        <v>626</v>
      </c>
      <c r="I119" s="4"/>
      <c r="J119" s="4" t="s">
        <v>609</v>
      </c>
      <c r="K119" s="4"/>
      <c r="L119" s="4" t="s">
        <v>628</v>
      </c>
      <c r="M119" s="4" t="s">
        <v>671</v>
      </c>
    </row>
    <row r="120" spans="1:13">
      <c r="A120" s="4"/>
      <c r="B120" s="7" t="s">
        <v>606</v>
      </c>
      <c r="C120" s="7" t="s">
        <v>623</v>
      </c>
      <c r="D120" s="7" t="s">
        <v>629</v>
      </c>
      <c r="E120" s="7"/>
      <c r="F120" s="4" t="s">
        <v>612</v>
      </c>
      <c r="G120" s="4"/>
      <c r="H120" s="4" t="s">
        <v>626</v>
      </c>
      <c r="I120" s="4"/>
      <c r="J120" s="4" t="s">
        <v>609</v>
      </c>
      <c r="K120" s="4"/>
      <c r="L120" s="4" t="s">
        <v>628</v>
      </c>
      <c r="M120" s="4" t="s">
        <v>671</v>
      </c>
    </row>
    <row r="121" spans="1:13">
      <c r="A121" s="4"/>
      <c r="B121" s="7" t="s">
        <v>606</v>
      </c>
      <c r="C121" s="7" t="s">
        <v>623</v>
      </c>
      <c r="D121" s="7" t="s">
        <v>624</v>
      </c>
      <c r="E121" s="7"/>
      <c r="F121" s="4" t="s">
        <v>612</v>
      </c>
      <c r="G121" s="4"/>
      <c r="H121" s="4" t="s">
        <v>626</v>
      </c>
      <c r="I121" s="4"/>
      <c r="J121" s="4" t="s">
        <v>609</v>
      </c>
      <c r="K121" s="4"/>
      <c r="L121" s="4" t="s">
        <v>628</v>
      </c>
      <c r="M121" s="4" t="s">
        <v>671</v>
      </c>
    </row>
    <row r="122" spans="1:13">
      <c r="A122" s="4"/>
      <c r="B122" s="7" t="s">
        <v>639</v>
      </c>
      <c r="C122" s="7" t="s">
        <v>639</v>
      </c>
      <c r="D122" s="7" t="s">
        <v>712</v>
      </c>
      <c r="E122" s="7"/>
      <c r="F122" s="4" t="s">
        <v>612</v>
      </c>
      <c r="G122" s="4"/>
      <c r="H122" s="4" t="s">
        <v>626</v>
      </c>
      <c r="I122" s="4"/>
      <c r="J122" s="4" t="s">
        <v>609</v>
      </c>
      <c r="K122" s="4"/>
      <c r="L122" s="4" t="s">
        <v>628</v>
      </c>
      <c r="M122" s="4" t="s">
        <v>671</v>
      </c>
    </row>
    <row r="123" spans="1:13">
      <c r="A123" s="4"/>
      <c r="B123" s="7" t="s">
        <v>606</v>
      </c>
      <c r="C123" s="7" t="s">
        <v>607</v>
      </c>
      <c r="D123" s="7" t="s">
        <v>738</v>
      </c>
      <c r="E123" s="7"/>
      <c r="F123" s="4" t="s">
        <v>612</v>
      </c>
      <c r="G123" s="4"/>
      <c r="H123" s="4" t="s">
        <v>611</v>
      </c>
      <c r="I123" s="4"/>
      <c r="J123" s="4" t="s">
        <v>609</v>
      </c>
      <c r="K123" s="4"/>
      <c r="L123" s="4" t="s">
        <v>617</v>
      </c>
      <c r="M123" s="4" t="s">
        <v>671</v>
      </c>
    </row>
    <row r="124" spans="1:13">
      <c r="A124" s="4"/>
      <c r="B124" s="7" t="s">
        <v>606</v>
      </c>
      <c r="C124" s="7" t="s">
        <v>607</v>
      </c>
      <c r="D124" s="7" t="s">
        <v>710</v>
      </c>
      <c r="E124" s="7"/>
      <c r="F124" s="4" t="s">
        <v>612</v>
      </c>
      <c r="G124" s="4"/>
      <c r="H124" s="4" t="s">
        <v>611</v>
      </c>
      <c r="I124" s="4"/>
      <c r="J124" s="4" t="s">
        <v>609</v>
      </c>
      <c r="K124" s="4"/>
      <c r="L124" s="4" t="s">
        <v>610</v>
      </c>
      <c r="M124" s="4" t="s">
        <v>671</v>
      </c>
    </row>
    <row r="125" spans="1:13">
      <c r="A125" s="4"/>
      <c r="B125" s="7" t="s">
        <v>606</v>
      </c>
      <c r="C125" s="7" t="s">
        <v>607</v>
      </c>
      <c r="D125" s="7" t="s">
        <v>613</v>
      </c>
      <c r="E125" s="7"/>
      <c r="F125" s="4" t="s">
        <v>612</v>
      </c>
      <c r="G125" s="4"/>
      <c r="H125" s="4" t="s">
        <v>615</v>
      </c>
      <c r="I125" s="4"/>
      <c r="J125" s="4" t="s">
        <v>609</v>
      </c>
      <c r="K125" s="4"/>
      <c r="L125" s="4" t="s">
        <v>617</v>
      </c>
      <c r="M125" s="4" t="s">
        <v>671</v>
      </c>
    </row>
    <row r="126" spans="1:13">
      <c r="A126" s="4"/>
      <c r="B126" s="7" t="s">
        <v>606</v>
      </c>
      <c r="C126" s="7" t="s">
        <v>607</v>
      </c>
      <c r="D126" s="7" t="s">
        <v>739</v>
      </c>
      <c r="E126" s="7"/>
      <c r="F126" s="4" t="s">
        <v>612</v>
      </c>
      <c r="G126" s="4"/>
      <c r="H126" s="4" t="s">
        <v>611</v>
      </c>
      <c r="I126" s="4"/>
      <c r="J126" s="4" t="s">
        <v>609</v>
      </c>
      <c r="K126" s="4"/>
      <c r="L126" s="4" t="s">
        <v>740</v>
      </c>
      <c r="M126" s="4" t="s">
        <v>671</v>
      </c>
    </row>
    <row r="127" ht="19.5" spans="1:13">
      <c r="A127" s="1" t="s">
        <v>643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2" t="s">
        <v>644</v>
      </c>
      <c r="B128" s="3" t="s">
        <v>741</v>
      </c>
      <c r="C128" s="3"/>
      <c r="D128" s="3"/>
      <c r="E128" s="3"/>
      <c r="F128" s="3"/>
      <c r="G128" s="3"/>
      <c r="H128" s="3"/>
      <c r="I128" s="3"/>
      <c r="J128" s="3"/>
      <c r="K128" s="10" t="s">
        <v>313</v>
      </c>
      <c r="L128" s="10"/>
      <c r="M128" s="10"/>
    </row>
    <row r="129" spans="1:13">
      <c r="A129" s="4" t="s">
        <v>646</v>
      </c>
      <c r="B129" s="5" t="s">
        <v>742</v>
      </c>
      <c r="C129" s="5"/>
      <c r="D129" s="5"/>
      <c r="E129" s="5"/>
      <c r="F129" s="5"/>
      <c r="G129" s="4" t="s">
        <v>648</v>
      </c>
      <c r="H129" s="4"/>
      <c r="I129" s="4" t="s">
        <v>649</v>
      </c>
      <c r="J129" s="4"/>
      <c r="K129" s="4"/>
      <c r="L129" s="4"/>
      <c r="M129" s="4"/>
    </row>
    <row r="130" ht="22.5" spans="1:13">
      <c r="A130" s="4" t="s">
        <v>650</v>
      </c>
      <c r="B130" s="4">
        <v>10</v>
      </c>
      <c r="C130" s="4"/>
      <c r="D130" s="4"/>
      <c r="E130" s="4"/>
      <c r="F130" s="4"/>
      <c r="G130" s="4" t="s">
        <v>651</v>
      </c>
      <c r="H130" s="4"/>
      <c r="I130" s="4" t="s">
        <v>652</v>
      </c>
      <c r="J130" s="4"/>
      <c r="K130" s="4"/>
      <c r="L130" s="4"/>
      <c r="M130" s="4"/>
    </row>
    <row r="131" spans="1:13">
      <c r="A131" s="4" t="s">
        <v>653</v>
      </c>
      <c r="B131" s="6">
        <v>7</v>
      </c>
      <c r="C131" s="6"/>
      <c r="D131" s="6"/>
      <c r="E131" s="6"/>
      <c r="F131" s="6"/>
      <c r="G131" s="4" t="s">
        <v>654</v>
      </c>
      <c r="H131" s="4"/>
      <c r="I131" s="6">
        <v>7</v>
      </c>
      <c r="J131" s="6"/>
      <c r="K131" s="6"/>
      <c r="L131" s="6"/>
      <c r="M131" s="6"/>
    </row>
    <row r="132" spans="1:13">
      <c r="A132" s="4"/>
      <c r="B132" s="6"/>
      <c r="C132" s="6"/>
      <c r="D132" s="6"/>
      <c r="E132" s="6"/>
      <c r="F132" s="6"/>
      <c r="G132" s="4" t="s">
        <v>655</v>
      </c>
      <c r="H132" s="4"/>
      <c r="I132" s="6"/>
      <c r="J132" s="6"/>
      <c r="K132" s="6"/>
      <c r="L132" s="6"/>
      <c r="M132" s="6"/>
    </row>
    <row r="133" spans="1:13">
      <c r="A133" s="4" t="s">
        <v>656</v>
      </c>
      <c r="B133" s="7" t="s">
        <v>743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customHeight="1" spans="1:13">
      <c r="A134" s="4" t="s">
        <v>658</v>
      </c>
      <c r="B134" s="7" t="s">
        <v>680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ht="22.5" spans="1:13">
      <c r="A135" s="4" t="s">
        <v>660</v>
      </c>
      <c r="B135" s="7" t="s">
        <v>744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ht="22.5" spans="1:13">
      <c r="A136" s="4" t="s">
        <v>662</v>
      </c>
      <c r="B136" s="4" t="s">
        <v>599</v>
      </c>
      <c r="C136" s="4" t="s">
        <v>600</v>
      </c>
      <c r="D136" s="4" t="s">
        <v>663</v>
      </c>
      <c r="E136" s="4"/>
      <c r="F136" s="4" t="s">
        <v>664</v>
      </c>
      <c r="G136" s="4"/>
      <c r="H136" s="4" t="s">
        <v>665</v>
      </c>
      <c r="I136" s="4"/>
      <c r="J136" s="4" t="s">
        <v>666</v>
      </c>
      <c r="K136" s="4"/>
      <c r="L136" s="4" t="s">
        <v>667</v>
      </c>
      <c r="M136" s="4" t="s">
        <v>668</v>
      </c>
    </row>
    <row r="137" ht="22.5" spans="1:13">
      <c r="A137" s="4"/>
      <c r="B137" s="7" t="s">
        <v>635</v>
      </c>
      <c r="C137" s="7" t="s">
        <v>672</v>
      </c>
      <c r="D137" s="7" t="s">
        <v>673</v>
      </c>
      <c r="E137" s="7"/>
      <c r="F137" s="4" t="s">
        <v>674</v>
      </c>
      <c r="G137" s="4"/>
      <c r="H137" s="4" t="s">
        <v>626</v>
      </c>
      <c r="I137" s="4"/>
      <c r="J137" s="4" t="s">
        <v>609</v>
      </c>
      <c r="K137" s="4"/>
      <c r="L137" s="4" t="s">
        <v>628</v>
      </c>
      <c r="M137" s="4" t="s">
        <v>671</v>
      </c>
    </row>
    <row r="138" ht="22.5" spans="1:13">
      <c r="A138" s="4"/>
      <c r="B138" s="7" t="s">
        <v>635</v>
      </c>
      <c r="C138" s="7" t="s">
        <v>636</v>
      </c>
      <c r="D138" s="7" t="s">
        <v>637</v>
      </c>
      <c r="E138" s="7"/>
      <c r="F138" s="4" t="s">
        <v>674</v>
      </c>
      <c r="G138" s="4"/>
      <c r="H138" s="4" t="s">
        <v>626</v>
      </c>
      <c r="I138" s="4"/>
      <c r="J138" s="4" t="s">
        <v>609</v>
      </c>
      <c r="K138" s="4"/>
      <c r="L138" s="4" t="s">
        <v>628</v>
      </c>
      <c r="M138" s="4" t="s">
        <v>671</v>
      </c>
    </row>
    <row r="139" spans="1:13">
      <c r="A139" s="4"/>
      <c r="B139" s="7" t="s">
        <v>606</v>
      </c>
      <c r="C139" s="7" t="s">
        <v>633</v>
      </c>
      <c r="D139" s="7" t="s">
        <v>745</v>
      </c>
      <c r="E139" s="7"/>
      <c r="F139" s="4" t="s">
        <v>674</v>
      </c>
      <c r="G139" s="4"/>
      <c r="H139" s="4" t="s">
        <v>626</v>
      </c>
      <c r="I139" s="4"/>
      <c r="J139" s="4" t="s">
        <v>609</v>
      </c>
      <c r="K139" s="4"/>
      <c r="L139" s="4" t="s">
        <v>625</v>
      </c>
      <c r="M139" s="4" t="s">
        <v>671</v>
      </c>
    </row>
    <row r="140" spans="1:13">
      <c r="A140" s="4"/>
      <c r="B140" s="7" t="s">
        <v>606</v>
      </c>
      <c r="C140" s="7" t="s">
        <v>633</v>
      </c>
      <c r="D140" s="7" t="s">
        <v>669</v>
      </c>
      <c r="E140" s="7"/>
      <c r="F140" s="4" t="s">
        <v>674</v>
      </c>
      <c r="G140" s="4"/>
      <c r="H140" s="4" t="s">
        <v>626</v>
      </c>
      <c r="I140" s="4"/>
      <c r="J140" s="4" t="s">
        <v>609</v>
      </c>
      <c r="K140" s="4"/>
      <c r="L140" s="4" t="s">
        <v>628</v>
      </c>
      <c r="M140" s="4" t="s">
        <v>671</v>
      </c>
    </row>
    <row r="141" ht="22.5" spans="1:13">
      <c r="A141" s="4"/>
      <c r="B141" s="7" t="s">
        <v>639</v>
      </c>
      <c r="C141" s="7" t="s">
        <v>640</v>
      </c>
      <c r="D141" s="7" t="s">
        <v>675</v>
      </c>
      <c r="E141" s="7"/>
      <c r="F141" s="4" t="s">
        <v>612</v>
      </c>
      <c r="G141" s="4"/>
      <c r="H141" s="4" t="s">
        <v>626</v>
      </c>
      <c r="I141" s="4"/>
      <c r="J141" s="4" t="s">
        <v>609</v>
      </c>
      <c r="K141" s="4"/>
      <c r="L141" s="4" t="s">
        <v>628</v>
      </c>
      <c r="M141" s="4" t="s">
        <v>671</v>
      </c>
    </row>
    <row r="142" ht="19.5" spans="1:13">
      <c r="A142" s="1" t="s">
        <v>643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>
      <c r="A143" s="2" t="s">
        <v>644</v>
      </c>
      <c r="B143" s="3" t="s">
        <v>741</v>
      </c>
      <c r="C143" s="3"/>
      <c r="D143" s="3"/>
      <c r="E143" s="3"/>
      <c r="F143" s="3"/>
      <c r="G143" s="3"/>
      <c r="H143" s="3"/>
      <c r="I143" s="3"/>
      <c r="J143" s="3"/>
      <c r="K143" s="10" t="s">
        <v>313</v>
      </c>
      <c r="L143" s="10"/>
      <c r="M143" s="10"/>
    </row>
    <row r="144" spans="1:13">
      <c r="A144" s="4" t="s">
        <v>646</v>
      </c>
      <c r="B144" s="5" t="s">
        <v>678</v>
      </c>
      <c r="C144" s="5"/>
      <c r="D144" s="5"/>
      <c r="E144" s="5"/>
      <c r="F144" s="5"/>
      <c r="G144" s="4" t="s">
        <v>648</v>
      </c>
      <c r="H144" s="4"/>
      <c r="I144" s="4" t="s">
        <v>649</v>
      </c>
      <c r="J144" s="4"/>
      <c r="K144" s="4"/>
      <c r="L144" s="4"/>
      <c r="M144" s="4"/>
    </row>
    <row r="145" ht="22.5" spans="1:13">
      <c r="A145" s="4" t="s">
        <v>650</v>
      </c>
      <c r="B145" s="4">
        <v>10</v>
      </c>
      <c r="C145" s="4"/>
      <c r="D145" s="4"/>
      <c r="E145" s="4"/>
      <c r="F145" s="4"/>
      <c r="G145" s="4" t="s">
        <v>651</v>
      </c>
      <c r="H145" s="4"/>
      <c r="I145" s="4" t="s">
        <v>652</v>
      </c>
      <c r="J145" s="4"/>
      <c r="K145" s="4"/>
      <c r="L145" s="4"/>
      <c r="M145" s="4"/>
    </row>
    <row r="146" spans="1:13">
      <c r="A146" s="4" t="s">
        <v>653</v>
      </c>
      <c r="B146" s="6">
        <v>5.2</v>
      </c>
      <c r="C146" s="6"/>
      <c r="D146" s="6"/>
      <c r="E146" s="6"/>
      <c r="F146" s="6"/>
      <c r="G146" s="4" t="s">
        <v>654</v>
      </c>
      <c r="H146" s="4"/>
      <c r="I146" s="6">
        <v>5.2</v>
      </c>
      <c r="J146" s="6"/>
      <c r="K146" s="6"/>
      <c r="L146" s="6"/>
      <c r="M146" s="6"/>
    </row>
    <row r="147" spans="1:13">
      <c r="A147" s="4"/>
      <c r="B147" s="6"/>
      <c r="C147" s="6"/>
      <c r="D147" s="6"/>
      <c r="E147" s="6"/>
      <c r="F147" s="6"/>
      <c r="G147" s="4" t="s">
        <v>655</v>
      </c>
      <c r="H147" s="4"/>
      <c r="I147" s="6"/>
      <c r="J147" s="6"/>
      <c r="K147" s="6"/>
      <c r="L147" s="6"/>
      <c r="M147" s="6"/>
    </row>
    <row r="148" spans="1:13">
      <c r="A148" s="4" t="s">
        <v>656</v>
      </c>
      <c r="B148" s="7" t="s">
        <v>679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customHeight="1" spans="1:13">
      <c r="A149" s="4" t="s">
        <v>658</v>
      </c>
      <c r="B149" s="8" t="s">
        <v>746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11"/>
    </row>
    <row r="150" ht="22.5" spans="1:13">
      <c r="A150" s="4" t="s">
        <v>660</v>
      </c>
      <c r="B150" s="7" t="s">
        <v>681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ht="22.5" spans="1:13">
      <c r="A151" s="4" t="s">
        <v>662</v>
      </c>
      <c r="B151" s="4" t="s">
        <v>599</v>
      </c>
      <c r="C151" s="4" t="s">
        <v>600</v>
      </c>
      <c r="D151" s="4" t="s">
        <v>663</v>
      </c>
      <c r="E151" s="4"/>
      <c r="F151" s="4" t="s">
        <v>664</v>
      </c>
      <c r="G151" s="4"/>
      <c r="H151" s="4" t="s">
        <v>665</v>
      </c>
      <c r="I151" s="4"/>
      <c r="J151" s="4" t="s">
        <v>666</v>
      </c>
      <c r="K151" s="4"/>
      <c r="L151" s="4" t="s">
        <v>667</v>
      </c>
      <c r="M151" s="4" t="s">
        <v>668</v>
      </c>
    </row>
    <row r="152" ht="22.5" spans="1:13">
      <c r="A152" s="4"/>
      <c r="B152" s="7" t="s">
        <v>635</v>
      </c>
      <c r="C152" s="7" t="s">
        <v>672</v>
      </c>
      <c r="D152" s="7" t="s">
        <v>673</v>
      </c>
      <c r="E152" s="7"/>
      <c r="F152" s="4" t="s">
        <v>612</v>
      </c>
      <c r="G152" s="4"/>
      <c r="H152" s="4" t="s">
        <v>626</v>
      </c>
      <c r="I152" s="4"/>
      <c r="J152" s="4" t="s">
        <v>609</v>
      </c>
      <c r="K152" s="4"/>
      <c r="L152" s="4" t="s">
        <v>628</v>
      </c>
      <c r="M152" s="4" t="s">
        <v>671</v>
      </c>
    </row>
    <row r="153" ht="22.5" spans="1:13">
      <c r="A153" s="4"/>
      <c r="B153" s="7" t="s">
        <v>635</v>
      </c>
      <c r="C153" s="7" t="s">
        <v>636</v>
      </c>
      <c r="D153" s="7" t="s">
        <v>747</v>
      </c>
      <c r="E153" s="7"/>
      <c r="F153" s="4" t="s">
        <v>674</v>
      </c>
      <c r="G153" s="4"/>
      <c r="H153" s="4" t="s">
        <v>626</v>
      </c>
      <c r="I153" s="4"/>
      <c r="J153" s="4" t="s">
        <v>609</v>
      </c>
      <c r="K153" s="4"/>
      <c r="L153" s="4" t="s">
        <v>628</v>
      </c>
      <c r="M153" s="4" t="s">
        <v>671</v>
      </c>
    </row>
    <row r="154" spans="1:13">
      <c r="A154" s="4"/>
      <c r="B154" s="7" t="s">
        <v>606</v>
      </c>
      <c r="C154" s="7" t="s">
        <v>633</v>
      </c>
      <c r="D154" s="7" t="s">
        <v>745</v>
      </c>
      <c r="E154" s="7"/>
      <c r="F154" s="4" t="s">
        <v>674</v>
      </c>
      <c r="G154" s="4"/>
      <c r="H154" s="4" t="s">
        <v>626</v>
      </c>
      <c r="I154" s="4"/>
      <c r="J154" s="4" t="s">
        <v>609</v>
      </c>
      <c r="K154" s="4"/>
      <c r="L154" s="4" t="s">
        <v>625</v>
      </c>
      <c r="M154" s="4" t="s">
        <v>671</v>
      </c>
    </row>
    <row r="155" spans="1:13">
      <c r="A155" s="4"/>
      <c r="B155" s="7" t="s">
        <v>606</v>
      </c>
      <c r="C155" s="7" t="s">
        <v>623</v>
      </c>
      <c r="D155" s="7" t="s">
        <v>682</v>
      </c>
      <c r="E155" s="7"/>
      <c r="F155" s="4" t="s">
        <v>670</v>
      </c>
      <c r="G155" s="4"/>
      <c r="H155" s="4" t="s">
        <v>626</v>
      </c>
      <c r="I155" s="4"/>
      <c r="J155" s="4" t="s">
        <v>609</v>
      </c>
      <c r="K155" s="4"/>
      <c r="L155" s="4" t="s">
        <v>625</v>
      </c>
      <c r="M155" s="4" t="s">
        <v>671</v>
      </c>
    </row>
    <row r="156" ht="22.5" spans="1:13">
      <c r="A156" s="4"/>
      <c r="B156" s="7" t="s">
        <v>639</v>
      </c>
      <c r="C156" s="7" t="s">
        <v>640</v>
      </c>
      <c r="D156" s="7" t="s">
        <v>689</v>
      </c>
      <c r="E156" s="7"/>
      <c r="F156" s="4" t="s">
        <v>612</v>
      </c>
      <c r="G156" s="4"/>
      <c r="H156" s="4" t="s">
        <v>626</v>
      </c>
      <c r="I156" s="4"/>
      <c r="J156" s="4" t="s">
        <v>609</v>
      </c>
      <c r="K156" s="4"/>
      <c r="L156" s="4" t="s">
        <v>628</v>
      </c>
      <c r="M156" s="4" t="s">
        <v>671</v>
      </c>
    </row>
    <row r="157" ht="19.5" spans="1:13">
      <c r="A157" s="1" t="s">
        <v>643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>
      <c r="A158" s="2" t="s">
        <v>644</v>
      </c>
      <c r="B158" s="3" t="s">
        <v>748</v>
      </c>
      <c r="C158" s="3"/>
      <c r="D158" s="3"/>
      <c r="E158" s="3"/>
      <c r="F158" s="3"/>
      <c r="G158" s="3"/>
      <c r="H158" s="3"/>
      <c r="I158" s="3"/>
      <c r="J158" s="3"/>
      <c r="K158" s="10" t="s">
        <v>313</v>
      </c>
      <c r="L158" s="10"/>
      <c r="M158" s="10"/>
    </row>
    <row r="159" spans="1:13">
      <c r="A159" s="4" t="s">
        <v>646</v>
      </c>
      <c r="B159" s="5" t="s">
        <v>742</v>
      </c>
      <c r="C159" s="5"/>
      <c r="D159" s="5"/>
      <c r="E159" s="5"/>
      <c r="F159" s="5"/>
      <c r="G159" s="4" t="s">
        <v>648</v>
      </c>
      <c r="H159" s="4"/>
      <c r="I159" s="4" t="s">
        <v>649</v>
      </c>
      <c r="J159" s="4"/>
      <c r="K159" s="4"/>
      <c r="L159" s="4"/>
      <c r="M159" s="4"/>
    </row>
    <row r="160" ht="22.5" spans="1:13">
      <c r="A160" s="4" t="s">
        <v>650</v>
      </c>
      <c r="B160" s="4">
        <v>10</v>
      </c>
      <c r="C160" s="4"/>
      <c r="D160" s="4"/>
      <c r="E160" s="4"/>
      <c r="F160" s="4"/>
      <c r="G160" s="4" t="s">
        <v>651</v>
      </c>
      <c r="H160" s="4"/>
      <c r="I160" s="4" t="s">
        <v>652</v>
      </c>
      <c r="J160" s="4"/>
      <c r="K160" s="4"/>
      <c r="L160" s="4"/>
      <c r="M160" s="4"/>
    </row>
    <row r="161" spans="1:13">
      <c r="A161" s="4" t="s">
        <v>653</v>
      </c>
      <c r="B161" s="6">
        <v>5.5</v>
      </c>
      <c r="C161" s="6"/>
      <c r="D161" s="6"/>
      <c r="E161" s="6"/>
      <c r="F161" s="6"/>
      <c r="G161" s="4" t="s">
        <v>654</v>
      </c>
      <c r="H161" s="4"/>
      <c r="I161" s="6">
        <v>5.5</v>
      </c>
      <c r="J161" s="6"/>
      <c r="K161" s="6"/>
      <c r="L161" s="6"/>
      <c r="M161" s="6"/>
    </row>
    <row r="162" spans="1:13">
      <c r="A162" s="4"/>
      <c r="B162" s="6"/>
      <c r="C162" s="6"/>
      <c r="D162" s="6"/>
      <c r="E162" s="6"/>
      <c r="F162" s="6"/>
      <c r="G162" s="4" t="s">
        <v>655</v>
      </c>
      <c r="H162" s="4"/>
      <c r="I162" s="6"/>
      <c r="J162" s="6"/>
      <c r="K162" s="6"/>
      <c r="L162" s="6"/>
      <c r="M162" s="6"/>
    </row>
    <row r="163" spans="1:13">
      <c r="A163" s="4" t="s">
        <v>656</v>
      </c>
      <c r="B163" s="7" t="s">
        <v>743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customHeight="1" spans="1:13">
      <c r="A164" s="4" t="s">
        <v>658</v>
      </c>
      <c r="B164" s="7" t="s">
        <v>680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ht="22.5" spans="1:13">
      <c r="A165" s="4" t="s">
        <v>660</v>
      </c>
      <c r="B165" s="7" t="s">
        <v>744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ht="22.5" spans="1:13">
      <c r="A166" s="4" t="s">
        <v>662</v>
      </c>
      <c r="B166" s="4" t="s">
        <v>599</v>
      </c>
      <c r="C166" s="4" t="s">
        <v>600</v>
      </c>
      <c r="D166" s="4" t="s">
        <v>663</v>
      </c>
      <c r="E166" s="4"/>
      <c r="F166" s="4" t="s">
        <v>664</v>
      </c>
      <c r="G166" s="4"/>
      <c r="H166" s="4" t="s">
        <v>665</v>
      </c>
      <c r="I166" s="4"/>
      <c r="J166" s="4" t="s">
        <v>666</v>
      </c>
      <c r="K166" s="4"/>
      <c r="L166" s="4" t="s">
        <v>667</v>
      </c>
      <c r="M166" s="4" t="s">
        <v>668</v>
      </c>
    </row>
    <row r="167" spans="1:13">
      <c r="A167" s="4"/>
      <c r="B167" s="7" t="s">
        <v>606</v>
      </c>
      <c r="C167" s="7" t="s">
        <v>607</v>
      </c>
      <c r="D167" s="7" t="s">
        <v>745</v>
      </c>
      <c r="E167" s="7"/>
      <c r="F167" s="4" t="s">
        <v>612</v>
      </c>
      <c r="G167" s="4"/>
      <c r="H167" s="4" t="s">
        <v>626</v>
      </c>
      <c r="I167" s="4"/>
      <c r="J167" s="4" t="s">
        <v>609</v>
      </c>
      <c r="K167" s="4"/>
      <c r="L167" s="4" t="s">
        <v>625</v>
      </c>
      <c r="M167" s="4" t="s">
        <v>671</v>
      </c>
    </row>
    <row r="168" spans="1:13">
      <c r="A168" s="4"/>
      <c r="B168" s="7" t="s">
        <v>606</v>
      </c>
      <c r="C168" s="7" t="s">
        <v>633</v>
      </c>
      <c r="D168" s="7" t="s">
        <v>669</v>
      </c>
      <c r="E168" s="7"/>
      <c r="F168" s="4" t="s">
        <v>670</v>
      </c>
      <c r="G168" s="4"/>
      <c r="H168" s="4" t="s">
        <v>626</v>
      </c>
      <c r="I168" s="4"/>
      <c r="J168" s="4" t="s">
        <v>609</v>
      </c>
      <c r="K168" s="4"/>
      <c r="L168" s="4" t="s">
        <v>628</v>
      </c>
      <c r="M168" s="4" t="s">
        <v>671</v>
      </c>
    </row>
    <row r="169" ht="22.5" spans="1:13">
      <c r="A169" s="4"/>
      <c r="B169" s="7" t="s">
        <v>635</v>
      </c>
      <c r="C169" s="7" t="s">
        <v>636</v>
      </c>
      <c r="D169" s="7" t="s">
        <v>638</v>
      </c>
      <c r="E169" s="7"/>
      <c r="F169" s="4" t="s">
        <v>674</v>
      </c>
      <c r="G169" s="4"/>
      <c r="H169" s="4" t="s">
        <v>626</v>
      </c>
      <c r="I169" s="4"/>
      <c r="J169" s="4" t="s">
        <v>609</v>
      </c>
      <c r="K169" s="4"/>
      <c r="L169" s="4" t="s">
        <v>628</v>
      </c>
      <c r="M169" s="4" t="s">
        <v>671</v>
      </c>
    </row>
    <row r="170" ht="22.5" spans="1:13">
      <c r="A170" s="4"/>
      <c r="B170" s="7" t="s">
        <v>635</v>
      </c>
      <c r="C170" s="7" t="s">
        <v>672</v>
      </c>
      <c r="D170" s="7" t="s">
        <v>673</v>
      </c>
      <c r="E170" s="7"/>
      <c r="F170" s="4" t="s">
        <v>674</v>
      </c>
      <c r="G170" s="4"/>
      <c r="H170" s="4" t="s">
        <v>626</v>
      </c>
      <c r="I170" s="4"/>
      <c r="J170" s="4" t="s">
        <v>609</v>
      </c>
      <c r="K170" s="4"/>
      <c r="L170" s="4" t="s">
        <v>628</v>
      </c>
      <c r="M170" s="4" t="s">
        <v>671</v>
      </c>
    </row>
    <row r="171" ht="22.5" spans="1:13">
      <c r="A171" s="4"/>
      <c r="B171" s="7" t="s">
        <v>639</v>
      </c>
      <c r="C171" s="7" t="s">
        <v>640</v>
      </c>
      <c r="D171" s="7" t="s">
        <v>689</v>
      </c>
      <c r="E171" s="7"/>
      <c r="F171" s="4" t="s">
        <v>612</v>
      </c>
      <c r="G171" s="4"/>
      <c r="H171" s="4" t="s">
        <v>626</v>
      </c>
      <c r="I171" s="4"/>
      <c r="J171" s="4" t="s">
        <v>609</v>
      </c>
      <c r="K171" s="4"/>
      <c r="L171" s="4" t="s">
        <v>628</v>
      </c>
      <c r="M171" s="4" t="s">
        <v>671</v>
      </c>
    </row>
    <row r="172" ht="19.5" spans="1:13">
      <c r="A172" s="1" t="s">
        <v>643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>
      <c r="A173" s="2" t="s">
        <v>644</v>
      </c>
      <c r="B173" s="3" t="s">
        <v>748</v>
      </c>
      <c r="C173" s="3"/>
      <c r="D173" s="3"/>
      <c r="E173" s="3"/>
      <c r="F173" s="3"/>
      <c r="G173" s="3"/>
      <c r="H173" s="3"/>
      <c r="I173" s="3"/>
      <c r="J173" s="3"/>
      <c r="K173" s="10" t="s">
        <v>313</v>
      </c>
      <c r="L173" s="10"/>
      <c r="M173" s="10"/>
    </row>
    <row r="174" spans="1:13">
      <c r="A174" s="4" t="s">
        <v>646</v>
      </c>
      <c r="B174" s="5" t="s">
        <v>678</v>
      </c>
      <c r="C174" s="5"/>
      <c r="D174" s="5"/>
      <c r="E174" s="5"/>
      <c r="F174" s="5"/>
      <c r="G174" s="4" t="s">
        <v>648</v>
      </c>
      <c r="H174" s="4"/>
      <c r="I174" s="4" t="s">
        <v>649</v>
      </c>
      <c r="J174" s="4"/>
      <c r="K174" s="4"/>
      <c r="L174" s="4"/>
      <c r="M174" s="4"/>
    </row>
    <row r="175" ht="22.5" spans="1:13">
      <c r="A175" s="4" t="s">
        <v>650</v>
      </c>
      <c r="B175" s="4">
        <v>10</v>
      </c>
      <c r="C175" s="4"/>
      <c r="D175" s="4"/>
      <c r="E175" s="4"/>
      <c r="F175" s="4"/>
      <c r="G175" s="4" t="s">
        <v>651</v>
      </c>
      <c r="H175" s="4"/>
      <c r="I175" s="4" t="s">
        <v>652</v>
      </c>
      <c r="J175" s="4"/>
      <c r="K175" s="4"/>
      <c r="L175" s="4"/>
      <c r="M175" s="4"/>
    </row>
    <row r="176" spans="1:13">
      <c r="A176" s="4" t="s">
        <v>653</v>
      </c>
      <c r="B176" s="6">
        <v>5.2</v>
      </c>
      <c r="C176" s="6"/>
      <c r="D176" s="6"/>
      <c r="E176" s="6"/>
      <c r="F176" s="6"/>
      <c r="G176" s="4" t="s">
        <v>654</v>
      </c>
      <c r="H176" s="4"/>
      <c r="I176" s="6">
        <v>5.2</v>
      </c>
      <c r="J176" s="6"/>
      <c r="K176" s="6"/>
      <c r="L176" s="6"/>
      <c r="M176" s="6"/>
    </row>
    <row r="177" spans="1:13">
      <c r="A177" s="4"/>
      <c r="B177" s="6"/>
      <c r="C177" s="6"/>
      <c r="D177" s="6"/>
      <c r="E177" s="6"/>
      <c r="F177" s="6"/>
      <c r="G177" s="4" t="s">
        <v>655</v>
      </c>
      <c r="H177" s="4"/>
      <c r="I177" s="6"/>
      <c r="J177" s="6"/>
      <c r="K177" s="6"/>
      <c r="L177" s="6"/>
      <c r="M177" s="6"/>
    </row>
    <row r="178" spans="1:13">
      <c r="A178" s="4" t="s">
        <v>656</v>
      </c>
      <c r="B178" s="7" t="s">
        <v>679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customHeight="1" spans="1:13">
      <c r="A179" s="4" t="s">
        <v>658</v>
      </c>
      <c r="B179" s="8" t="s">
        <v>746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11"/>
    </row>
    <row r="180" ht="22.5" spans="1:13">
      <c r="A180" s="4" t="s">
        <v>660</v>
      </c>
      <c r="B180" s="7" t="s">
        <v>744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ht="22.5" spans="1:13">
      <c r="A181" s="4" t="s">
        <v>662</v>
      </c>
      <c r="B181" s="4" t="s">
        <v>599</v>
      </c>
      <c r="C181" s="4" t="s">
        <v>600</v>
      </c>
      <c r="D181" s="4" t="s">
        <v>663</v>
      </c>
      <c r="E181" s="4"/>
      <c r="F181" s="4" t="s">
        <v>664</v>
      </c>
      <c r="G181" s="4"/>
      <c r="H181" s="4" t="s">
        <v>665</v>
      </c>
      <c r="I181" s="4"/>
      <c r="J181" s="4" t="s">
        <v>666</v>
      </c>
      <c r="K181" s="4"/>
      <c r="L181" s="4" t="s">
        <v>667</v>
      </c>
      <c r="M181" s="4" t="s">
        <v>668</v>
      </c>
    </row>
    <row r="182" spans="1:13">
      <c r="A182" s="4"/>
      <c r="B182" s="7" t="s">
        <v>606</v>
      </c>
      <c r="C182" s="7" t="s">
        <v>623</v>
      </c>
      <c r="D182" s="7" t="s">
        <v>682</v>
      </c>
      <c r="E182" s="7"/>
      <c r="F182" s="4" t="s">
        <v>670</v>
      </c>
      <c r="G182" s="4"/>
      <c r="H182" s="4" t="s">
        <v>626</v>
      </c>
      <c r="I182" s="4"/>
      <c r="J182" s="4" t="s">
        <v>609</v>
      </c>
      <c r="K182" s="4"/>
      <c r="L182" s="4" t="s">
        <v>628</v>
      </c>
      <c r="M182" s="4" t="s">
        <v>671</v>
      </c>
    </row>
    <row r="183" spans="1:13">
      <c r="A183" s="4"/>
      <c r="B183" s="7" t="s">
        <v>606</v>
      </c>
      <c r="C183" s="7" t="s">
        <v>633</v>
      </c>
      <c r="D183" s="7" t="s">
        <v>745</v>
      </c>
      <c r="E183" s="7"/>
      <c r="F183" s="4" t="s">
        <v>612</v>
      </c>
      <c r="G183" s="4"/>
      <c r="H183" s="4" t="s">
        <v>626</v>
      </c>
      <c r="I183" s="4"/>
      <c r="J183" s="4" t="s">
        <v>609</v>
      </c>
      <c r="K183" s="4"/>
      <c r="L183" s="4" t="s">
        <v>625</v>
      </c>
      <c r="M183" s="4" t="s">
        <v>671</v>
      </c>
    </row>
    <row r="184" ht="22.5" spans="1:13">
      <c r="A184" s="4"/>
      <c r="B184" s="7" t="s">
        <v>635</v>
      </c>
      <c r="C184" s="7" t="s">
        <v>636</v>
      </c>
      <c r="D184" s="7" t="s">
        <v>638</v>
      </c>
      <c r="E184" s="7"/>
      <c r="F184" s="4" t="s">
        <v>612</v>
      </c>
      <c r="G184" s="4"/>
      <c r="H184" s="4" t="s">
        <v>626</v>
      </c>
      <c r="I184" s="4"/>
      <c r="J184" s="4" t="s">
        <v>609</v>
      </c>
      <c r="K184" s="4"/>
      <c r="L184" s="4" t="s">
        <v>628</v>
      </c>
      <c r="M184" s="4" t="s">
        <v>671</v>
      </c>
    </row>
    <row r="185" ht="22.5" spans="1:13">
      <c r="A185" s="4"/>
      <c r="B185" s="7" t="s">
        <v>635</v>
      </c>
      <c r="C185" s="7" t="s">
        <v>672</v>
      </c>
      <c r="D185" s="7" t="s">
        <v>637</v>
      </c>
      <c r="E185" s="7"/>
      <c r="F185" s="4" t="s">
        <v>670</v>
      </c>
      <c r="G185" s="4"/>
      <c r="H185" s="4" t="s">
        <v>626</v>
      </c>
      <c r="I185" s="4"/>
      <c r="J185" s="4" t="s">
        <v>609</v>
      </c>
      <c r="K185" s="4"/>
      <c r="L185" s="4" t="s">
        <v>628</v>
      </c>
      <c r="M185" s="4" t="s">
        <v>671</v>
      </c>
    </row>
    <row r="186" ht="22.5" spans="1:13">
      <c r="A186" s="4"/>
      <c r="B186" s="7" t="s">
        <v>639</v>
      </c>
      <c r="C186" s="7" t="s">
        <v>640</v>
      </c>
      <c r="D186" s="7" t="s">
        <v>689</v>
      </c>
      <c r="E186" s="7"/>
      <c r="F186" s="4" t="s">
        <v>612</v>
      </c>
      <c r="G186" s="4"/>
      <c r="H186" s="4" t="s">
        <v>626</v>
      </c>
      <c r="I186" s="4"/>
      <c r="J186" s="4" t="s">
        <v>609</v>
      </c>
      <c r="K186" s="4"/>
      <c r="L186" s="4" t="s">
        <v>628</v>
      </c>
      <c r="M186" s="4" t="s">
        <v>671</v>
      </c>
    </row>
    <row r="187" ht="19.5" spans="1:13">
      <c r="A187" s="1" t="s">
        <v>643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2" t="s">
        <v>644</v>
      </c>
      <c r="B188" s="3" t="s">
        <v>749</v>
      </c>
      <c r="C188" s="3"/>
      <c r="D188" s="3"/>
      <c r="E188" s="3"/>
      <c r="F188" s="3"/>
      <c r="G188" s="3"/>
      <c r="H188" s="3"/>
      <c r="I188" s="3"/>
      <c r="J188" s="3"/>
      <c r="K188" s="10" t="s">
        <v>313</v>
      </c>
      <c r="L188" s="10"/>
      <c r="M188" s="10"/>
    </row>
    <row r="189" spans="1:13">
      <c r="A189" s="4" t="s">
        <v>646</v>
      </c>
      <c r="B189" s="5" t="s">
        <v>742</v>
      </c>
      <c r="C189" s="5"/>
      <c r="D189" s="5"/>
      <c r="E189" s="5"/>
      <c r="F189" s="5"/>
      <c r="G189" s="4" t="s">
        <v>648</v>
      </c>
      <c r="H189" s="4"/>
      <c r="I189" s="4" t="s">
        <v>649</v>
      </c>
      <c r="J189" s="4"/>
      <c r="K189" s="4"/>
      <c r="L189" s="4"/>
      <c r="M189" s="4"/>
    </row>
    <row r="190" ht="22.5" spans="1:13">
      <c r="A190" s="4" t="s">
        <v>650</v>
      </c>
      <c r="B190" s="4">
        <v>10</v>
      </c>
      <c r="C190" s="4"/>
      <c r="D190" s="4"/>
      <c r="E190" s="4"/>
      <c r="F190" s="4"/>
      <c r="G190" s="4" t="s">
        <v>651</v>
      </c>
      <c r="H190" s="4"/>
      <c r="I190" s="4" t="s">
        <v>652</v>
      </c>
      <c r="J190" s="4"/>
      <c r="K190" s="4"/>
      <c r="L190" s="4"/>
      <c r="M190" s="4"/>
    </row>
    <row r="191" spans="1:13">
      <c r="A191" s="4" t="s">
        <v>653</v>
      </c>
      <c r="B191" s="6">
        <v>8</v>
      </c>
      <c r="C191" s="6"/>
      <c r="D191" s="6"/>
      <c r="E191" s="6"/>
      <c r="F191" s="6"/>
      <c r="G191" s="4" t="s">
        <v>654</v>
      </c>
      <c r="H191" s="4"/>
      <c r="I191" s="6">
        <v>8</v>
      </c>
      <c r="J191" s="6"/>
      <c r="K191" s="6"/>
      <c r="L191" s="6"/>
      <c r="M191" s="6"/>
    </row>
    <row r="192" spans="1:13">
      <c r="A192" s="4"/>
      <c r="B192" s="6"/>
      <c r="C192" s="6"/>
      <c r="D192" s="6"/>
      <c r="E192" s="6"/>
      <c r="F192" s="6"/>
      <c r="G192" s="4" t="s">
        <v>655</v>
      </c>
      <c r="H192" s="4"/>
      <c r="I192" s="6"/>
      <c r="J192" s="6"/>
      <c r="K192" s="6"/>
      <c r="L192" s="6"/>
      <c r="M192" s="6"/>
    </row>
    <row r="193" spans="1:13">
      <c r="A193" s="4" t="s">
        <v>656</v>
      </c>
      <c r="B193" s="7" t="s">
        <v>743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customHeight="1" spans="1:13">
      <c r="A194" s="4" t="s">
        <v>658</v>
      </c>
      <c r="B194" s="7" t="s">
        <v>680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ht="22.5" spans="1:13">
      <c r="A195" s="4" t="s">
        <v>660</v>
      </c>
      <c r="B195" s="7" t="s">
        <v>744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ht="22.5" spans="1:13">
      <c r="A196" s="4" t="s">
        <v>662</v>
      </c>
      <c r="B196" s="4" t="s">
        <v>599</v>
      </c>
      <c r="C196" s="4" t="s">
        <v>600</v>
      </c>
      <c r="D196" s="4" t="s">
        <v>663</v>
      </c>
      <c r="E196" s="4"/>
      <c r="F196" s="4" t="s">
        <v>664</v>
      </c>
      <c r="G196" s="4"/>
      <c r="H196" s="4" t="s">
        <v>665</v>
      </c>
      <c r="I196" s="4"/>
      <c r="J196" s="4" t="s">
        <v>666</v>
      </c>
      <c r="K196" s="4"/>
      <c r="L196" s="4" t="s">
        <v>667</v>
      </c>
      <c r="M196" s="4" t="s">
        <v>668</v>
      </c>
    </row>
    <row r="197" spans="1:13">
      <c r="A197" s="4"/>
      <c r="B197" s="7" t="s">
        <v>606</v>
      </c>
      <c r="C197" s="7" t="s">
        <v>607</v>
      </c>
      <c r="D197" s="7" t="s">
        <v>745</v>
      </c>
      <c r="E197" s="7"/>
      <c r="F197" s="4" t="s">
        <v>674</v>
      </c>
      <c r="G197" s="4"/>
      <c r="H197" s="4" t="s">
        <v>626</v>
      </c>
      <c r="I197" s="4"/>
      <c r="J197" s="4" t="s">
        <v>609</v>
      </c>
      <c r="K197" s="4"/>
      <c r="L197" s="4" t="s">
        <v>625</v>
      </c>
      <c r="M197" s="4" t="s">
        <v>671</v>
      </c>
    </row>
    <row r="198" spans="1:13">
      <c r="A198" s="4"/>
      <c r="B198" s="7" t="s">
        <v>606</v>
      </c>
      <c r="C198" s="7" t="s">
        <v>633</v>
      </c>
      <c r="D198" s="7" t="s">
        <v>669</v>
      </c>
      <c r="E198" s="7"/>
      <c r="F198" s="4" t="s">
        <v>674</v>
      </c>
      <c r="G198" s="4"/>
      <c r="H198" s="4" t="s">
        <v>626</v>
      </c>
      <c r="I198" s="4"/>
      <c r="J198" s="4" t="s">
        <v>609</v>
      </c>
      <c r="K198" s="4"/>
      <c r="L198" s="4" t="s">
        <v>628</v>
      </c>
      <c r="M198" s="4" t="s">
        <v>671</v>
      </c>
    </row>
    <row r="199" ht="22.5" spans="1:13">
      <c r="A199" s="4"/>
      <c r="B199" s="7" t="s">
        <v>635</v>
      </c>
      <c r="C199" s="7" t="s">
        <v>636</v>
      </c>
      <c r="D199" s="7" t="s">
        <v>624</v>
      </c>
      <c r="E199" s="7"/>
      <c r="F199" s="4" t="s">
        <v>674</v>
      </c>
      <c r="G199" s="4"/>
      <c r="H199" s="4" t="s">
        <v>626</v>
      </c>
      <c r="I199" s="4"/>
      <c r="J199" s="4" t="s">
        <v>609</v>
      </c>
      <c r="K199" s="4"/>
      <c r="L199" s="4" t="s">
        <v>625</v>
      </c>
      <c r="M199" s="4" t="s">
        <v>671</v>
      </c>
    </row>
    <row r="200" ht="22.5" spans="1:13">
      <c r="A200" s="4"/>
      <c r="B200" s="7" t="s">
        <v>635</v>
      </c>
      <c r="C200" s="7" t="s">
        <v>672</v>
      </c>
      <c r="D200" s="7" t="s">
        <v>673</v>
      </c>
      <c r="E200" s="7"/>
      <c r="F200" s="4" t="s">
        <v>674</v>
      </c>
      <c r="G200" s="4"/>
      <c r="H200" s="4" t="s">
        <v>626</v>
      </c>
      <c r="I200" s="4"/>
      <c r="J200" s="4" t="s">
        <v>609</v>
      </c>
      <c r="K200" s="4"/>
      <c r="L200" s="4" t="s">
        <v>628</v>
      </c>
      <c r="M200" s="4" t="s">
        <v>671</v>
      </c>
    </row>
    <row r="201" ht="22.5" spans="1:13">
      <c r="A201" s="4"/>
      <c r="B201" s="7" t="s">
        <v>639</v>
      </c>
      <c r="C201" s="7" t="s">
        <v>640</v>
      </c>
      <c r="D201" s="7" t="s">
        <v>689</v>
      </c>
      <c r="E201" s="7"/>
      <c r="F201" s="4" t="s">
        <v>612</v>
      </c>
      <c r="G201" s="4"/>
      <c r="H201" s="4" t="s">
        <v>626</v>
      </c>
      <c r="I201" s="4"/>
      <c r="J201" s="4" t="s">
        <v>609</v>
      </c>
      <c r="K201" s="4"/>
      <c r="L201" s="4" t="s">
        <v>628</v>
      </c>
      <c r="M201" s="4" t="s">
        <v>671</v>
      </c>
    </row>
    <row r="202" ht="19.5" spans="1:13">
      <c r="A202" s="1" t="s">
        <v>643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>
      <c r="A203" s="2" t="s">
        <v>644</v>
      </c>
      <c r="B203" s="3" t="s">
        <v>749</v>
      </c>
      <c r="C203" s="3"/>
      <c r="D203" s="3"/>
      <c r="E203" s="3"/>
      <c r="F203" s="3"/>
      <c r="G203" s="3"/>
      <c r="H203" s="3"/>
      <c r="I203" s="3"/>
      <c r="J203" s="3"/>
      <c r="K203" s="10" t="s">
        <v>313</v>
      </c>
      <c r="L203" s="10"/>
      <c r="M203" s="10"/>
    </row>
    <row r="204" spans="1:13">
      <c r="A204" s="4" t="s">
        <v>646</v>
      </c>
      <c r="B204" s="5" t="s">
        <v>647</v>
      </c>
      <c r="C204" s="5"/>
      <c r="D204" s="5"/>
      <c r="E204" s="5"/>
      <c r="F204" s="5"/>
      <c r="G204" s="4" t="s">
        <v>648</v>
      </c>
      <c r="H204" s="4"/>
      <c r="I204" s="4" t="s">
        <v>649</v>
      </c>
      <c r="J204" s="4"/>
      <c r="K204" s="4"/>
      <c r="L204" s="4"/>
      <c r="M204" s="4"/>
    </row>
    <row r="205" ht="22.5" spans="1:13">
      <c r="A205" s="4" t="s">
        <v>650</v>
      </c>
      <c r="B205" s="4">
        <v>10</v>
      </c>
      <c r="C205" s="4"/>
      <c r="D205" s="4"/>
      <c r="E205" s="4"/>
      <c r="F205" s="4"/>
      <c r="G205" s="4" t="s">
        <v>651</v>
      </c>
      <c r="H205" s="4"/>
      <c r="I205" s="4" t="s">
        <v>652</v>
      </c>
      <c r="J205" s="4"/>
      <c r="K205" s="4"/>
      <c r="L205" s="4"/>
      <c r="M205" s="4"/>
    </row>
    <row r="206" spans="1:13">
      <c r="A206" s="4" t="s">
        <v>653</v>
      </c>
      <c r="B206" s="6">
        <v>10</v>
      </c>
      <c r="C206" s="6"/>
      <c r="D206" s="6"/>
      <c r="E206" s="6"/>
      <c r="F206" s="6"/>
      <c r="G206" s="4" t="s">
        <v>654</v>
      </c>
      <c r="H206" s="4"/>
      <c r="I206" s="6">
        <v>10</v>
      </c>
      <c r="J206" s="6"/>
      <c r="K206" s="6"/>
      <c r="L206" s="6"/>
      <c r="M206" s="6"/>
    </row>
    <row r="207" spans="1:13">
      <c r="A207" s="4"/>
      <c r="B207" s="6"/>
      <c r="C207" s="6"/>
      <c r="D207" s="6"/>
      <c r="E207" s="6"/>
      <c r="F207" s="6"/>
      <c r="G207" s="4" t="s">
        <v>655</v>
      </c>
      <c r="H207" s="4"/>
      <c r="I207" s="6"/>
      <c r="J207" s="6"/>
      <c r="K207" s="6"/>
      <c r="L207" s="6"/>
      <c r="M207" s="6"/>
    </row>
    <row r="208" spans="1:13">
      <c r="A208" s="4" t="s">
        <v>656</v>
      </c>
      <c r="B208" s="7" t="s">
        <v>657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customHeight="1" spans="1:13">
      <c r="A209" s="4" t="s">
        <v>658</v>
      </c>
      <c r="B209" s="8" t="s">
        <v>659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11"/>
    </row>
    <row r="210" ht="22.5" spans="1:13">
      <c r="A210" s="4" t="s">
        <v>660</v>
      </c>
      <c r="B210" s="7" t="s">
        <v>744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ht="22.5" spans="1:13">
      <c r="A211" s="4" t="s">
        <v>662</v>
      </c>
      <c r="B211" s="4" t="s">
        <v>599</v>
      </c>
      <c r="C211" s="4" t="s">
        <v>600</v>
      </c>
      <c r="D211" s="4" t="s">
        <v>663</v>
      </c>
      <c r="E211" s="4"/>
      <c r="F211" s="4" t="s">
        <v>664</v>
      </c>
      <c r="G211" s="4"/>
      <c r="H211" s="4" t="s">
        <v>665</v>
      </c>
      <c r="I211" s="4"/>
      <c r="J211" s="4" t="s">
        <v>666</v>
      </c>
      <c r="K211" s="4"/>
      <c r="L211" s="4" t="s">
        <v>667</v>
      </c>
      <c r="M211" s="4" t="s">
        <v>668</v>
      </c>
    </row>
    <row r="212" ht="22.5" spans="1:13">
      <c r="A212" s="4"/>
      <c r="B212" s="7" t="s">
        <v>639</v>
      </c>
      <c r="C212" s="7" t="s">
        <v>640</v>
      </c>
      <c r="D212" s="7" t="s">
        <v>675</v>
      </c>
      <c r="E212" s="7"/>
      <c r="F212" s="4" t="s">
        <v>612</v>
      </c>
      <c r="G212" s="4"/>
      <c r="H212" s="4" t="s">
        <v>626</v>
      </c>
      <c r="I212" s="4"/>
      <c r="J212" s="4" t="s">
        <v>609</v>
      </c>
      <c r="K212" s="4"/>
      <c r="L212" s="4" t="s">
        <v>628</v>
      </c>
      <c r="M212" s="4" t="s">
        <v>671</v>
      </c>
    </row>
    <row r="213" ht="22.5" spans="1:13">
      <c r="A213" s="4"/>
      <c r="B213" s="7" t="s">
        <v>635</v>
      </c>
      <c r="C213" s="7" t="s">
        <v>672</v>
      </c>
      <c r="D213" s="7" t="s">
        <v>673</v>
      </c>
      <c r="E213" s="7"/>
      <c r="F213" s="4" t="s">
        <v>674</v>
      </c>
      <c r="G213" s="4"/>
      <c r="H213" s="4" t="s">
        <v>626</v>
      </c>
      <c r="I213" s="4"/>
      <c r="J213" s="4" t="s">
        <v>609</v>
      </c>
      <c r="K213" s="4"/>
      <c r="L213" s="4" t="s">
        <v>628</v>
      </c>
      <c r="M213" s="4" t="s">
        <v>671</v>
      </c>
    </row>
    <row r="214" ht="22.5" spans="1:13">
      <c r="A214" s="4"/>
      <c r="B214" s="7" t="s">
        <v>635</v>
      </c>
      <c r="C214" s="7" t="s">
        <v>636</v>
      </c>
      <c r="D214" s="7" t="s">
        <v>638</v>
      </c>
      <c r="E214" s="7"/>
      <c r="F214" s="4" t="s">
        <v>612</v>
      </c>
      <c r="G214" s="4"/>
      <c r="H214" s="4" t="s">
        <v>626</v>
      </c>
      <c r="I214" s="4"/>
      <c r="J214" s="4" t="s">
        <v>609</v>
      </c>
      <c r="K214" s="4"/>
      <c r="L214" s="4" t="s">
        <v>628</v>
      </c>
      <c r="M214" s="4" t="s">
        <v>671</v>
      </c>
    </row>
    <row r="215" spans="1:13">
      <c r="A215" s="4"/>
      <c r="B215" s="7" t="s">
        <v>606</v>
      </c>
      <c r="C215" s="7" t="s">
        <v>607</v>
      </c>
      <c r="D215" s="7" t="s">
        <v>750</v>
      </c>
      <c r="E215" s="7"/>
      <c r="F215" s="4" t="s">
        <v>670</v>
      </c>
      <c r="G215" s="4"/>
      <c r="H215" s="4" t="s">
        <v>626</v>
      </c>
      <c r="I215" s="4"/>
      <c r="J215" s="4" t="s">
        <v>677</v>
      </c>
      <c r="K215" s="4"/>
      <c r="L215" s="4" t="s">
        <v>612</v>
      </c>
      <c r="M215" s="4" t="s">
        <v>671</v>
      </c>
    </row>
    <row r="216" spans="1:13">
      <c r="A216" s="4"/>
      <c r="B216" s="7" t="s">
        <v>606</v>
      </c>
      <c r="C216" s="7" t="s">
        <v>607</v>
      </c>
      <c r="D216" s="7" t="s">
        <v>751</v>
      </c>
      <c r="E216" s="7"/>
      <c r="F216" s="4" t="s">
        <v>674</v>
      </c>
      <c r="G216" s="4"/>
      <c r="H216" s="4" t="s">
        <v>752</v>
      </c>
      <c r="I216" s="4"/>
      <c r="J216" s="4" t="s">
        <v>753</v>
      </c>
      <c r="K216" s="4"/>
      <c r="L216" s="4" t="s">
        <v>754</v>
      </c>
      <c r="M216" s="4" t="s">
        <v>671</v>
      </c>
    </row>
  </sheetData>
  <mergeCells count="626">
    <mergeCell ref="A1:M1"/>
    <mergeCell ref="B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16:M16"/>
    <mergeCell ref="B17:J17"/>
    <mergeCell ref="K17:M17"/>
    <mergeCell ref="B18:F18"/>
    <mergeCell ref="G18:H18"/>
    <mergeCell ref="I18:M18"/>
    <mergeCell ref="B19:F19"/>
    <mergeCell ref="G19:H19"/>
    <mergeCell ref="I19:M19"/>
    <mergeCell ref="G20:H20"/>
    <mergeCell ref="I20:M20"/>
    <mergeCell ref="G21:H21"/>
    <mergeCell ref="I21:M21"/>
    <mergeCell ref="B22:M22"/>
    <mergeCell ref="B23:M23"/>
    <mergeCell ref="B24:M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A31:M31"/>
    <mergeCell ref="B32:J32"/>
    <mergeCell ref="K32:M32"/>
    <mergeCell ref="B33:F33"/>
    <mergeCell ref="G33:H33"/>
    <mergeCell ref="I33:M33"/>
    <mergeCell ref="B34:F34"/>
    <mergeCell ref="G34:H34"/>
    <mergeCell ref="I34:M34"/>
    <mergeCell ref="G35:H35"/>
    <mergeCell ref="I35:M35"/>
    <mergeCell ref="G36:H36"/>
    <mergeCell ref="I36:M36"/>
    <mergeCell ref="B37:M37"/>
    <mergeCell ref="B38:M38"/>
    <mergeCell ref="B39:M39"/>
    <mergeCell ref="D40:E40"/>
    <mergeCell ref="F40:G40"/>
    <mergeCell ref="H40:I40"/>
    <mergeCell ref="J40:K40"/>
    <mergeCell ref="D41:E41"/>
    <mergeCell ref="F41:G41"/>
    <mergeCell ref="H41:I41"/>
    <mergeCell ref="J41:K41"/>
    <mergeCell ref="D42:E42"/>
    <mergeCell ref="F42:G42"/>
    <mergeCell ref="H42:I42"/>
    <mergeCell ref="J42:K42"/>
    <mergeCell ref="D43:E43"/>
    <mergeCell ref="F43:G43"/>
    <mergeCell ref="H43:I43"/>
    <mergeCell ref="J43:K43"/>
    <mergeCell ref="D44:E44"/>
    <mergeCell ref="F44:G44"/>
    <mergeCell ref="H44:I44"/>
    <mergeCell ref="J44:K44"/>
    <mergeCell ref="D45:E45"/>
    <mergeCell ref="F45:G45"/>
    <mergeCell ref="H45:I45"/>
    <mergeCell ref="J45:K45"/>
    <mergeCell ref="A46:M46"/>
    <mergeCell ref="B47:J47"/>
    <mergeCell ref="K47:M47"/>
    <mergeCell ref="B48:F48"/>
    <mergeCell ref="G48:H48"/>
    <mergeCell ref="I48:M48"/>
    <mergeCell ref="B49:F49"/>
    <mergeCell ref="G49:H49"/>
    <mergeCell ref="I49:M49"/>
    <mergeCell ref="G50:H50"/>
    <mergeCell ref="I50:M50"/>
    <mergeCell ref="G51:H51"/>
    <mergeCell ref="I51:M51"/>
    <mergeCell ref="B52:M52"/>
    <mergeCell ref="B53:M53"/>
    <mergeCell ref="B54:M54"/>
    <mergeCell ref="D55:E55"/>
    <mergeCell ref="F55:G55"/>
    <mergeCell ref="H55:I55"/>
    <mergeCell ref="J55:K55"/>
    <mergeCell ref="D56:E56"/>
    <mergeCell ref="F56:G56"/>
    <mergeCell ref="H56:I56"/>
    <mergeCell ref="J56:K56"/>
    <mergeCell ref="D57:E57"/>
    <mergeCell ref="F57:G57"/>
    <mergeCell ref="H57:I57"/>
    <mergeCell ref="J57:K57"/>
    <mergeCell ref="D58:E58"/>
    <mergeCell ref="F58:G58"/>
    <mergeCell ref="H58:I58"/>
    <mergeCell ref="J58:K58"/>
    <mergeCell ref="D59:E59"/>
    <mergeCell ref="F59:G59"/>
    <mergeCell ref="H59:I59"/>
    <mergeCell ref="J59:K59"/>
    <mergeCell ref="D60:E60"/>
    <mergeCell ref="F60:G60"/>
    <mergeCell ref="H60:I60"/>
    <mergeCell ref="J60:K60"/>
    <mergeCell ref="A61:M61"/>
    <mergeCell ref="B62:J62"/>
    <mergeCell ref="K62:M62"/>
    <mergeCell ref="B63:F63"/>
    <mergeCell ref="G63:H63"/>
    <mergeCell ref="I63:M63"/>
    <mergeCell ref="B64:F64"/>
    <mergeCell ref="G64:H64"/>
    <mergeCell ref="I64:M64"/>
    <mergeCell ref="G65:H65"/>
    <mergeCell ref="I65:M65"/>
    <mergeCell ref="G66:H66"/>
    <mergeCell ref="I66:M66"/>
    <mergeCell ref="B67:M67"/>
    <mergeCell ref="B68:M68"/>
    <mergeCell ref="B69:M69"/>
    <mergeCell ref="D70:E70"/>
    <mergeCell ref="F70:G70"/>
    <mergeCell ref="H70:I70"/>
    <mergeCell ref="J70:K70"/>
    <mergeCell ref="D71:E71"/>
    <mergeCell ref="F71:G71"/>
    <mergeCell ref="H71:I71"/>
    <mergeCell ref="J71:K71"/>
    <mergeCell ref="D72:E72"/>
    <mergeCell ref="F72:G72"/>
    <mergeCell ref="H72:I72"/>
    <mergeCell ref="J72:K72"/>
    <mergeCell ref="D73:E73"/>
    <mergeCell ref="F73:G73"/>
    <mergeCell ref="H73:I73"/>
    <mergeCell ref="J73:K73"/>
    <mergeCell ref="D74:E74"/>
    <mergeCell ref="F74:G74"/>
    <mergeCell ref="H74:I74"/>
    <mergeCell ref="J74:K74"/>
    <mergeCell ref="D75:E75"/>
    <mergeCell ref="F75:G75"/>
    <mergeCell ref="H75:I75"/>
    <mergeCell ref="J75:K75"/>
    <mergeCell ref="A76:M76"/>
    <mergeCell ref="B77:J77"/>
    <mergeCell ref="K77:M77"/>
    <mergeCell ref="B78:F78"/>
    <mergeCell ref="G78:H78"/>
    <mergeCell ref="I78:M78"/>
    <mergeCell ref="B79:F79"/>
    <mergeCell ref="G79:H79"/>
    <mergeCell ref="I79:M79"/>
    <mergeCell ref="G80:H80"/>
    <mergeCell ref="I80:M80"/>
    <mergeCell ref="G81:H81"/>
    <mergeCell ref="I81:M81"/>
    <mergeCell ref="B82:M82"/>
    <mergeCell ref="B83:M83"/>
    <mergeCell ref="B84:M84"/>
    <mergeCell ref="D85:E85"/>
    <mergeCell ref="F85:G85"/>
    <mergeCell ref="H85:I85"/>
    <mergeCell ref="J85:K85"/>
    <mergeCell ref="D86:E86"/>
    <mergeCell ref="F86:G86"/>
    <mergeCell ref="H86:I86"/>
    <mergeCell ref="J86:K86"/>
    <mergeCell ref="D87:E87"/>
    <mergeCell ref="F87:G87"/>
    <mergeCell ref="H87:I87"/>
    <mergeCell ref="J87:K87"/>
    <mergeCell ref="D88:E88"/>
    <mergeCell ref="F88:G88"/>
    <mergeCell ref="H88:I88"/>
    <mergeCell ref="J88:K88"/>
    <mergeCell ref="D89:E89"/>
    <mergeCell ref="F89:G89"/>
    <mergeCell ref="H89:I89"/>
    <mergeCell ref="J89:K89"/>
    <mergeCell ref="D90:E90"/>
    <mergeCell ref="F90:G90"/>
    <mergeCell ref="H90:I90"/>
    <mergeCell ref="J90:K90"/>
    <mergeCell ref="D91:E91"/>
    <mergeCell ref="F91:G91"/>
    <mergeCell ref="H91:I91"/>
    <mergeCell ref="J91:K91"/>
    <mergeCell ref="A92:M92"/>
    <mergeCell ref="B93:J93"/>
    <mergeCell ref="K93:M93"/>
    <mergeCell ref="B94:F94"/>
    <mergeCell ref="G94:H94"/>
    <mergeCell ref="I94:M94"/>
    <mergeCell ref="B95:F95"/>
    <mergeCell ref="G95:H95"/>
    <mergeCell ref="I95:M95"/>
    <mergeCell ref="G96:H96"/>
    <mergeCell ref="I96:M96"/>
    <mergeCell ref="G97:H97"/>
    <mergeCell ref="I97:M97"/>
    <mergeCell ref="B98:M98"/>
    <mergeCell ref="B99:M99"/>
    <mergeCell ref="B100:M100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07:E107"/>
    <mergeCell ref="F107:G107"/>
    <mergeCell ref="H107:I107"/>
    <mergeCell ref="J107:K107"/>
    <mergeCell ref="A108:M108"/>
    <mergeCell ref="B109:J109"/>
    <mergeCell ref="K109:M109"/>
    <mergeCell ref="B110:F110"/>
    <mergeCell ref="G110:H110"/>
    <mergeCell ref="I110:M110"/>
    <mergeCell ref="B111:F111"/>
    <mergeCell ref="G111:H111"/>
    <mergeCell ref="I111:M111"/>
    <mergeCell ref="G112:H112"/>
    <mergeCell ref="I112:M112"/>
    <mergeCell ref="G113:H113"/>
    <mergeCell ref="I113:M113"/>
    <mergeCell ref="B114:M114"/>
    <mergeCell ref="B115:M115"/>
    <mergeCell ref="B116:M116"/>
    <mergeCell ref="D117:E117"/>
    <mergeCell ref="F117:G117"/>
    <mergeCell ref="H117:I117"/>
    <mergeCell ref="J117:K117"/>
    <mergeCell ref="D118:E118"/>
    <mergeCell ref="F118:G118"/>
    <mergeCell ref="H118:I118"/>
    <mergeCell ref="J118:K118"/>
    <mergeCell ref="D119:E119"/>
    <mergeCell ref="F119:G119"/>
    <mergeCell ref="H119:I119"/>
    <mergeCell ref="J119:K119"/>
    <mergeCell ref="D120:E120"/>
    <mergeCell ref="F120:G120"/>
    <mergeCell ref="H120:I120"/>
    <mergeCell ref="J120:K120"/>
    <mergeCell ref="D121:E121"/>
    <mergeCell ref="F121:G121"/>
    <mergeCell ref="H121:I121"/>
    <mergeCell ref="J121:K121"/>
    <mergeCell ref="D122:E122"/>
    <mergeCell ref="F122:G122"/>
    <mergeCell ref="H122:I122"/>
    <mergeCell ref="J122:K122"/>
    <mergeCell ref="D123:E123"/>
    <mergeCell ref="F123:G123"/>
    <mergeCell ref="H123:I123"/>
    <mergeCell ref="J123:K123"/>
    <mergeCell ref="D124:E124"/>
    <mergeCell ref="F124:G124"/>
    <mergeCell ref="H124:I124"/>
    <mergeCell ref="J124:K124"/>
    <mergeCell ref="D125:E125"/>
    <mergeCell ref="F125:G125"/>
    <mergeCell ref="H125:I125"/>
    <mergeCell ref="J125:K125"/>
    <mergeCell ref="D126:E126"/>
    <mergeCell ref="F126:G126"/>
    <mergeCell ref="H126:I126"/>
    <mergeCell ref="J126:K126"/>
    <mergeCell ref="A127:M127"/>
    <mergeCell ref="B128:J128"/>
    <mergeCell ref="K128:M128"/>
    <mergeCell ref="B129:F129"/>
    <mergeCell ref="G129:H129"/>
    <mergeCell ref="I129:M129"/>
    <mergeCell ref="B130:F130"/>
    <mergeCell ref="G130:H130"/>
    <mergeCell ref="I130:M130"/>
    <mergeCell ref="G131:H131"/>
    <mergeCell ref="I131:M131"/>
    <mergeCell ref="G132:H132"/>
    <mergeCell ref="I132:M132"/>
    <mergeCell ref="B133:M133"/>
    <mergeCell ref="B134:M134"/>
    <mergeCell ref="B135:M135"/>
    <mergeCell ref="D136:E136"/>
    <mergeCell ref="F136:G136"/>
    <mergeCell ref="H136:I136"/>
    <mergeCell ref="J136:K136"/>
    <mergeCell ref="D137:E137"/>
    <mergeCell ref="F137:G137"/>
    <mergeCell ref="H137:I137"/>
    <mergeCell ref="J137:K137"/>
    <mergeCell ref="D138:E138"/>
    <mergeCell ref="F138:G138"/>
    <mergeCell ref="H138:I138"/>
    <mergeCell ref="J138:K138"/>
    <mergeCell ref="D139:E139"/>
    <mergeCell ref="F139:G139"/>
    <mergeCell ref="H139:I139"/>
    <mergeCell ref="J139:K139"/>
    <mergeCell ref="D140:E140"/>
    <mergeCell ref="F140:G140"/>
    <mergeCell ref="H140:I140"/>
    <mergeCell ref="J140:K140"/>
    <mergeCell ref="D141:E141"/>
    <mergeCell ref="F141:G141"/>
    <mergeCell ref="H141:I141"/>
    <mergeCell ref="J141:K141"/>
    <mergeCell ref="A142:M142"/>
    <mergeCell ref="B143:J143"/>
    <mergeCell ref="K143:M143"/>
    <mergeCell ref="B144:F144"/>
    <mergeCell ref="G144:H144"/>
    <mergeCell ref="I144:M144"/>
    <mergeCell ref="B145:F145"/>
    <mergeCell ref="G145:H145"/>
    <mergeCell ref="I145:M145"/>
    <mergeCell ref="G146:H146"/>
    <mergeCell ref="I146:M146"/>
    <mergeCell ref="G147:H147"/>
    <mergeCell ref="I147:M147"/>
    <mergeCell ref="B148:M148"/>
    <mergeCell ref="B149:M149"/>
    <mergeCell ref="B150:M150"/>
    <mergeCell ref="D151:E151"/>
    <mergeCell ref="F151:G151"/>
    <mergeCell ref="H151:I151"/>
    <mergeCell ref="J151:K151"/>
    <mergeCell ref="D152:E152"/>
    <mergeCell ref="F152:G152"/>
    <mergeCell ref="H152:I152"/>
    <mergeCell ref="J152:K152"/>
    <mergeCell ref="D153:E153"/>
    <mergeCell ref="F153:G153"/>
    <mergeCell ref="H153:I153"/>
    <mergeCell ref="J153:K153"/>
    <mergeCell ref="D154:E154"/>
    <mergeCell ref="F154:G154"/>
    <mergeCell ref="H154:I154"/>
    <mergeCell ref="J154:K154"/>
    <mergeCell ref="D155:E155"/>
    <mergeCell ref="F155:G155"/>
    <mergeCell ref="H155:I155"/>
    <mergeCell ref="J155:K155"/>
    <mergeCell ref="D156:E156"/>
    <mergeCell ref="F156:G156"/>
    <mergeCell ref="H156:I156"/>
    <mergeCell ref="J156:K156"/>
    <mergeCell ref="A157:M157"/>
    <mergeCell ref="B158:J158"/>
    <mergeCell ref="K158:M158"/>
    <mergeCell ref="B159:F159"/>
    <mergeCell ref="G159:H159"/>
    <mergeCell ref="I159:M159"/>
    <mergeCell ref="B160:F160"/>
    <mergeCell ref="G160:H160"/>
    <mergeCell ref="I160:M160"/>
    <mergeCell ref="G161:H161"/>
    <mergeCell ref="I161:M161"/>
    <mergeCell ref="G162:H162"/>
    <mergeCell ref="I162:M162"/>
    <mergeCell ref="B163:M163"/>
    <mergeCell ref="B164:M164"/>
    <mergeCell ref="B165:M165"/>
    <mergeCell ref="D166:E166"/>
    <mergeCell ref="F166:G166"/>
    <mergeCell ref="H166:I166"/>
    <mergeCell ref="J166:K166"/>
    <mergeCell ref="D167:E167"/>
    <mergeCell ref="F167:G167"/>
    <mergeCell ref="H167:I167"/>
    <mergeCell ref="J167:K167"/>
    <mergeCell ref="D168:E168"/>
    <mergeCell ref="F168:G168"/>
    <mergeCell ref="H168:I168"/>
    <mergeCell ref="J168:K168"/>
    <mergeCell ref="D169:E169"/>
    <mergeCell ref="F169:G169"/>
    <mergeCell ref="H169:I169"/>
    <mergeCell ref="J169:K169"/>
    <mergeCell ref="D170:E170"/>
    <mergeCell ref="F170:G170"/>
    <mergeCell ref="H170:I170"/>
    <mergeCell ref="J170:K170"/>
    <mergeCell ref="D171:E171"/>
    <mergeCell ref="F171:G171"/>
    <mergeCell ref="H171:I171"/>
    <mergeCell ref="J171:K171"/>
    <mergeCell ref="A172:M172"/>
    <mergeCell ref="B173:J173"/>
    <mergeCell ref="K173:M173"/>
    <mergeCell ref="B174:F174"/>
    <mergeCell ref="G174:H174"/>
    <mergeCell ref="I174:M174"/>
    <mergeCell ref="B175:F175"/>
    <mergeCell ref="G175:H175"/>
    <mergeCell ref="I175:M175"/>
    <mergeCell ref="G176:H176"/>
    <mergeCell ref="I176:M176"/>
    <mergeCell ref="G177:H177"/>
    <mergeCell ref="I177:M177"/>
    <mergeCell ref="B178:M178"/>
    <mergeCell ref="B179:M179"/>
    <mergeCell ref="B180:M180"/>
    <mergeCell ref="D181:E181"/>
    <mergeCell ref="F181:G181"/>
    <mergeCell ref="H181:I181"/>
    <mergeCell ref="J181:K181"/>
    <mergeCell ref="D182:E182"/>
    <mergeCell ref="F182:G182"/>
    <mergeCell ref="H182:I182"/>
    <mergeCell ref="J182:K182"/>
    <mergeCell ref="D183:E183"/>
    <mergeCell ref="F183:G183"/>
    <mergeCell ref="H183:I183"/>
    <mergeCell ref="J183:K183"/>
    <mergeCell ref="D184:E184"/>
    <mergeCell ref="F184:G184"/>
    <mergeCell ref="H184:I184"/>
    <mergeCell ref="J184:K184"/>
    <mergeCell ref="D185:E185"/>
    <mergeCell ref="F185:G185"/>
    <mergeCell ref="H185:I185"/>
    <mergeCell ref="J185:K185"/>
    <mergeCell ref="D186:E186"/>
    <mergeCell ref="F186:G186"/>
    <mergeCell ref="H186:I186"/>
    <mergeCell ref="J186:K186"/>
    <mergeCell ref="A187:M187"/>
    <mergeCell ref="B188:J188"/>
    <mergeCell ref="K188:M188"/>
    <mergeCell ref="B189:F189"/>
    <mergeCell ref="G189:H189"/>
    <mergeCell ref="I189:M189"/>
    <mergeCell ref="B190:F190"/>
    <mergeCell ref="G190:H190"/>
    <mergeCell ref="I190:M190"/>
    <mergeCell ref="G191:H191"/>
    <mergeCell ref="I191:M191"/>
    <mergeCell ref="G192:H192"/>
    <mergeCell ref="I192:M192"/>
    <mergeCell ref="B193:M193"/>
    <mergeCell ref="B194:M194"/>
    <mergeCell ref="B195:M195"/>
    <mergeCell ref="D196:E196"/>
    <mergeCell ref="F196:G196"/>
    <mergeCell ref="H196:I196"/>
    <mergeCell ref="J196:K196"/>
    <mergeCell ref="D197:E197"/>
    <mergeCell ref="F197:G197"/>
    <mergeCell ref="H197:I197"/>
    <mergeCell ref="J197:K197"/>
    <mergeCell ref="D198:E198"/>
    <mergeCell ref="F198:G198"/>
    <mergeCell ref="H198:I198"/>
    <mergeCell ref="J198:K198"/>
    <mergeCell ref="D199:E199"/>
    <mergeCell ref="F199:G199"/>
    <mergeCell ref="H199:I199"/>
    <mergeCell ref="J199:K199"/>
    <mergeCell ref="D200:E200"/>
    <mergeCell ref="F200:G200"/>
    <mergeCell ref="H200:I200"/>
    <mergeCell ref="J200:K200"/>
    <mergeCell ref="D201:E201"/>
    <mergeCell ref="F201:G201"/>
    <mergeCell ref="H201:I201"/>
    <mergeCell ref="J201:K201"/>
    <mergeCell ref="A202:M202"/>
    <mergeCell ref="B203:J203"/>
    <mergeCell ref="K203:M203"/>
    <mergeCell ref="B204:F204"/>
    <mergeCell ref="G204:H204"/>
    <mergeCell ref="I204:M204"/>
    <mergeCell ref="B205:F205"/>
    <mergeCell ref="G205:H205"/>
    <mergeCell ref="I205:M205"/>
    <mergeCell ref="G206:H206"/>
    <mergeCell ref="I206:M206"/>
    <mergeCell ref="G207:H207"/>
    <mergeCell ref="I207:M207"/>
    <mergeCell ref="B208:M208"/>
    <mergeCell ref="B209:M209"/>
    <mergeCell ref="B210:M210"/>
    <mergeCell ref="D211:E211"/>
    <mergeCell ref="F211:G211"/>
    <mergeCell ref="H211:I211"/>
    <mergeCell ref="J211:K211"/>
    <mergeCell ref="D212:E212"/>
    <mergeCell ref="F212:G212"/>
    <mergeCell ref="H212:I212"/>
    <mergeCell ref="J212:K212"/>
    <mergeCell ref="D213:E213"/>
    <mergeCell ref="F213:G213"/>
    <mergeCell ref="H213:I213"/>
    <mergeCell ref="J213:K213"/>
    <mergeCell ref="D214:E214"/>
    <mergeCell ref="F214:G214"/>
    <mergeCell ref="H214:I214"/>
    <mergeCell ref="J214:K214"/>
    <mergeCell ref="D215:E215"/>
    <mergeCell ref="F215:G215"/>
    <mergeCell ref="H215:I215"/>
    <mergeCell ref="J215:K215"/>
    <mergeCell ref="D216:E216"/>
    <mergeCell ref="F216:G216"/>
    <mergeCell ref="H216:I216"/>
    <mergeCell ref="J216:K216"/>
    <mergeCell ref="A5:A6"/>
    <mergeCell ref="A10:A15"/>
    <mergeCell ref="A20:A21"/>
    <mergeCell ref="A25:A30"/>
    <mergeCell ref="A35:A36"/>
    <mergeCell ref="A40:A45"/>
    <mergeCell ref="A50:A51"/>
    <mergeCell ref="A55:A60"/>
    <mergeCell ref="A65:A66"/>
    <mergeCell ref="A70:A75"/>
    <mergeCell ref="A80:A81"/>
    <mergeCell ref="A85:A91"/>
    <mergeCell ref="A96:A97"/>
    <mergeCell ref="A101:A107"/>
    <mergeCell ref="A112:A113"/>
    <mergeCell ref="A117:A126"/>
    <mergeCell ref="A131:A132"/>
    <mergeCell ref="A136:A141"/>
    <mergeCell ref="A146:A147"/>
    <mergeCell ref="A151:A156"/>
    <mergeCell ref="A161:A162"/>
    <mergeCell ref="A166:A171"/>
    <mergeCell ref="A176:A177"/>
    <mergeCell ref="A181:A186"/>
    <mergeCell ref="A191:A192"/>
    <mergeCell ref="A196:A201"/>
    <mergeCell ref="A206:A207"/>
    <mergeCell ref="A211:A216"/>
    <mergeCell ref="B206:F207"/>
    <mergeCell ref="B191:F192"/>
    <mergeCell ref="B176:F177"/>
    <mergeCell ref="B161:F162"/>
    <mergeCell ref="B146:F147"/>
    <mergeCell ref="B131:F132"/>
    <mergeCell ref="B112:F113"/>
    <mergeCell ref="B96:F97"/>
    <mergeCell ref="B80:F81"/>
    <mergeCell ref="B65:F66"/>
    <mergeCell ref="B50:F51"/>
    <mergeCell ref="B35:F36"/>
    <mergeCell ref="B20:F21"/>
    <mergeCell ref="B5:F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D13" sqref="D13"/>
    </sheetView>
  </sheetViews>
  <sheetFormatPr defaultColWidth="6.875" defaultRowHeight="20.1" customHeight="1"/>
  <cols>
    <col min="1" max="1" width="22.875" style="174" customWidth="1"/>
    <col min="2" max="2" width="19" style="174" customWidth="1"/>
    <col min="3" max="3" width="20.5083333333333" style="174" customWidth="1"/>
    <col min="4" max="7" width="19" style="174" customWidth="1"/>
    <col min="8" max="16384" width="6.875" style="175"/>
  </cols>
  <sheetData>
    <row r="1" s="173" customFormat="1" customHeight="1" spans="1:7">
      <c r="A1" s="55" t="s">
        <v>311</v>
      </c>
      <c r="B1" s="176"/>
      <c r="C1" s="176"/>
      <c r="D1" s="176"/>
      <c r="E1" s="176"/>
      <c r="F1" s="176"/>
      <c r="G1" s="176"/>
    </row>
    <row r="2" s="173" customFormat="1" ht="38.25" customHeight="1" spans="1:7">
      <c r="A2" s="177" t="s">
        <v>312</v>
      </c>
      <c r="B2" s="178"/>
      <c r="C2" s="178"/>
      <c r="D2" s="178"/>
      <c r="E2" s="178"/>
      <c r="F2" s="178"/>
      <c r="G2" s="178"/>
    </row>
    <row r="3" s="173" customFormat="1" customHeight="1" spans="1:7">
      <c r="A3" s="179"/>
      <c r="B3" s="176"/>
      <c r="C3" s="176"/>
      <c r="D3" s="176"/>
      <c r="E3" s="176"/>
      <c r="F3" s="176"/>
      <c r="G3" s="176"/>
    </row>
    <row r="4" s="173" customFormat="1" customHeight="1" spans="1:7">
      <c r="A4" s="180"/>
      <c r="B4" s="181"/>
      <c r="C4" s="181"/>
      <c r="D4" s="181"/>
      <c r="E4" s="181"/>
      <c r="F4" s="181"/>
      <c r="G4" s="182" t="s">
        <v>313</v>
      </c>
    </row>
    <row r="5" s="173" customFormat="1" customHeight="1" spans="1:7">
      <c r="A5" s="183" t="s">
        <v>314</v>
      </c>
      <c r="B5" s="183"/>
      <c r="C5" s="183" t="s">
        <v>315</v>
      </c>
      <c r="D5" s="183"/>
      <c r="E5" s="183"/>
      <c r="F5" s="183"/>
      <c r="G5" s="183"/>
    </row>
    <row r="6" s="173" customFormat="1" ht="45" customHeight="1" spans="1:7">
      <c r="A6" s="184" t="s">
        <v>316</v>
      </c>
      <c r="B6" s="184" t="s">
        <v>317</v>
      </c>
      <c r="C6" s="184" t="s">
        <v>316</v>
      </c>
      <c r="D6" s="184" t="s">
        <v>318</v>
      </c>
      <c r="E6" s="184" t="s">
        <v>319</v>
      </c>
      <c r="F6" s="184" t="s">
        <v>320</v>
      </c>
      <c r="G6" s="184" t="s">
        <v>321</v>
      </c>
    </row>
    <row r="7" s="173" customFormat="1" customHeight="1" spans="1:7">
      <c r="A7" s="185" t="s">
        <v>322</v>
      </c>
      <c r="B7" s="186">
        <v>3059.45</v>
      </c>
      <c r="C7" s="187" t="s">
        <v>323</v>
      </c>
      <c r="D7" s="186">
        <v>3347.99</v>
      </c>
      <c r="E7" s="186">
        <v>3347.99</v>
      </c>
      <c r="F7" s="188"/>
      <c r="G7" s="188"/>
    </row>
    <row r="8" s="173" customFormat="1" customHeight="1" spans="1:7">
      <c r="A8" s="189" t="s">
        <v>324</v>
      </c>
      <c r="B8" s="112">
        <v>3059.45</v>
      </c>
      <c r="C8" s="189" t="s">
        <v>325</v>
      </c>
      <c r="D8" s="112">
        <v>2816.98</v>
      </c>
      <c r="E8" s="112">
        <v>2816.98</v>
      </c>
      <c r="F8" s="190"/>
      <c r="G8" s="190"/>
    </row>
    <row r="9" s="173" customFormat="1" customHeight="1" spans="1:7">
      <c r="A9" s="189" t="s">
        <v>326</v>
      </c>
      <c r="B9" s="112"/>
      <c r="C9" s="189" t="s">
        <v>327</v>
      </c>
      <c r="D9" s="112">
        <v>312</v>
      </c>
      <c r="E9" s="112">
        <v>312</v>
      </c>
      <c r="F9" s="190"/>
      <c r="G9" s="190"/>
    </row>
    <row r="10" s="173" customFormat="1" customHeight="1" spans="1:7">
      <c r="A10" s="191" t="s">
        <v>328</v>
      </c>
      <c r="B10" s="112"/>
      <c r="C10" s="189" t="s">
        <v>329</v>
      </c>
      <c r="D10" s="112">
        <v>84.34</v>
      </c>
      <c r="E10" s="112">
        <v>84.34</v>
      </c>
      <c r="F10" s="190"/>
      <c r="G10" s="190"/>
    </row>
    <row r="11" s="173" customFormat="1" customHeight="1" spans="1:7">
      <c r="A11" s="192" t="s">
        <v>330</v>
      </c>
      <c r="B11" s="186">
        <v>288.54</v>
      </c>
      <c r="C11" s="189" t="s">
        <v>331</v>
      </c>
      <c r="D11" s="112">
        <v>134.67</v>
      </c>
      <c r="E11" s="112">
        <v>134.67</v>
      </c>
      <c r="F11" s="190"/>
      <c r="G11" s="190"/>
    </row>
    <row r="12" s="173" customFormat="1" customHeight="1" spans="1:7">
      <c r="A12" s="191" t="s">
        <v>324</v>
      </c>
      <c r="B12" s="112">
        <v>288.54</v>
      </c>
      <c r="C12" s="193"/>
      <c r="D12" s="188"/>
      <c r="E12" s="188"/>
      <c r="F12" s="190"/>
      <c r="G12" s="190"/>
    </row>
    <row r="13" s="173" customFormat="1" customHeight="1" spans="1:7">
      <c r="A13" s="191" t="s">
        <v>326</v>
      </c>
      <c r="B13" s="186"/>
      <c r="C13" s="193"/>
      <c r="D13" s="188"/>
      <c r="E13" s="188"/>
      <c r="F13" s="190"/>
      <c r="G13" s="190"/>
    </row>
    <row r="14" s="173" customFormat="1" customHeight="1" spans="1:13">
      <c r="A14" s="189" t="s">
        <v>328</v>
      </c>
      <c r="B14" s="112"/>
      <c r="C14" s="193"/>
      <c r="D14" s="188"/>
      <c r="E14" s="188"/>
      <c r="F14" s="190"/>
      <c r="G14" s="190"/>
      <c r="M14" s="201"/>
    </row>
    <row r="15" s="173" customFormat="1" customHeight="1" spans="1:7">
      <c r="A15" s="192"/>
      <c r="B15" s="188"/>
      <c r="C15" s="194"/>
      <c r="D15" s="188"/>
      <c r="E15" s="188"/>
      <c r="F15" s="195"/>
      <c r="G15" s="195"/>
    </row>
    <row r="16" s="173" customFormat="1" customHeight="1" spans="1:7">
      <c r="A16" s="192"/>
      <c r="B16" s="188"/>
      <c r="C16" s="196" t="s">
        <v>332</v>
      </c>
      <c r="D16" s="188"/>
      <c r="E16" s="188"/>
      <c r="F16" s="197"/>
      <c r="G16" s="197"/>
    </row>
    <row r="17" s="173" customFormat="1" customHeight="1" spans="1:7">
      <c r="A17" s="192"/>
      <c r="B17" s="188"/>
      <c r="C17" s="196"/>
      <c r="D17" s="188"/>
      <c r="E17" s="188"/>
      <c r="F17" s="197"/>
      <c r="G17" s="198"/>
    </row>
    <row r="18" s="173" customFormat="1" customHeight="1" spans="1:7">
      <c r="A18" s="192" t="s">
        <v>333</v>
      </c>
      <c r="B18" s="188">
        <f>B7+B11</f>
        <v>3347.99</v>
      </c>
      <c r="C18" s="199" t="s">
        <v>334</v>
      </c>
      <c r="D18" s="188">
        <f>SUM(D7+D16)</f>
        <v>3347.99</v>
      </c>
      <c r="E18" s="188">
        <f>SUM(E7+E16)</f>
        <v>3347.99</v>
      </c>
      <c r="F18" s="197">
        <f>SUM(F7+F16)</f>
        <v>0</v>
      </c>
      <c r="G18" s="197">
        <f>SUM(G7+G16)</f>
        <v>0</v>
      </c>
    </row>
    <row r="19" customHeight="1" spans="1:6">
      <c r="A19" s="200"/>
      <c r="B19" s="200"/>
      <c r="C19" s="200"/>
      <c r="D19" s="200"/>
      <c r="E19" s="200"/>
      <c r="F19" s="200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showGridLines="0" showZeros="0" workbookViewId="0">
      <selection activeCell="E18" sqref="E18"/>
    </sheetView>
  </sheetViews>
  <sheetFormatPr defaultColWidth="23.625" defaultRowHeight="12.75" customHeight="1" outlineLevelCol="5"/>
  <cols>
    <col min="1" max="1" width="21" style="63" customWidth="1"/>
    <col min="2" max="2" width="44.375" style="63" customWidth="1"/>
    <col min="3" max="5" width="20.5083333333333" style="63" customWidth="1"/>
    <col min="6" max="252" width="6.875" style="63" customWidth="1"/>
    <col min="253" max="253" width="23.625" style="63"/>
  </cols>
  <sheetData>
    <row r="1" ht="20.1" customHeight="1" spans="1:1">
      <c r="A1" s="64" t="s">
        <v>335</v>
      </c>
    </row>
    <row r="2" ht="36" customHeight="1" spans="1:5">
      <c r="A2" s="157" t="s">
        <v>336</v>
      </c>
      <c r="B2" s="134"/>
      <c r="C2" s="134"/>
      <c r="D2" s="134"/>
      <c r="E2" s="134"/>
    </row>
    <row r="3" ht="14.25" customHeight="1" spans="1:5">
      <c r="A3" s="147"/>
      <c r="B3" s="134"/>
      <c r="C3" s="134"/>
      <c r="D3" s="134"/>
      <c r="E3" s="134"/>
    </row>
    <row r="4" ht="14.25" customHeight="1" spans="1:5">
      <c r="A4" s="72"/>
      <c r="B4" s="71"/>
      <c r="C4" s="71"/>
      <c r="D4" s="71"/>
      <c r="E4" s="167" t="s">
        <v>313</v>
      </c>
    </row>
    <row r="5" ht="20.1" customHeight="1" spans="1:5">
      <c r="A5" s="86" t="s">
        <v>337</v>
      </c>
      <c r="B5" s="86"/>
      <c r="C5" s="86" t="s">
        <v>338</v>
      </c>
      <c r="D5" s="86"/>
      <c r="E5" s="86"/>
    </row>
    <row r="6" ht="20.1" customHeight="1" spans="1:5">
      <c r="A6" s="109" t="s">
        <v>339</v>
      </c>
      <c r="B6" s="109" t="s">
        <v>340</v>
      </c>
      <c r="C6" s="109" t="s">
        <v>341</v>
      </c>
      <c r="D6" s="109" t="s">
        <v>342</v>
      </c>
      <c r="E6" s="109" t="s">
        <v>343</v>
      </c>
    </row>
    <row r="7" ht="18.75" customHeight="1" spans="1:5">
      <c r="A7" s="168" t="s">
        <v>318</v>
      </c>
      <c r="B7" s="168"/>
      <c r="C7" s="169">
        <v>3347.99</v>
      </c>
      <c r="D7" s="169">
        <f>D8+D19+D24+D30</f>
        <v>2054.51</v>
      </c>
      <c r="E7" s="170">
        <v>1293.48</v>
      </c>
    </row>
    <row r="8" ht="18.75" customHeight="1" spans="1:5">
      <c r="A8" s="162" t="s">
        <v>344</v>
      </c>
      <c r="B8" s="163" t="s">
        <v>325</v>
      </c>
      <c r="C8" s="170">
        <v>2816.98</v>
      </c>
      <c r="D8" s="170">
        <v>1523.5</v>
      </c>
      <c r="E8" s="170">
        <v>1293.48</v>
      </c>
    </row>
    <row r="9" ht="18.75" customHeight="1" spans="1:5">
      <c r="A9" s="165" t="s">
        <v>345</v>
      </c>
      <c r="B9" s="166" t="s">
        <v>346</v>
      </c>
      <c r="C9" s="170">
        <v>2816.98</v>
      </c>
      <c r="D9" s="170">
        <v>1523.5</v>
      </c>
      <c r="E9" s="170">
        <v>1293.48</v>
      </c>
    </row>
    <row r="10" ht="18.75" customHeight="1" spans="1:5">
      <c r="A10" s="165" t="s">
        <v>347</v>
      </c>
      <c r="B10" s="166" t="s">
        <v>348</v>
      </c>
      <c r="C10" s="170">
        <v>1368.79</v>
      </c>
      <c r="D10" s="170">
        <v>1368.79</v>
      </c>
      <c r="E10" s="95"/>
    </row>
    <row r="11" ht="18.75" customHeight="1" spans="1:5">
      <c r="A11" s="165" t="s">
        <v>349</v>
      </c>
      <c r="B11" s="166" t="s">
        <v>350</v>
      </c>
      <c r="C11" s="171">
        <v>501.78</v>
      </c>
      <c r="D11" s="171"/>
      <c r="E11" s="171">
        <v>501.78</v>
      </c>
    </row>
    <row r="12" ht="18.75" customHeight="1" spans="1:5">
      <c r="A12" s="165" t="s">
        <v>351</v>
      </c>
      <c r="B12" s="166" t="s">
        <v>352</v>
      </c>
      <c r="C12" s="171">
        <v>164.94</v>
      </c>
      <c r="D12" s="171"/>
      <c r="E12" s="171">
        <v>164.94</v>
      </c>
    </row>
    <row r="13" ht="18.75" customHeight="1" spans="1:5">
      <c r="A13" s="165" t="s">
        <v>353</v>
      </c>
      <c r="B13" s="166" t="s">
        <v>354</v>
      </c>
      <c r="C13" s="171">
        <v>142.5</v>
      </c>
      <c r="D13" s="171"/>
      <c r="E13" s="171">
        <v>142.5</v>
      </c>
    </row>
    <row r="14" ht="18.75" customHeight="1" spans="1:5">
      <c r="A14" s="165" t="s">
        <v>355</v>
      </c>
      <c r="B14" s="166" t="s">
        <v>356</v>
      </c>
      <c r="C14" s="171">
        <v>131.26</v>
      </c>
      <c r="D14" s="171"/>
      <c r="E14" s="171">
        <v>131.26</v>
      </c>
    </row>
    <row r="15" ht="18.75" customHeight="1" spans="1:5">
      <c r="A15" s="165" t="s">
        <v>357</v>
      </c>
      <c r="B15" s="166" t="s">
        <v>358</v>
      </c>
      <c r="C15" s="171">
        <v>48</v>
      </c>
      <c r="D15" s="171"/>
      <c r="E15" s="171">
        <v>48</v>
      </c>
    </row>
    <row r="16" ht="18.75" customHeight="1" spans="1:5">
      <c r="A16" s="165" t="s">
        <v>359</v>
      </c>
      <c r="B16" s="166" t="s">
        <v>360</v>
      </c>
      <c r="C16" s="171">
        <v>25</v>
      </c>
      <c r="D16" s="171"/>
      <c r="E16" s="171">
        <v>25</v>
      </c>
    </row>
    <row r="17" ht="18.75" customHeight="1" spans="1:6">
      <c r="A17" s="165" t="s">
        <v>361</v>
      </c>
      <c r="B17" s="166" t="s">
        <v>362</v>
      </c>
      <c r="C17" s="171">
        <v>154.71</v>
      </c>
      <c r="D17" s="171">
        <v>154.71</v>
      </c>
      <c r="E17" s="171"/>
      <c r="F17" s="172"/>
    </row>
    <row r="18" ht="18.75" customHeight="1" spans="1:5">
      <c r="A18" s="165" t="s">
        <v>363</v>
      </c>
      <c r="B18" s="166" t="s">
        <v>364</v>
      </c>
      <c r="C18" s="170">
        <v>280</v>
      </c>
      <c r="D18" s="171"/>
      <c r="E18" s="171">
        <v>280</v>
      </c>
    </row>
    <row r="19" ht="18.75" customHeight="1" spans="1:5">
      <c r="A19" s="162" t="s">
        <v>365</v>
      </c>
      <c r="B19" s="163" t="s">
        <v>327</v>
      </c>
      <c r="C19" s="171">
        <v>312</v>
      </c>
      <c r="D19" s="171">
        <v>312</v>
      </c>
      <c r="E19" s="171"/>
    </row>
    <row r="20" ht="18.75" customHeight="1" spans="1:5">
      <c r="A20" s="165" t="s">
        <v>366</v>
      </c>
      <c r="B20" s="166" t="s">
        <v>367</v>
      </c>
      <c r="C20" s="170">
        <v>312</v>
      </c>
      <c r="D20" s="170">
        <v>312</v>
      </c>
      <c r="E20" s="170"/>
    </row>
    <row r="21" ht="18.75" customHeight="1" spans="1:5">
      <c r="A21" s="165" t="s">
        <v>368</v>
      </c>
      <c r="B21" s="166" t="s">
        <v>369</v>
      </c>
      <c r="C21" s="170">
        <v>163.59</v>
      </c>
      <c r="D21" s="170">
        <v>163.59</v>
      </c>
      <c r="E21" s="170"/>
    </row>
    <row r="22" ht="18.75" customHeight="1" spans="1:5">
      <c r="A22" s="165" t="s">
        <v>370</v>
      </c>
      <c r="B22" s="166" t="s">
        <v>371</v>
      </c>
      <c r="C22" s="170">
        <v>81.79</v>
      </c>
      <c r="D22" s="170">
        <v>81.79</v>
      </c>
      <c r="E22" s="170"/>
    </row>
    <row r="23" ht="18.75" customHeight="1" spans="1:5">
      <c r="A23" s="165" t="s">
        <v>372</v>
      </c>
      <c r="B23" s="166" t="s">
        <v>373</v>
      </c>
      <c r="C23" s="170">
        <v>66.62</v>
      </c>
      <c r="D23" s="170">
        <v>66.62</v>
      </c>
      <c r="E23" s="170"/>
    </row>
    <row r="24" ht="18.75" customHeight="1" spans="1:5">
      <c r="A24" s="162" t="s">
        <v>374</v>
      </c>
      <c r="B24" s="163" t="s">
        <v>329</v>
      </c>
      <c r="C24" s="171">
        <v>84.34</v>
      </c>
      <c r="D24" s="171">
        <v>84.34</v>
      </c>
      <c r="E24" s="171"/>
    </row>
    <row r="25" ht="18.75" customHeight="1" spans="1:5">
      <c r="A25" s="165" t="s">
        <v>375</v>
      </c>
      <c r="B25" s="166" t="s">
        <v>376</v>
      </c>
      <c r="C25" s="170">
        <v>84.34</v>
      </c>
      <c r="D25" s="170">
        <v>84.34</v>
      </c>
      <c r="E25" s="170"/>
    </row>
    <row r="26" ht="18.75" customHeight="1" spans="1:5">
      <c r="A26" s="165" t="s">
        <v>377</v>
      </c>
      <c r="B26" s="166" t="s">
        <v>378</v>
      </c>
      <c r="C26" s="170">
        <v>66.26</v>
      </c>
      <c r="D26" s="170">
        <v>66.26</v>
      </c>
      <c r="E26" s="170"/>
    </row>
    <row r="27" ht="18.75" customHeight="1" spans="1:5">
      <c r="A27" s="165" t="s">
        <v>379</v>
      </c>
      <c r="B27" s="166" t="s">
        <v>380</v>
      </c>
      <c r="C27" s="170">
        <v>6.39</v>
      </c>
      <c r="D27" s="170">
        <v>6.39</v>
      </c>
      <c r="E27" s="170"/>
    </row>
    <row r="28" ht="18.75" customHeight="1" spans="1:5">
      <c r="A28" s="165" t="s">
        <v>381</v>
      </c>
      <c r="B28" s="166" t="s">
        <v>382</v>
      </c>
      <c r="C28" s="170">
        <v>10.24</v>
      </c>
      <c r="D28" s="170">
        <v>10.24</v>
      </c>
      <c r="E28" s="170"/>
    </row>
    <row r="29" ht="18.75" customHeight="1" spans="1:5">
      <c r="A29" s="165" t="s">
        <v>383</v>
      </c>
      <c r="B29" s="166" t="s">
        <v>384</v>
      </c>
      <c r="C29" s="170">
        <v>1.44</v>
      </c>
      <c r="D29" s="170">
        <v>1.44</v>
      </c>
      <c r="E29" s="170"/>
    </row>
    <row r="30" ht="18.75" customHeight="1" spans="1:5">
      <c r="A30" s="162" t="s">
        <v>385</v>
      </c>
      <c r="B30" s="163" t="s">
        <v>331</v>
      </c>
      <c r="C30" s="171">
        <v>134.67</v>
      </c>
      <c r="D30" s="171">
        <v>134.67</v>
      </c>
      <c r="E30" s="171"/>
    </row>
    <row r="31" ht="18.75" customHeight="1" spans="1:5">
      <c r="A31" s="165" t="s">
        <v>386</v>
      </c>
      <c r="B31" s="166" t="s">
        <v>387</v>
      </c>
      <c r="C31" s="170">
        <v>134.67</v>
      </c>
      <c r="D31" s="170">
        <v>134.67</v>
      </c>
      <c r="E31" s="170"/>
    </row>
    <row r="32" ht="18.75" customHeight="1" spans="1:5">
      <c r="A32" s="165" t="s">
        <v>388</v>
      </c>
      <c r="B32" s="166" t="s">
        <v>389</v>
      </c>
      <c r="C32" s="170">
        <v>134.67</v>
      </c>
      <c r="D32" s="170">
        <v>134.67</v>
      </c>
      <c r="E32" s="170"/>
    </row>
    <row r="33" customHeight="1" spans="1:5">
      <c r="A33" s="65"/>
      <c r="B33" s="65"/>
      <c r="D33" s="65"/>
      <c r="E33" s="65"/>
    </row>
    <row r="34" customHeight="1" spans="1:5">
      <c r="A34" s="65"/>
      <c r="B34" s="65"/>
      <c r="D34" s="65"/>
      <c r="E34" s="65"/>
    </row>
    <row r="35" s="65" customFormat="1" customHeight="1"/>
    <row r="36" customHeight="1" spans="1:2">
      <c r="A36" s="65"/>
      <c r="B36" s="65"/>
    </row>
    <row r="37" customHeight="1" spans="1:4">
      <c r="A37" s="65"/>
      <c r="B37" s="65"/>
      <c r="D37" s="65"/>
    </row>
    <row r="38" customHeight="1" spans="1:2">
      <c r="A38" s="65"/>
      <c r="B38" s="65"/>
    </row>
    <row r="39" customHeight="1" spans="1:2">
      <c r="A39" s="65"/>
      <c r="B39" s="65"/>
    </row>
    <row r="40" customHeight="1" spans="2:3">
      <c r="B40" s="65"/>
      <c r="C40" s="65"/>
    </row>
    <row r="42" customHeight="1" spans="1:1">
      <c r="A42" s="65"/>
    </row>
    <row r="44" customHeight="1" spans="2:2">
      <c r="B44" s="65"/>
    </row>
    <row r="45" customHeight="1" spans="2:2">
      <c r="B45" s="65"/>
    </row>
  </sheetData>
  <mergeCells count="3">
    <mergeCell ref="A5:B5"/>
    <mergeCell ref="C5:E5"/>
    <mergeCell ref="A7:B7"/>
  </mergeCells>
  <printOptions horizontalCentered="1"/>
  <pageMargins left="0.78740157480315" right="0.590551181102362" top="0.78740157480315" bottom="0.590551181102362" header="0.511811023622047" footer="0.511811023622047"/>
  <pageSetup paperSize="9" scale="8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showGridLines="0" showZeros="0" topLeftCell="A4" workbookViewId="0">
      <selection activeCell="E20" sqref="E20"/>
    </sheetView>
  </sheetViews>
  <sheetFormatPr defaultColWidth="6.875" defaultRowHeight="20.1" customHeight="1"/>
  <cols>
    <col min="1" max="1" width="14.5083333333333" style="63" customWidth="1"/>
    <col min="2" max="2" width="33.375" style="63" customWidth="1"/>
    <col min="3" max="5" width="20.625" style="63" customWidth="1"/>
    <col min="6" max="16384" width="6.875" style="63"/>
  </cols>
  <sheetData>
    <row r="1" customHeight="1" spans="1:5">
      <c r="A1" s="64" t="s">
        <v>390</v>
      </c>
      <c r="E1" s="156"/>
    </row>
    <row r="2" ht="44.25" customHeight="1" spans="1:5">
      <c r="A2" s="157" t="s">
        <v>391</v>
      </c>
      <c r="B2" s="158"/>
      <c r="C2" s="158"/>
      <c r="D2" s="158"/>
      <c r="E2" s="158"/>
    </row>
    <row r="3" customHeight="1" spans="1:5">
      <c r="A3" s="158"/>
      <c r="B3" s="158"/>
      <c r="C3" s="158"/>
      <c r="D3" s="158"/>
      <c r="E3" s="158"/>
    </row>
    <row r="4" s="148" customFormat="1" customHeight="1" spans="1:5">
      <c r="A4" s="72"/>
      <c r="B4" s="71"/>
      <c r="C4" s="71"/>
      <c r="D4" s="71"/>
      <c r="E4" s="159" t="s">
        <v>313</v>
      </c>
    </row>
    <row r="5" s="148" customFormat="1" customHeight="1" spans="1:5">
      <c r="A5" s="86" t="s">
        <v>392</v>
      </c>
      <c r="B5" s="86"/>
      <c r="C5" s="86" t="s">
        <v>393</v>
      </c>
      <c r="D5" s="86"/>
      <c r="E5" s="86"/>
    </row>
    <row r="6" s="148" customFormat="1" customHeight="1" spans="1:5">
      <c r="A6" s="86" t="s">
        <v>339</v>
      </c>
      <c r="B6" s="86" t="s">
        <v>340</v>
      </c>
      <c r="C6" s="86" t="s">
        <v>318</v>
      </c>
      <c r="D6" s="86" t="s">
        <v>394</v>
      </c>
      <c r="E6" s="86" t="s">
        <v>395</v>
      </c>
    </row>
    <row r="7" s="148" customFormat="1" customHeight="1" spans="1:5">
      <c r="A7" s="160" t="s">
        <v>318</v>
      </c>
      <c r="B7" s="160"/>
      <c r="C7" s="161">
        <v>2054.51</v>
      </c>
      <c r="D7" s="161">
        <f>D8+D20+D34</f>
        <v>1724.53</v>
      </c>
      <c r="E7" s="161">
        <v>329.98</v>
      </c>
    </row>
    <row r="8" s="148" customFormat="1" customHeight="1" spans="1:5">
      <c r="A8" s="162" t="s">
        <v>396</v>
      </c>
      <c r="B8" s="163" t="s">
        <v>397</v>
      </c>
      <c r="C8" s="164">
        <v>1661.35</v>
      </c>
      <c r="D8" s="164">
        <v>1661.35</v>
      </c>
      <c r="E8" s="164"/>
    </row>
    <row r="9" s="148" customFormat="1" customHeight="1" spans="1:6">
      <c r="A9" s="165" t="s">
        <v>398</v>
      </c>
      <c r="B9" s="166" t="s">
        <v>399</v>
      </c>
      <c r="C9" s="164">
        <v>350.67</v>
      </c>
      <c r="D9" s="164">
        <v>350.67</v>
      </c>
      <c r="E9" s="164"/>
      <c r="F9" s="132"/>
    </row>
    <row r="10" s="148" customFormat="1" customHeight="1" spans="1:5">
      <c r="A10" s="165" t="s">
        <v>400</v>
      </c>
      <c r="B10" s="166" t="s">
        <v>401</v>
      </c>
      <c r="C10" s="164">
        <v>317.44</v>
      </c>
      <c r="D10" s="164">
        <v>317.44</v>
      </c>
      <c r="E10" s="164"/>
    </row>
    <row r="11" s="148" customFormat="1" customHeight="1" spans="1:5">
      <c r="A11" s="165" t="s">
        <v>402</v>
      </c>
      <c r="B11" s="166" t="s">
        <v>403</v>
      </c>
      <c r="C11" s="164">
        <v>414.41</v>
      </c>
      <c r="D11" s="164">
        <v>414.41</v>
      </c>
      <c r="E11" s="164"/>
    </row>
    <row r="12" s="148" customFormat="1" customHeight="1" spans="1:5">
      <c r="A12" s="165" t="s">
        <v>404</v>
      </c>
      <c r="B12" s="166" t="s">
        <v>405</v>
      </c>
      <c r="C12" s="164">
        <v>88.92</v>
      </c>
      <c r="D12" s="164">
        <v>88.92</v>
      </c>
      <c r="E12" s="164"/>
    </row>
    <row r="13" s="148" customFormat="1" customHeight="1" spans="1:6">
      <c r="A13" s="165" t="s">
        <v>406</v>
      </c>
      <c r="B13" s="166" t="s">
        <v>407</v>
      </c>
      <c r="C13" s="164">
        <v>163.59</v>
      </c>
      <c r="D13" s="164">
        <v>163.59</v>
      </c>
      <c r="E13" s="164"/>
      <c r="F13" s="132"/>
    </row>
    <row r="14" s="148" customFormat="1" customHeight="1" spans="1:6">
      <c r="A14" s="165" t="s">
        <v>408</v>
      </c>
      <c r="B14" s="166" t="s">
        <v>409</v>
      </c>
      <c r="C14" s="164">
        <v>81.79</v>
      </c>
      <c r="D14" s="164">
        <v>81.79</v>
      </c>
      <c r="E14" s="164"/>
      <c r="F14" s="132"/>
    </row>
    <row r="15" s="148" customFormat="1" customHeight="1" spans="1:6">
      <c r="A15" s="165" t="s">
        <v>410</v>
      </c>
      <c r="B15" s="166" t="s">
        <v>411</v>
      </c>
      <c r="C15" s="164">
        <v>72.66</v>
      </c>
      <c r="D15" s="164">
        <v>72.66</v>
      </c>
      <c r="E15" s="164"/>
      <c r="F15" s="132"/>
    </row>
    <row r="16" s="148" customFormat="1" customHeight="1" spans="1:6">
      <c r="A16" s="165" t="s">
        <v>412</v>
      </c>
      <c r="B16" s="166" t="s">
        <v>413</v>
      </c>
      <c r="C16" s="164">
        <v>16.82</v>
      </c>
      <c r="D16" s="164">
        <v>16.82</v>
      </c>
      <c r="E16" s="164"/>
      <c r="F16" s="132"/>
    </row>
    <row r="17" s="148" customFormat="1" customHeight="1" spans="1:6">
      <c r="A17" s="165" t="s">
        <v>414</v>
      </c>
      <c r="B17" s="166" t="s">
        <v>415</v>
      </c>
      <c r="C17" s="164">
        <v>134.67</v>
      </c>
      <c r="D17" s="164">
        <v>134.67</v>
      </c>
      <c r="E17" s="164"/>
      <c r="F17" s="132"/>
    </row>
    <row r="18" s="148" customFormat="1" customHeight="1" spans="1:6">
      <c r="A18" s="165" t="s">
        <v>416</v>
      </c>
      <c r="B18" s="166" t="s">
        <v>417</v>
      </c>
      <c r="C18" s="164">
        <v>11.68</v>
      </c>
      <c r="D18" s="164">
        <v>11.68</v>
      </c>
      <c r="E18" s="164"/>
      <c r="F18" s="132"/>
    </row>
    <row r="19" s="148" customFormat="1" customHeight="1" spans="1:5">
      <c r="A19" s="165" t="s">
        <v>418</v>
      </c>
      <c r="B19" s="166" t="s">
        <v>419</v>
      </c>
      <c r="C19" s="164">
        <v>8.7</v>
      </c>
      <c r="D19" s="164">
        <v>8.7</v>
      </c>
      <c r="E19" s="164"/>
    </row>
    <row r="20" s="148" customFormat="1" customHeight="1" spans="1:9">
      <c r="A20" s="162" t="s">
        <v>420</v>
      </c>
      <c r="B20" s="163" t="s">
        <v>421</v>
      </c>
      <c r="C20" s="164">
        <v>330.63</v>
      </c>
      <c r="D20" s="164">
        <v>0.65</v>
      </c>
      <c r="E20" s="164">
        <v>329.98</v>
      </c>
      <c r="I20" s="132"/>
    </row>
    <row r="21" s="148" customFormat="1" customHeight="1" spans="1:5">
      <c r="A21" s="165" t="s">
        <v>422</v>
      </c>
      <c r="B21" s="166" t="s">
        <v>423</v>
      </c>
      <c r="C21" s="164">
        <v>89.6</v>
      </c>
      <c r="D21" s="164"/>
      <c r="E21" s="164">
        <v>89.6</v>
      </c>
    </row>
    <row r="22" s="148" customFormat="1" customHeight="1" spans="1:5">
      <c r="A22" s="165" t="s">
        <v>424</v>
      </c>
      <c r="B22" s="166" t="s">
        <v>425</v>
      </c>
      <c r="C22" s="164">
        <v>2</v>
      </c>
      <c r="D22" s="164"/>
      <c r="E22" s="164">
        <v>2</v>
      </c>
    </row>
    <row r="23" s="148" customFormat="1" customHeight="1" spans="1:5">
      <c r="A23" s="165" t="s">
        <v>426</v>
      </c>
      <c r="B23" s="166" t="s">
        <v>427</v>
      </c>
      <c r="C23" s="164">
        <v>8</v>
      </c>
      <c r="D23" s="164"/>
      <c r="E23" s="164">
        <v>8</v>
      </c>
    </row>
    <row r="24" s="148" customFormat="1" customHeight="1" spans="1:5">
      <c r="A24" s="165" t="s">
        <v>428</v>
      </c>
      <c r="B24" s="166" t="s">
        <v>429</v>
      </c>
      <c r="C24" s="164">
        <v>20.02</v>
      </c>
      <c r="D24" s="164"/>
      <c r="E24" s="164">
        <v>20.02</v>
      </c>
    </row>
    <row r="25" s="148" customFormat="1" customHeight="1" spans="1:7">
      <c r="A25" s="165" t="s">
        <v>430</v>
      </c>
      <c r="B25" s="166" t="s">
        <v>431</v>
      </c>
      <c r="C25" s="164">
        <v>11.6</v>
      </c>
      <c r="D25" s="164"/>
      <c r="E25" s="164">
        <v>11.6</v>
      </c>
      <c r="G25" s="132"/>
    </row>
    <row r="26" s="148" customFormat="1" customHeight="1" spans="1:5">
      <c r="A26" s="165" t="s">
        <v>432</v>
      </c>
      <c r="B26" s="166" t="s">
        <v>433</v>
      </c>
      <c r="C26" s="164">
        <v>10</v>
      </c>
      <c r="D26" s="164"/>
      <c r="E26" s="164">
        <v>10</v>
      </c>
    </row>
    <row r="27" s="148" customFormat="1" customHeight="1" spans="1:5">
      <c r="A27" s="165" t="s">
        <v>434</v>
      </c>
      <c r="B27" s="166" t="s">
        <v>435</v>
      </c>
      <c r="C27" s="164">
        <v>10.62</v>
      </c>
      <c r="D27" s="164"/>
      <c r="E27" s="164">
        <v>10.62</v>
      </c>
    </row>
    <row r="28" s="148" customFormat="1" customHeight="1" spans="1:5">
      <c r="A28" s="165" t="s">
        <v>436</v>
      </c>
      <c r="B28" s="166" t="s">
        <v>437</v>
      </c>
      <c r="C28" s="164">
        <v>2.4</v>
      </c>
      <c r="D28" s="164"/>
      <c r="E28" s="164">
        <v>2.4</v>
      </c>
    </row>
    <row r="29" s="148" customFormat="1" customHeight="1" spans="1:5">
      <c r="A29" s="165" t="s">
        <v>438</v>
      </c>
      <c r="B29" s="166" t="s">
        <v>439</v>
      </c>
      <c r="C29" s="164">
        <v>57.66</v>
      </c>
      <c r="D29" s="164"/>
      <c r="E29" s="164">
        <v>57.66</v>
      </c>
    </row>
    <row r="30" s="148" customFormat="1" customHeight="1" spans="1:11">
      <c r="A30" s="165" t="s">
        <v>440</v>
      </c>
      <c r="B30" s="166" t="s">
        <v>441</v>
      </c>
      <c r="C30" s="164">
        <v>10.52</v>
      </c>
      <c r="D30" s="164"/>
      <c r="E30" s="164">
        <v>10.52</v>
      </c>
      <c r="K30" s="132"/>
    </row>
    <row r="31" s="148" customFormat="1" customHeight="1" spans="1:6">
      <c r="A31" s="165" t="s">
        <v>442</v>
      </c>
      <c r="B31" s="166" t="s">
        <v>443</v>
      </c>
      <c r="C31" s="164">
        <v>17.5</v>
      </c>
      <c r="D31" s="164"/>
      <c r="E31" s="164">
        <v>17.5</v>
      </c>
      <c r="F31" s="132"/>
    </row>
    <row r="32" s="148" customFormat="1" customHeight="1" spans="1:5">
      <c r="A32" s="165" t="s">
        <v>444</v>
      </c>
      <c r="B32" s="166" t="s">
        <v>445</v>
      </c>
      <c r="C32" s="164">
        <v>56.6</v>
      </c>
      <c r="D32" s="164"/>
      <c r="E32" s="164">
        <v>56.6</v>
      </c>
    </row>
    <row r="33" s="148" customFormat="1" customHeight="1" spans="1:5">
      <c r="A33" s="165" t="s">
        <v>446</v>
      </c>
      <c r="B33" s="166" t="s">
        <v>447</v>
      </c>
      <c r="C33" s="164">
        <v>34.12</v>
      </c>
      <c r="D33" s="164">
        <v>0.65</v>
      </c>
      <c r="E33" s="164">
        <v>33.47</v>
      </c>
    </row>
    <row r="34" s="148" customFormat="1" customHeight="1" spans="1:5">
      <c r="A34" s="162" t="s">
        <v>448</v>
      </c>
      <c r="B34" s="163" t="s">
        <v>449</v>
      </c>
      <c r="C34" s="164">
        <v>62.53</v>
      </c>
      <c r="D34" s="164">
        <v>62.53</v>
      </c>
      <c r="E34" s="164"/>
    </row>
    <row r="35" s="148" customFormat="1" customHeight="1" spans="1:5">
      <c r="A35" s="165" t="s">
        <v>450</v>
      </c>
      <c r="B35" s="166" t="s">
        <v>451</v>
      </c>
      <c r="C35" s="164">
        <v>5</v>
      </c>
      <c r="D35" s="164">
        <v>5</v>
      </c>
      <c r="E35" s="164"/>
    </row>
    <row r="36" s="148" customFormat="1" customHeight="1" spans="1:5">
      <c r="A36" s="165" t="s">
        <v>452</v>
      </c>
      <c r="B36" s="166" t="s">
        <v>453</v>
      </c>
      <c r="C36" s="164">
        <v>0.03</v>
      </c>
      <c r="D36" s="164">
        <v>0.03</v>
      </c>
      <c r="E36" s="164"/>
    </row>
    <row r="37" customHeight="1" spans="1:5">
      <c r="A37" s="165" t="s">
        <v>454</v>
      </c>
      <c r="B37" s="166" t="s">
        <v>455</v>
      </c>
      <c r="C37" s="164">
        <v>57.5</v>
      </c>
      <c r="D37" s="164">
        <v>57.5</v>
      </c>
      <c r="E37" s="164"/>
    </row>
    <row r="38" customHeight="1" spans="4:9">
      <c r="D38" s="65"/>
      <c r="E38" s="65"/>
      <c r="I38" s="6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topLeftCell="G1" workbookViewId="0">
      <selection activeCell="K27" sqref="K27"/>
    </sheetView>
  </sheetViews>
  <sheetFormatPr defaultColWidth="6.875" defaultRowHeight="12.75" customHeight="1"/>
  <cols>
    <col min="1" max="6" width="11.625" style="63" hidden="1" customWidth="1"/>
    <col min="7" max="12" width="19.625" style="63" customWidth="1"/>
    <col min="13" max="16384" width="6.875" style="63"/>
  </cols>
  <sheetData>
    <row r="1" ht="20.1" customHeight="1" spans="1:12">
      <c r="A1" s="64" t="s">
        <v>456</v>
      </c>
      <c r="G1" s="146" t="s">
        <v>457</v>
      </c>
      <c r="L1" s="155"/>
    </row>
    <row r="2" ht="42" customHeight="1" spans="1:12">
      <c r="A2" s="133" t="s">
        <v>458</v>
      </c>
      <c r="B2" s="134"/>
      <c r="C2" s="134"/>
      <c r="D2" s="134"/>
      <c r="E2" s="134"/>
      <c r="F2" s="134"/>
      <c r="G2" s="133" t="s">
        <v>459</v>
      </c>
      <c r="H2" s="134"/>
      <c r="I2" s="134"/>
      <c r="J2" s="134"/>
      <c r="K2" s="134"/>
      <c r="L2" s="134"/>
    </row>
    <row r="3" ht="20.1" customHeight="1" spans="1:12">
      <c r="A3" s="147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ht="20.1" customHeight="1" spans="1:12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73" t="s">
        <v>313</v>
      </c>
    </row>
    <row r="5" ht="28.5" customHeight="1" spans="1:12">
      <c r="A5" s="86" t="s">
        <v>460</v>
      </c>
      <c r="B5" s="86"/>
      <c r="C5" s="86"/>
      <c r="D5" s="86"/>
      <c r="E5" s="86"/>
      <c r="F5" s="138"/>
      <c r="G5" s="86" t="s">
        <v>338</v>
      </c>
      <c r="H5" s="86"/>
      <c r="I5" s="86"/>
      <c r="J5" s="86"/>
      <c r="K5" s="86"/>
      <c r="L5" s="86"/>
    </row>
    <row r="6" ht="28.5" customHeight="1" spans="1:12">
      <c r="A6" s="109" t="s">
        <v>318</v>
      </c>
      <c r="B6" s="149" t="s">
        <v>461</v>
      </c>
      <c r="C6" s="109" t="s">
        <v>462</v>
      </c>
      <c r="D6" s="109"/>
      <c r="E6" s="109"/>
      <c r="F6" s="150" t="s">
        <v>463</v>
      </c>
      <c r="G6" s="86" t="s">
        <v>318</v>
      </c>
      <c r="H6" s="59" t="s">
        <v>461</v>
      </c>
      <c r="I6" s="86" t="s">
        <v>462</v>
      </c>
      <c r="J6" s="86"/>
      <c r="K6" s="86"/>
      <c r="L6" s="86" t="s">
        <v>463</v>
      </c>
    </row>
    <row r="7" ht="28.5" customHeight="1" spans="1:12">
      <c r="A7" s="139"/>
      <c r="B7" s="74"/>
      <c r="C7" s="140" t="s">
        <v>341</v>
      </c>
      <c r="D7" s="151" t="s">
        <v>464</v>
      </c>
      <c r="E7" s="151" t="s">
        <v>465</v>
      </c>
      <c r="F7" s="139"/>
      <c r="G7" s="86"/>
      <c r="H7" s="59"/>
      <c r="I7" s="86" t="s">
        <v>341</v>
      </c>
      <c r="J7" s="59" t="s">
        <v>464</v>
      </c>
      <c r="K7" s="59" t="s">
        <v>465</v>
      </c>
      <c r="L7" s="86"/>
    </row>
    <row r="8" ht="28.5" customHeight="1" spans="1:12">
      <c r="A8" s="152"/>
      <c r="B8" s="152"/>
      <c r="C8" s="152"/>
      <c r="D8" s="152"/>
      <c r="E8" s="152"/>
      <c r="F8" s="153"/>
      <c r="G8" s="154">
        <v>19.9</v>
      </c>
      <c r="H8" s="154"/>
      <c r="I8" s="154">
        <v>17.5</v>
      </c>
      <c r="J8" s="154"/>
      <c r="K8" s="154">
        <v>17.5</v>
      </c>
      <c r="L8" s="154">
        <v>2.4</v>
      </c>
    </row>
    <row r="9" ht="22.5" customHeight="1" spans="2:12">
      <c r="B9" s="65"/>
      <c r="G9" s="65"/>
      <c r="H9" s="65"/>
      <c r="I9" s="65"/>
      <c r="J9" s="65"/>
      <c r="K9" s="65"/>
      <c r="L9" s="65"/>
    </row>
    <row r="10" customHeight="1" spans="7:12">
      <c r="G10" s="65"/>
      <c r="H10" s="65"/>
      <c r="I10" s="65"/>
      <c r="J10" s="65"/>
      <c r="K10" s="65"/>
      <c r="L10" s="65"/>
    </row>
    <row r="11" customHeight="1" spans="7:12">
      <c r="G11" s="65"/>
      <c r="H11" s="65"/>
      <c r="I11" s="65"/>
      <c r="J11" s="65"/>
      <c r="K11" s="65"/>
      <c r="L11" s="65"/>
    </row>
    <row r="12" customHeight="1" spans="7:12">
      <c r="G12" s="65"/>
      <c r="H12" s="65"/>
      <c r="I12" s="65"/>
      <c r="L12" s="65"/>
    </row>
    <row r="13" customHeight="1" spans="6:11">
      <c r="F13" s="65"/>
      <c r="G13" s="65"/>
      <c r="H13" s="65"/>
      <c r="I13" s="65"/>
      <c r="J13" s="65"/>
      <c r="K13" s="65"/>
    </row>
    <row r="14" customHeight="1" spans="4:9">
      <c r="D14" s="65"/>
      <c r="G14" s="65"/>
      <c r="H14" s="65"/>
      <c r="I14" s="65"/>
    </row>
    <row r="15" customHeight="1" spans="10:10">
      <c r="J15" s="65"/>
    </row>
    <row r="16" customHeight="1" spans="11:12">
      <c r="K16" s="65"/>
      <c r="L16" s="65"/>
    </row>
    <row r="20" customHeight="1" spans="8:8">
      <c r="H20" s="6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A2" sqref="A2:IV2"/>
    </sheetView>
  </sheetViews>
  <sheetFormatPr defaultColWidth="6.875" defaultRowHeight="12.75" customHeight="1" outlineLevelCol="4"/>
  <cols>
    <col min="1" max="1" width="19.5083333333333" style="63" customWidth="1"/>
    <col min="2" max="2" width="52.5083333333333" style="63" customWidth="1"/>
    <col min="3" max="5" width="18.25" style="63" customWidth="1"/>
    <col min="6" max="16384" width="6.875" style="63"/>
  </cols>
  <sheetData>
    <row r="1" ht="20.1" customHeight="1" spans="1:5">
      <c r="A1" s="64" t="s">
        <v>466</v>
      </c>
      <c r="E1" s="103"/>
    </row>
    <row r="2" ht="42.75" customHeight="1" spans="1:5">
      <c r="A2" s="133" t="s">
        <v>467</v>
      </c>
      <c r="B2" s="134"/>
      <c r="C2" s="134"/>
      <c r="D2" s="134"/>
      <c r="E2" s="134"/>
    </row>
    <row r="3" ht="20.1" customHeight="1" spans="1:5">
      <c r="A3" s="134"/>
      <c r="B3" s="134"/>
      <c r="C3" s="134"/>
      <c r="D3" s="134"/>
      <c r="E3" s="134"/>
    </row>
    <row r="4" ht="20.1" customHeight="1" spans="1:5">
      <c r="A4" s="135"/>
      <c r="B4" s="136"/>
      <c r="C4" s="136"/>
      <c r="D4" s="136"/>
      <c r="E4" s="137" t="s">
        <v>313</v>
      </c>
    </row>
    <row r="5" ht="20.1" customHeight="1" spans="1:5">
      <c r="A5" s="86" t="s">
        <v>339</v>
      </c>
      <c r="B5" s="138" t="s">
        <v>340</v>
      </c>
      <c r="C5" s="86" t="s">
        <v>468</v>
      </c>
      <c r="D5" s="86"/>
      <c r="E5" s="86"/>
    </row>
    <row r="6" ht="20.1" customHeight="1" spans="1:5">
      <c r="A6" s="139"/>
      <c r="B6" s="139"/>
      <c r="C6" s="140" t="s">
        <v>318</v>
      </c>
      <c r="D6" s="140" t="s">
        <v>342</v>
      </c>
      <c r="E6" s="140" t="s">
        <v>343</v>
      </c>
    </row>
    <row r="7" ht="20.1" customHeight="1" spans="1:5">
      <c r="A7" s="141"/>
      <c r="B7" s="142"/>
      <c r="C7" s="143"/>
      <c r="D7" s="144"/>
      <c r="E7" s="77"/>
    </row>
    <row r="8" ht="20.25" customHeight="1" spans="1:5">
      <c r="A8" s="145" t="s">
        <v>469</v>
      </c>
      <c r="B8" s="65"/>
      <c r="C8" s="65"/>
      <c r="D8" s="65"/>
      <c r="E8" s="65"/>
    </row>
    <row r="9" ht="20.25" customHeight="1" spans="1:5">
      <c r="A9" s="65"/>
      <c r="B9" s="65"/>
      <c r="C9" s="65"/>
      <c r="D9" s="65"/>
      <c r="E9" s="65"/>
    </row>
    <row r="10" customHeight="1" spans="1:5">
      <c r="A10" s="65"/>
      <c r="B10" s="65"/>
      <c r="C10" s="65"/>
      <c r="E10" s="65"/>
    </row>
    <row r="11" customHeight="1" spans="1:5">
      <c r="A11" s="65"/>
      <c r="B11" s="65"/>
      <c r="C11" s="65"/>
      <c r="D11" s="65"/>
      <c r="E11" s="65"/>
    </row>
    <row r="12" customHeight="1" spans="1:5">
      <c r="A12" s="65"/>
      <c r="B12" s="65"/>
      <c r="C12" s="65"/>
      <c r="E12" s="65"/>
    </row>
    <row r="13" customHeight="1" spans="1:5">
      <c r="A13" s="65"/>
      <c r="B13" s="65"/>
      <c r="D13" s="65"/>
      <c r="E13" s="65"/>
    </row>
    <row r="14" customHeight="1" spans="1:5">
      <c r="A14" s="65"/>
      <c r="E14" s="65"/>
    </row>
    <row r="15" customHeight="1" spans="2:2">
      <c r="B15" s="65"/>
    </row>
    <row r="16" customHeight="1" spans="2:2">
      <c r="B16" s="65"/>
    </row>
    <row r="17" customHeight="1" spans="2:2">
      <c r="B17" s="65"/>
    </row>
    <row r="18" customHeight="1" spans="2:2">
      <c r="B18" s="65"/>
    </row>
    <row r="19" customHeight="1" spans="2:2">
      <c r="B19" s="65"/>
    </row>
    <row r="20" customHeight="1" spans="2:2">
      <c r="B20" s="65"/>
    </row>
    <row r="22" customHeight="1" spans="2:2">
      <c r="B22" s="65"/>
    </row>
    <row r="23" customHeight="1" spans="2:2">
      <c r="B23" s="65"/>
    </row>
    <row r="25" customHeight="1" spans="2:2">
      <c r="B25" s="65"/>
    </row>
    <row r="26" customHeight="1" spans="2:2">
      <c r="B26" s="65"/>
    </row>
    <row r="27" customHeight="1" spans="4:4">
      <c r="D27" s="65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9"/>
  <sheetViews>
    <sheetView showGridLines="0" showZeros="0" workbookViewId="0">
      <selection activeCell="H17" sqref="H17"/>
    </sheetView>
  </sheetViews>
  <sheetFormatPr defaultColWidth="6.875" defaultRowHeight="20.1" customHeight="1"/>
  <cols>
    <col min="1" max="4" width="34.5083333333333" style="63" customWidth="1"/>
    <col min="5" max="151" width="6.75" style="63" customWidth="1"/>
    <col min="152" max="16384" width="6.875" style="63"/>
  </cols>
  <sheetData>
    <row r="1" customHeight="1" spans="1:243">
      <c r="A1" s="64" t="s">
        <v>470</v>
      </c>
      <c r="B1" s="101"/>
      <c r="C1" s="102"/>
      <c r="D1" s="103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</row>
    <row r="2" ht="38.25" customHeight="1" spans="1:243">
      <c r="A2" s="104" t="s">
        <v>471</v>
      </c>
      <c r="B2" s="105"/>
      <c r="C2" s="106"/>
      <c r="D2" s="105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</row>
    <row r="3" ht="12.75" customHeight="1" spans="1:243">
      <c r="A3" s="105"/>
      <c r="B3" s="105"/>
      <c r="C3" s="106"/>
      <c r="D3" s="105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</row>
    <row r="4" customHeight="1" spans="1:243">
      <c r="A4" s="72"/>
      <c r="B4" s="107"/>
      <c r="C4" s="108"/>
      <c r="D4" s="73" t="s">
        <v>313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</row>
    <row r="5" ht="23.25" customHeight="1" spans="1:243">
      <c r="A5" s="86" t="s">
        <v>314</v>
      </c>
      <c r="B5" s="86"/>
      <c r="C5" s="86" t="s">
        <v>315</v>
      </c>
      <c r="D5" s="86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</row>
    <row r="6" ht="24" customHeight="1" spans="1:243">
      <c r="A6" s="109" t="s">
        <v>316</v>
      </c>
      <c r="B6" s="110" t="s">
        <v>317</v>
      </c>
      <c r="C6" s="109" t="s">
        <v>316</v>
      </c>
      <c r="D6" s="109" t="s">
        <v>317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</row>
    <row r="7" customHeight="1" spans="1:243">
      <c r="A7" s="111" t="s">
        <v>472</v>
      </c>
      <c r="B7" s="112">
        <v>3059.45</v>
      </c>
      <c r="C7" s="113" t="s">
        <v>325</v>
      </c>
      <c r="D7" s="112">
        <v>2816.98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</row>
    <row r="8" customHeight="1" spans="1:243">
      <c r="A8" s="113" t="s">
        <v>473</v>
      </c>
      <c r="B8" s="112"/>
      <c r="C8" s="114" t="s">
        <v>327</v>
      </c>
      <c r="D8" s="112">
        <v>312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</row>
    <row r="9" customHeight="1" spans="1:243">
      <c r="A9" s="114" t="s">
        <v>474</v>
      </c>
      <c r="B9" s="115"/>
      <c r="C9" s="113" t="s">
        <v>329</v>
      </c>
      <c r="D9" s="112">
        <v>84.34</v>
      </c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</row>
    <row r="10" customHeight="1" spans="1:243">
      <c r="A10" s="116" t="s">
        <v>475</v>
      </c>
      <c r="B10" s="117"/>
      <c r="C10" s="114" t="s">
        <v>331</v>
      </c>
      <c r="D10" s="112">
        <v>134.67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</row>
    <row r="11" customHeight="1" spans="1:243">
      <c r="A11" s="116" t="s">
        <v>476</v>
      </c>
      <c r="B11" s="117"/>
      <c r="C11" s="118"/>
      <c r="D11" s="11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</row>
    <row r="12" customHeight="1" spans="1:243">
      <c r="A12" s="116" t="s">
        <v>477</v>
      </c>
      <c r="B12" s="77"/>
      <c r="C12" s="119"/>
      <c r="D12" s="120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</row>
    <row r="13" customHeight="1" spans="1:243">
      <c r="A13" s="116"/>
      <c r="B13" s="121"/>
      <c r="C13" s="119"/>
      <c r="D13" s="120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</row>
    <row r="14" customHeight="1" spans="1:243">
      <c r="A14" s="116"/>
      <c r="B14" s="122"/>
      <c r="C14" s="118"/>
      <c r="D14" s="120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</row>
    <row r="15" customHeight="1" spans="1:243">
      <c r="A15" s="116"/>
      <c r="B15" s="122"/>
      <c r="C15" s="118"/>
      <c r="D15" s="120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</row>
    <row r="16" customHeight="1" spans="1:243">
      <c r="A16" s="116"/>
      <c r="B16" s="122"/>
      <c r="C16" s="118"/>
      <c r="D16" s="120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</row>
    <row r="17" customHeight="1" spans="1:243">
      <c r="A17" s="123"/>
      <c r="B17" s="122"/>
      <c r="C17" s="118"/>
      <c r="D17" s="120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</row>
    <row r="18" customHeight="1" spans="1:243">
      <c r="A18" s="123"/>
      <c r="B18" s="122"/>
      <c r="C18" s="124"/>
      <c r="D18" s="125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</row>
    <row r="19" customHeight="1" spans="1:243">
      <c r="A19" s="126" t="s">
        <v>478</v>
      </c>
      <c r="B19" s="127">
        <f>SUM(B7:B16)</f>
        <v>3059.45</v>
      </c>
      <c r="C19" s="128" t="s">
        <v>479</v>
      </c>
      <c r="D19" s="125">
        <f>SUM(D7:D18)</f>
        <v>3347.99</v>
      </c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</row>
    <row r="20" customHeight="1" spans="1:243">
      <c r="A20" s="116" t="s">
        <v>480</v>
      </c>
      <c r="B20" s="127"/>
      <c r="C20" s="118" t="s">
        <v>481</v>
      </c>
      <c r="D20" s="125"/>
      <c r="E20" s="65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</row>
    <row r="21" customHeight="1" spans="1:243">
      <c r="A21" s="116" t="s">
        <v>482</v>
      </c>
      <c r="B21" s="112">
        <v>288.54</v>
      </c>
      <c r="C21" s="119"/>
      <c r="D21" s="125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</row>
    <row r="22" customHeight="1" spans="1:5">
      <c r="A22" s="129" t="s">
        <v>483</v>
      </c>
      <c r="B22" s="130">
        <f>SUM(B19:B21)</f>
        <v>3347.99</v>
      </c>
      <c r="C22" s="124" t="s">
        <v>484</v>
      </c>
      <c r="D22" s="125">
        <f>D19+D20</f>
        <v>3347.99</v>
      </c>
      <c r="E22" s="131">
        <f>D22-B22</f>
        <v>0</v>
      </c>
    </row>
    <row r="29" customHeight="1" spans="3:3">
      <c r="C29" s="6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showGridLines="0" showZeros="0" topLeftCell="A2" workbookViewId="0">
      <selection activeCell="D17" sqref="D17"/>
    </sheetView>
  </sheetViews>
  <sheetFormatPr defaultColWidth="6.875" defaultRowHeight="12.75" customHeight="1"/>
  <cols>
    <col min="1" max="1" width="11.875" style="63" customWidth="1"/>
    <col min="2" max="2" width="32.5083333333333" style="63" customWidth="1"/>
    <col min="3" max="10" width="12.625" style="63" customWidth="1"/>
    <col min="11" max="11" width="9.375" style="63" customWidth="1"/>
    <col min="12" max="12" width="12.625" style="63" customWidth="1"/>
    <col min="13" max="16384" width="6.875" style="63"/>
  </cols>
  <sheetData>
    <row r="1" ht="20.1" customHeight="1" spans="1:12">
      <c r="A1" s="64" t="s">
        <v>485</v>
      </c>
      <c r="L1" s="98"/>
    </row>
    <row r="2" ht="43.5" customHeight="1" spans="1:12">
      <c r="A2" s="83" t="s">
        <v>486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1:1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ht="20.1" customHeight="1" spans="1:1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99" t="s">
        <v>313</v>
      </c>
    </row>
    <row r="5" ht="24" customHeight="1" spans="1:12">
      <c r="A5" s="86" t="s">
        <v>487</v>
      </c>
      <c r="B5" s="86"/>
      <c r="C5" s="87" t="s">
        <v>318</v>
      </c>
      <c r="D5" s="59" t="s">
        <v>482</v>
      </c>
      <c r="E5" s="59" t="s">
        <v>472</v>
      </c>
      <c r="F5" s="59" t="s">
        <v>473</v>
      </c>
      <c r="G5" s="59" t="s">
        <v>474</v>
      </c>
      <c r="H5" s="88" t="s">
        <v>475</v>
      </c>
      <c r="I5" s="87"/>
      <c r="J5" s="59" t="s">
        <v>476</v>
      </c>
      <c r="K5" s="59" t="s">
        <v>477</v>
      </c>
      <c r="L5" s="100" t="s">
        <v>480</v>
      </c>
    </row>
    <row r="6" ht="42" customHeight="1" spans="1:12">
      <c r="A6" s="89" t="s">
        <v>339</v>
      </c>
      <c r="B6" s="90" t="s">
        <v>340</v>
      </c>
      <c r="C6" s="74"/>
      <c r="D6" s="74"/>
      <c r="E6" s="74"/>
      <c r="F6" s="74"/>
      <c r="G6" s="74"/>
      <c r="H6" s="74" t="s">
        <v>488</v>
      </c>
      <c r="I6" s="74" t="s">
        <v>489</v>
      </c>
      <c r="J6" s="74"/>
      <c r="K6" s="74"/>
      <c r="L6" s="74"/>
    </row>
    <row r="7" ht="20.1" customHeight="1" spans="1:12">
      <c r="A7" s="91" t="s">
        <v>318</v>
      </c>
      <c r="B7" s="91"/>
      <c r="C7" s="92">
        <f>D7+E7</f>
        <v>3347.99</v>
      </c>
      <c r="D7" s="92">
        <v>288.54</v>
      </c>
      <c r="E7" s="92">
        <f>E8+E19+E24+E30</f>
        <v>3059.45</v>
      </c>
      <c r="F7" s="92"/>
      <c r="G7" s="92"/>
      <c r="H7" s="92"/>
      <c r="I7" s="92"/>
      <c r="J7" s="92"/>
      <c r="K7" s="92"/>
      <c r="L7" s="92"/>
    </row>
    <row r="8" ht="15.75" customHeight="1" spans="1:12">
      <c r="A8" s="93" t="s">
        <v>344</v>
      </c>
      <c r="B8" s="94" t="s">
        <v>325</v>
      </c>
      <c r="C8" s="95">
        <v>2816.98</v>
      </c>
      <c r="D8" s="95">
        <v>288.54</v>
      </c>
      <c r="E8" s="95">
        <v>2528.44</v>
      </c>
      <c r="F8" s="95"/>
      <c r="G8" s="95"/>
      <c r="H8" s="95"/>
      <c r="I8" s="95"/>
      <c r="J8" s="95"/>
      <c r="K8" s="95"/>
      <c r="L8" s="95"/>
    </row>
    <row r="9" ht="15.75" customHeight="1" spans="1:12">
      <c r="A9" s="96" t="s">
        <v>490</v>
      </c>
      <c r="B9" s="97" t="s">
        <v>491</v>
      </c>
      <c r="C9" s="95">
        <v>2816.98</v>
      </c>
      <c r="D9" s="95">
        <v>288.54</v>
      </c>
      <c r="E9" s="95">
        <v>2528.44</v>
      </c>
      <c r="F9" s="95"/>
      <c r="G9" s="95"/>
      <c r="H9" s="95"/>
      <c r="I9" s="95"/>
      <c r="J9" s="95"/>
      <c r="K9" s="95"/>
      <c r="L9" s="95"/>
    </row>
    <row r="10" ht="15.75" customHeight="1" spans="1:12">
      <c r="A10" s="96" t="s">
        <v>492</v>
      </c>
      <c r="B10" s="97" t="s">
        <v>493</v>
      </c>
      <c r="C10" s="95">
        <v>1368.79</v>
      </c>
      <c r="D10" s="95"/>
      <c r="E10" s="95">
        <v>1368.79</v>
      </c>
      <c r="F10" s="95"/>
      <c r="G10" s="95"/>
      <c r="H10" s="95"/>
      <c r="I10" s="95"/>
      <c r="J10" s="95"/>
      <c r="K10" s="95"/>
      <c r="L10" s="95"/>
    </row>
    <row r="11" ht="15.75" customHeight="1" spans="1:12">
      <c r="A11" s="96" t="s">
        <v>494</v>
      </c>
      <c r="B11" s="97" t="s">
        <v>495</v>
      </c>
      <c r="C11" s="95">
        <v>501.78</v>
      </c>
      <c r="D11" s="95">
        <v>6.48</v>
      </c>
      <c r="E11" s="95">
        <v>495.3</v>
      </c>
      <c r="F11" s="95"/>
      <c r="G11" s="95"/>
      <c r="H11" s="95"/>
      <c r="I11" s="95"/>
      <c r="J11" s="95"/>
      <c r="K11" s="95"/>
      <c r="L11" s="95"/>
    </row>
    <row r="12" ht="15.75" customHeight="1" spans="1:12">
      <c r="A12" s="96" t="s">
        <v>496</v>
      </c>
      <c r="B12" s="97" t="s">
        <v>497</v>
      </c>
      <c r="C12" s="95">
        <v>164.94</v>
      </c>
      <c r="D12" s="95">
        <v>64.74</v>
      </c>
      <c r="E12" s="95">
        <v>100.2</v>
      </c>
      <c r="F12" s="95"/>
      <c r="G12" s="95"/>
      <c r="H12" s="95"/>
      <c r="I12" s="95"/>
      <c r="J12" s="95"/>
      <c r="K12" s="95"/>
      <c r="L12" s="95"/>
    </row>
    <row r="13" ht="15.75" customHeight="1" spans="1:12">
      <c r="A13" s="96" t="s">
        <v>498</v>
      </c>
      <c r="B13" s="97" t="s">
        <v>499</v>
      </c>
      <c r="C13" s="95">
        <v>142.5</v>
      </c>
      <c r="D13" s="95">
        <v>65</v>
      </c>
      <c r="E13" s="95">
        <v>77.5</v>
      </c>
      <c r="F13" s="95"/>
      <c r="G13" s="95"/>
      <c r="H13" s="95"/>
      <c r="I13" s="95"/>
      <c r="J13" s="95"/>
      <c r="K13" s="95"/>
      <c r="L13" s="95"/>
    </row>
    <row r="14" ht="15.75" customHeight="1" spans="1:12">
      <c r="A14" s="96" t="s">
        <v>500</v>
      </c>
      <c r="B14" s="97" t="s">
        <v>501</v>
      </c>
      <c r="C14" s="95">
        <v>131.26</v>
      </c>
      <c r="D14" s="95">
        <v>110</v>
      </c>
      <c r="E14" s="95">
        <v>21.26</v>
      </c>
      <c r="F14" s="95"/>
      <c r="G14" s="95"/>
      <c r="H14" s="95"/>
      <c r="I14" s="95"/>
      <c r="J14" s="95"/>
      <c r="K14" s="95"/>
      <c r="L14" s="95"/>
    </row>
    <row r="15" ht="15.75" customHeight="1" spans="1:12">
      <c r="A15" s="96" t="s">
        <v>502</v>
      </c>
      <c r="B15" s="97" t="s">
        <v>503</v>
      </c>
      <c r="C15" s="95">
        <v>48</v>
      </c>
      <c r="D15" s="95">
        <v>30</v>
      </c>
      <c r="E15" s="95">
        <v>18</v>
      </c>
      <c r="F15" s="95"/>
      <c r="G15" s="95"/>
      <c r="H15" s="95"/>
      <c r="I15" s="95"/>
      <c r="J15" s="95"/>
      <c r="K15" s="95"/>
      <c r="L15" s="95"/>
    </row>
    <row r="16" ht="15.75" customHeight="1" spans="1:12">
      <c r="A16" s="96" t="s">
        <v>504</v>
      </c>
      <c r="B16" s="97" t="s">
        <v>505</v>
      </c>
      <c r="C16" s="95">
        <v>25</v>
      </c>
      <c r="D16" s="95"/>
      <c r="E16" s="95">
        <v>25</v>
      </c>
      <c r="F16" s="95"/>
      <c r="G16" s="95"/>
      <c r="H16" s="95"/>
      <c r="I16" s="95"/>
      <c r="J16" s="95"/>
      <c r="K16" s="95"/>
      <c r="L16" s="95"/>
    </row>
    <row r="17" ht="15.75" customHeight="1" spans="1:12">
      <c r="A17" s="96" t="s">
        <v>506</v>
      </c>
      <c r="B17" s="97" t="s">
        <v>507</v>
      </c>
      <c r="C17" s="95">
        <v>154.71</v>
      </c>
      <c r="D17" s="95">
        <v>12.31</v>
      </c>
      <c r="E17" s="95">
        <v>142.39</v>
      </c>
      <c r="F17" s="95"/>
      <c r="G17" s="95"/>
      <c r="H17" s="95"/>
      <c r="I17" s="95"/>
      <c r="J17" s="95"/>
      <c r="K17" s="95"/>
      <c r="L17" s="95"/>
    </row>
    <row r="18" ht="15.75" customHeight="1" spans="1:12">
      <c r="A18" s="96" t="s">
        <v>508</v>
      </c>
      <c r="B18" s="97" t="s">
        <v>509</v>
      </c>
      <c r="C18" s="95">
        <v>280</v>
      </c>
      <c r="D18" s="95"/>
      <c r="E18" s="95">
        <v>280</v>
      </c>
      <c r="F18" s="95"/>
      <c r="G18" s="95"/>
      <c r="H18" s="95"/>
      <c r="I18" s="95"/>
      <c r="J18" s="95"/>
      <c r="K18" s="95"/>
      <c r="L18" s="95"/>
    </row>
    <row r="19" ht="15.75" customHeight="1" spans="1:12">
      <c r="A19" s="93" t="s">
        <v>365</v>
      </c>
      <c r="B19" s="94" t="s">
        <v>327</v>
      </c>
      <c r="C19" s="95">
        <v>312</v>
      </c>
      <c r="D19" s="95"/>
      <c r="E19" s="95">
        <v>312</v>
      </c>
      <c r="F19" s="95"/>
      <c r="G19" s="95"/>
      <c r="H19" s="95"/>
      <c r="I19" s="95"/>
      <c r="J19" s="95"/>
      <c r="K19" s="95"/>
      <c r="L19" s="95"/>
    </row>
    <row r="20" ht="15.75" customHeight="1" spans="1:12">
      <c r="A20" s="96" t="s">
        <v>510</v>
      </c>
      <c r="B20" s="97" t="s">
        <v>511</v>
      </c>
      <c r="C20" s="95">
        <v>312</v>
      </c>
      <c r="D20" s="95"/>
      <c r="E20" s="95">
        <v>312</v>
      </c>
      <c r="F20" s="95"/>
      <c r="G20" s="95"/>
      <c r="H20" s="95"/>
      <c r="I20" s="95"/>
      <c r="J20" s="95"/>
      <c r="K20" s="95"/>
      <c r="L20" s="95"/>
    </row>
    <row r="21" ht="15.75" customHeight="1" spans="1:12">
      <c r="A21" s="96" t="s">
        <v>512</v>
      </c>
      <c r="B21" s="97" t="s">
        <v>513</v>
      </c>
      <c r="C21" s="95">
        <v>163.59</v>
      </c>
      <c r="D21" s="95"/>
      <c r="E21" s="95">
        <v>163.59</v>
      </c>
      <c r="F21" s="95"/>
      <c r="G21" s="95"/>
      <c r="H21" s="95"/>
      <c r="I21" s="95"/>
      <c r="J21" s="95"/>
      <c r="K21" s="95"/>
      <c r="L21" s="95"/>
    </row>
    <row r="22" ht="15.75" customHeight="1" spans="1:12">
      <c r="A22" s="96" t="s">
        <v>514</v>
      </c>
      <c r="B22" s="97" t="s">
        <v>515</v>
      </c>
      <c r="C22" s="95">
        <v>81.79</v>
      </c>
      <c r="D22" s="95"/>
      <c r="E22" s="95">
        <v>81.79</v>
      </c>
      <c r="F22" s="95"/>
      <c r="G22" s="95"/>
      <c r="H22" s="95"/>
      <c r="I22" s="95"/>
      <c r="J22" s="95"/>
      <c r="K22" s="95"/>
      <c r="L22" s="95"/>
    </row>
    <row r="23" ht="15.75" customHeight="1" spans="1:12">
      <c r="A23" s="96" t="s">
        <v>516</v>
      </c>
      <c r="B23" s="97" t="s">
        <v>517</v>
      </c>
      <c r="C23" s="95">
        <v>66.62</v>
      </c>
      <c r="D23" s="95"/>
      <c r="E23" s="95">
        <v>66.62</v>
      </c>
      <c r="F23" s="95"/>
      <c r="G23" s="95"/>
      <c r="H23" s="95"/>
      <c r="I23" s="95"/>
      <c r="J23" s="95"/>
      <c r="K23" s="95"/>
      <c r="L23" s="95"/>
    </row>
    <row r="24" ht="15.75" customHeight="1" spans="1:12">
      <c r="A24" s="93" t="s">
        <v>374</v>
      </c>
      <c r="B24" s="94" t="s">
        <v>329</v>
      </c>
      <c r="C24" s="95">
        <v>84.34</v>
      </c>
      <c r="D24" s="95"/>
      <c r="E24" s="95">
        <v>84.34</v>
      </c>
      <c r="F24" s="95"/>
      <c r="G24" s="95"/>
      <c r="H24" s="95"/>
      <c r="I24" s="95"/>
      <c r="J24" s="95"/>
      <c r="K24" s="95"/>
      <c r="L24" s="95"/>
    </row>
    <row r="25" ht="15.75" customHeight="1" spans="1:12">
      <c r="A25" s="96" t="s">
        <v>518</v>
      </c>
      <c r="B25" s="97" t="s">
        <v>519</v>
      </c>
      <c r="C25" s="95">
        <v>84.34</v>
      </c>
      <c r="D25" s="95"/>
      <c r="E25" s="95">
        <v>84.34</v>
      </c>
      <c r="F25" s="95"/>
      <c r="G25" s="95"/>
      <c r="H25" s="95"/>
      <c r="I25" s="95"/>
      <c r="J25" s="95"/>
      <c r="K25" s="95"/>
      <c r="L25" s="95"/>
    </row>
    <row r="26" ht="15.75" customHeight="1" spans="1:12">
      <c r="A26" s="96" t="s">
        <v>520</v>
      </c>
      <c r="B26" s="97" t="s">
        <v>521</v>
      </c>
      <c r="C26" s="95">
        <v>66.26</v>
      </c>
      <c r="D26" s="95"/>
      <c r="E26" s="95">
        <v>66.26</v>
      </c>
      <c r="F26" s="95"/>
      <c r="G26" s="95"/>
      <c r="H26" s="95"/>
      <c r="I26" s="95"/>
      <c r="J26" s="95"/>
      <c r="K26" s="95"/>
      <c r="L26" s="95"/>
    </row>
    <row r="27" ht="15.75" customHeight="1" spans="1:12">
      <c r="A27" s="96" t="s">
        <v>522</v>
      </c>
      <c r="B27" s="97" t="s">
        <v>523</v>
      </c>
      <c r="C27" s="95">
        <v>6.39</v>
      </c>
      <c r="D27" s="95"/>
      <c r="E27" s="95">
        <v>6.39</v>
      </c>
      <c r="F27" s="95"/>
      <c r="G27" s="95"/>
      <c r="H27" s="95"/>
      <c r="I27" s="95"/>
      <c r="J27" s="95"/>
      <c r="K27" s="95"/>
      <c r="L27" s="95"/>
    </row>
    <row r="28" ht="15.75" customHeight="1" spans="1:12">
      <c r="A28" s="96" t="s">
        <v>524</v>
      </c>
      <c r="B28" s="97" t="s">
        <v>525</v>
      </c>
      <c r="C28" s="95">
        <v>10.24</v>
      </c>
      <c r="D28" s="95"/>
      <c r="E28" s="95">
        <v>10.24</v>
      </c>
      <c r="F28" s="95"/>
      <c r="G28" s="95"/>
      <c r="H28" s="95"/>
      <c r="I28" s="95"/>
      <c r="J28" s="95"/>
      <c r="K28" s="95"/>
      <c r="L28" s="95"/>
    </row>
    <row r="29" ht="15.75" customHeight="1" spans="1:12">
      <c r="A29" s="96" t="s">
        <v>526</v>
      </c>
      <c r="B29" s="97" t="s">
        <v>527</v>
      </c>
      <c r="C29" s="95">
        <v>1.44</v>
      </c>
      <c r="D29" s="95"/>
      <c r="E29" s="95">
        <v>1.44</v>
      </c>
      <c r="F29" s="95"/>
      <c r="G29" s="95"/>
      <c r="H29" s="95"/>
      <c r="I29" s="95"/>
      <c r="J29" s="95"/>
      <c r="K29" s="95"/>
      <c r="L29" s="95"/>
    </row>
    <row r="30" customHeight="1" spans="1:12">
      <c r="A30" s="93" t="s">
        <v>385</v>
      </c>
      <c r="B30" s="94" t="s">
        <v>331</v>
      </c>
      <c r="C30" s="95">
        <v>134.67</v>
      </c>
      <c r="D30" s="95"/>
      <c r="E30" s="95">
        <v>134.67</v>
      </c>
      <c r="F30" s="95"/>
      <c r="G30" s="95"/>
      <c r="H30" s="95"/>
      <c r="I30" s="95"/>
      <c r="J30" s="95"/>
      <c r="K30" s="95"/>
      <c r="L30" s="95"/>
    </row>
    <row r="31" customHeight="1" spans="1:12">
      <c r="A31" s="96" t="s">
        <v>528</v>
      </c>
      <c r="B31" s="97" t="s">
        <v>529</v>
      </c>
      <c r="C31" s="95">
        <v>134.67</v>
      </c>
      <c r="D31" s="95"/>
      <c r="E31" s="95">
        <v>134.67</v>
      </c>
      <c r="F31" s="95"/>
      <c r="G31" s="95"/>
      <c r="H31" s="95"/>
      <c r="I31" s="95"/>
      <c r="J31" s="95"/>
      <c r="K31" s="95"/>
      <c r="L31" s="95"/>
    </row>
    <row r="32" customHeight="1" spans="1:12">
      <c r="A32" s="96" t="s">
        <v>530</v>
      </c>
      <c r="B32" s="97" t="s">
        <v>531</v>
      </c>
      <c r="C32" s="95">
        <v>134.67</v>
      </c>
      <c r="D32" s="95"/>
      <c r="E32" s="95">
        <v>134.67</v>
      </c>
      <c r="F32" s="95"/>
      <c r="G32" s="95"/>
      <c r="H32" s="95"/>
      <c r="I32" s="95"/>
      <c r="J32" s="95"/>
      <c r="K32" s="95"/>
      <c r="L32" s="95"/>
    </row>
  </sheetData>
  <mergeCells count="11">
    <mergeCell ref="A5:B5"/>
    <mergeCell ref="H5:I5"/>
    <mergeCell ref="A7:B7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1"/>
  <pageMargins left="0" right="0" top="0.984251968503937" bottom="0.590551181102362" header="0.511811023622047" footer="0.511811023622047"/>
  <pageSetup paperSize="9" scale="8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showGridLines="0" showZeros="0" workbookViewId="0">
      <selection activeCell="G22" sqref="G22"/>
    </sheetView>
  </sheetViews>
  <sheetFormatPr defaultColWidth="6.875" defaultRowHeight="12.75" customHeight="1"/>
  <cols>
    <col min="1" max="1" width="16" style="63" customWidth="1"/>
    <col min="2" max="2" width="40.75" style="63" customWidth="1"/>
    <col min="3" max="3" width="18" style="63" customWidth="1"/>
    <col min="4" max="5" width="16" style="63" customWidth="1"/>
    <col min="6" max="6" width="15.75" style="63" customWidth="1"/>
    <col min="7" max="7" width="19.5083333333333" style="63" customWidth="1"/>
    <col min="8" max="8" width="21" style="63" customWidth="1"/>
    <col min="9" max="16384" width="6.875" style="63"/>
  </cols>
  <sheetData>
    <row r="1" ht="20.1" customHeight="1" spans="1:2">
      <c r="A1" s="64" t="s">
        <v>532</v>
      </c>
      <c r="B1" s="65"/>
    </row>
    <row r="2" ht="35.25" customHeight="1" spans="1:8">
      <c r="A2" s="66" t="s">
        <v>533</v>
      </c>
      <c r="B2" s="66"/>
      <c r="C2" s="66"/>
      <c r="D2" s="66"/>
      <c r="E2" s="66"/>
      <c r="F2" s="66"/>
      <c r="G2" s="66"/>
      <c r="H2" s="66"/>
    </row>
    <row r="3" ht="19.5" customHeight="1" spans="1:8">
      <c r="A3" s="67"/>
      <c r="B3" s="68"/>
      <c r="C3" s="69"/>
      <c r="D3" s="69"/>
      <c r="E3" s="69"/>
      <c r="F3" s="69"/>
      <c r="G3" s="69"/>
      <c r="H3" s="70"/>
    </row>
    <row r="4" ht="19.5" customHeight="1" spans="1:8">
      <c r="A4" s="71"/>
      <c r="B4" s="72"/>
      <c r="C4" s="71"/>
      <c r="D4" s="71"/>
      <c r="E4" s="71"/>
      <c r="F4" s="71"/>
      <c r="G4" s="71"/>
      <c r="H4" s="73" t="s">
        <v>313</v>
      </c>
    </row>
    <row r="5" ht="29.25" customHeight="1" spans="1:8">
      <c r="A5" s="74" t="s">
        <v>339</v>
      </c>
      <c r="B5" s="74" t="s">
        <v>340</v>
      </c>
      <c r="C5" s="74" t="s">
        <v>318</v>
      </c>
      <c r="D5" s="74" t="s">
        <v>342</v>
      </c>
      <c r="E5" s="74" t="s">
        <v>343</v>
      </c>
      <c r="F5" s="74" t="s">
        <v>534</v>
      </c>
      <c r="G5" s="74" t="s">
        <v>535</v>
      </c>
      <c r="H5" s="74" t="s">
        <v>536</v>
      </c>
    </row>
    <row r="6" ht="18" customHeight="1" spans="1:8">
      <c r="A6" s="75" t="s">
        <v>318</v>
      </c>
      <c r="B6" s="75"/>
      <c r="C6" s="76">
        <f>C7+C18+C23+C29</f>
        <v>3347.99</v>
      </c>
      <c r="D6" s="76">
        <f>D7+D18+D23+D29</f>
        <v>2054.51</v>
      </c>
      <c r="E6" s="76">
        <v>1293.48</v>
      </c>
      <c r="F6" s="77"/>
      <c r="G6" s="77"/>
      <c r="H6" s="77"/>
    </row>
    <row r="7" ht="18" customHeight="1" spans="1:8">
      <c r="A7" s="78" t="s">
        <v>344</v>
      </c>
      <c r="B7" s="76" t="s">
        <v>325</v>
      </c>
      <c r="C7" s="76">
        <v>2816.98</v>
      </c>
      <c r="D7" s="76">
        <f>D8</f>
        <v>1523.5</v>
      </c>
      <c r="E7" s="76">
        <v>1293.48</v>
      </c>
      <c r="F7" s="79"/>
      <c r="G7" s="79"/>
      <c r="H7" s="79"/>
    </row>
    <row r="8" ht="18" customHeight="1" spans="1:8">
      <c r="A8" s="80" t="s">
        <v>537</v>
      </c>
      <c r="B8" s="81" t="s">
        <v>538</v>
      </c>
      <c r="C8" s="76">
        <v>2816.98</v>
      </c>
      <c r="D8" s="76">
        <f>D9+D16</f>
        <v>1523.5</v>
      </c>
      <c r="E8" s="76">
        <v>1293.48</v>
      </c>
      <c r="F8" s="79"/>
      <c r="G8" s="79"/>
      <c r="H8" s="79"/>
    </row>
    <row r="9" ht="18" customHeight="1" spans="1:8">
      <c r="A9" s="80" t="s">
        <v>539</v>
      </c>
      <c r="B9" s="81" t="s">
        <v>540</v>
      </c>
      <c r="C9" s="76">
        <v>1368.79</v>
      </c>
      <c r="D9" s="76">
        <v>1368.79</v>
      </c>
      <c r="E9" s="76"/>
      <c r="F9" s="79"/>
      <c r="G9" s="79"/>
      <c r="H9" s="79"/>
    </row>
    <row r="10" ht="18" customHeight="1" spans="1:9">
      <c r="A10" s="80" t="s">
        <v>541</v>
      </c>
      <c r="B10" s="81" t="s">
        <v>542</v>
      </c>
      <c r="C10" s="76">
        <v>501.78</v>
      </c>
      <c r="D10" s="76"/>
      <c r="E10" s="76">
        <v>501.78</v>
      </c>
      <c r="F10" s="79"/>
      <c r="G10" s="79"/>
      <c r="H10" s="79"/>
      <c r="I10" s="65"/>
    </row>
    <row r="11" ht="18" customHeight="1" spans="1:8">
      <c r="A11" s="80" t="s">
        <v>543</v>
      </c>
      <c r="B11" s="81" t="s">
        <v>544</v>
      </c>
      <c r="C11" s="76">
        <v>164.94</v>
      </c>
      <c r="D11" s="76"/>
      <c r="E11" s="76">
        <v>164.94</v>
      </c>
      <c r="F11" s="79"/>
      <c r="G11" s="79"/>
      <c r="H11" s="79"/>
    </row>
    <row r="12" ht="18" customHeight="1" spans="1:8">
      <c r="A12" s="80" t="s">
        <v>545</v>
      </c>
      <c r="B12" s="81" t="s">
        <v>546</v>
      </c>
      <c r="C12" s="76">
        <v>142.5</v>
      </c>
      <c r="D12" s="76"/>
      <c r="E12" s="76">
        <v>142.5</v>
      </c>
      <c r="F12" s="79"/>
      <c r="G12" s="79"/>
      <c r="H12" s="82"/>
    </row>
    <row r="13" ht="18" customHeight="1" spans="1:9">
      <c r="A13" s="80" t="s">
        <v>547</v>
      </c>
      <c r="B13" s="81" t="s">
        <v>548</v>
      </c>
      <c r="C13" s="76">
        <v>131.26</v>
      </c>
      <c r="D13" s="76"/>
      <c r="E13" s="76">
        <v>131.26</v>
      </c>
      <c r="F13" s="79"/>
      <c r="G13" s="79"/>
      <c r="H13" s="82"/>
      <c r="I13" s="65"/>
    </row>
    <row r="14" ht="18" customHeight="1" spans="1:8">
      <c r="A14" s="80" t="s">
        <v>549</v>
      </c>
      <c r="B14" s="81" t="s">
        <v>550</v>
      </c>
      <c r="C14" s="76">
        <v>48</v>
      </c>
      <c r="D14" s="76"/>
      <c r="E14" s="76">
        <v>48</v>
      </c>
      <c r="F14" s="79"/>
      <c r="G14" s="79"/>
      <c r="H14" s="79"/>
    </row>
    <row r="15" ht="18" customHeight="1" spans="1:8">
      <c r="A15" s="80" t="s">
        <v>551</v>
      </c>
      <c r="B15" s="81" t="s">
        <v>552</v>
      </c>
      <c r="C15" s="76">
        <v>25</v>
      </c>
      <c r="D15" s="76"/>
      <c r="E15" s="76">
        <v>25</v>
      </c>
      <c r="F15" s="79"/>
      <c r="G15" s="79"/>
      <c r="H15" s="82"/>
    </row>
    <row r="16" ht="18" customHeight="1" spans="1:8">
      <c r="A16" s="80" t="s">
        <v>553</v>
      </c>
      <c r="B16" s="81" t="s">
        <v>554</v>
      </c>
      <c r="C16" s="76">
        <v>154.71</v>
      </c>
      <c r="D16" s="76">
        <v>154.71</v>
      </c>
      <c r="E16" s="76"/>
      <c r="F16" s="79"/>
      <c r="G16" s="82"/>
      <c r="H16" s="82"/>
    </row>
    <row r="17" ht="18" customHeight="1" spans="1:8">
      <c r="A17" s="80" t="s">
        <v>555</v>
      </c>
      <c r="B17" s="81" t="s">
        <v>556</v>
      </c>
      <c r="C17" s="76">
        <v>280</v>
      </c>
      <c r="D17" s="76"/>
      <c r="E17" s="76">
        <v>280</v>
      </c>
      <c r="F17" s="82"/>
      <c r="G17" s="82"/>
      <c r="H17" s="79"/>
    </row>
    <row r="18" ht="18" customHeight="1" spans="1:8">
      <c r="A18" s="78" t="s">
        <v>365</v>
      </c>
      <c r="B18" s="76" t="s">
        <v>327</v>
      </c>
      <c r="C18" s="76">
        <v>312</v>
      </c>
      <c r="D18" s="76">
        <v>312</v>
      </c>
      <c r="E18" s="76"/>
      <c r="F18" s="82"/>
      <c r="G18" s="82"/>
      <c r="H18" s="82"/>
    </row>
    <row r="19" ht="18" customHeight="1" spans="1:8">
      <c r="A19" s="80" t="s">
        <v>557</v>
      </c>
      <c r="B19" s="81" t="s">
        <v>558</v>
      </c>
      <c r="C19" s="76">
        <v>312</v>
      </c>
      <c r="D19" s="76">
        <v>312</v>
      </c>
      <c r="E19" s="76"/>
      <c r="F19" s="79"/>
      <c r="G19" s="82"/>
      <c r="H19" s="82"/>
    </row>
    <row r="20" ht="18" customHeight="1" spans="1:8">
      <c r="A20" s="80" t="s">
        <v>559</v>
      </c>
      <c r="B20" s="81" t="s">
        <v>560</v>
      </c>
      <c r="C20" s="76">
        <v>163.59</v>
      </c>
      <c r="D20" s="76">
        <v>163.59</v>
      </c>
      <c r="E20" s="76"/>
      <c r="F20" s="82"/>
      <c r="G20" s="82"/>
      <c r="H20" s="82"/>
    </row>
    <row r="21" ht="18" customHeight="1" spans="1:8">
      <c r="A21" s="80" t="s">
        <v>561</v>
      </c>
      <c r="B21" s="81" t="s">
        <v>562</v>
      </c>
      <c r="C21" s="76">
        <v>81.79</v>
      </c>
      <c r="D21" s="76">
        <v>81.79</v>
      </c>
      <c r="E21" s="76"/>
      <c r="F21" s="82"/>
      <c r="G21" s="82"/>
      <c r="H21" s="82"/>
    </row>
    <row r="22" ht="18" customHeight="1" spans="1:8">
      <c r="A22" s="80" t="s">
        <v>563</v>
      </c>
      <c r="B22" s="81" t="s">
        <v>564</v>
      </c>
      <c r="C22" s="76">
        <v>66.62</v>
      </c>
      <c r="D22" s="76">
        <v>66.62</v>
      </c>
      <c r="E22" s="76"/>
      <c r="F22" s="82"/>
      <c r="G22" s="79"/>
      <c r="H22" s="82"/>
    </row>
    <row r="23" ht="18" customHeight="1" spans="1:8">
      <c r="A23" s="78" t="s">
        <v>374</v>
      </c>
      <c r="B23" s="76" t="s">
        <v>329</v>
      </c>
      <c r="C23" s="76">
        <v>84.34</v>
      </c>
      <c r="D23" s="76">
        <v>84.34</v>
      </c>
      <c r="E23" s="76"/>
      <c r="F23" s="82"/>
      <c r="G23" s="82"/>
      <c r="H23" s="82"/>
    </row>
    <row r="24" ht="18" customHeight="1" spans="1:8">
      <c r="A24" s="80" t="s">
        <v>565</v>
      </c>
      <c r="B24" s="81" t="s">
        <v>566</v>
      </c>
      <c r="C24" s="76">
        <v>84.34</v>
      </c>
      <c r="D24" s="76">
        <v>84.34</v>
      </c>
      <c r="E24" s="76"/>
      <c r="F24" s="82"/>
      <c r="G24" s="79"/>
      <c r="H24" s="82"/>
    </row>
    <row r="25" ht="18" customHeight="1" spans="1:8">
      <c r="A25" s="80" t="s">
        <v>567</v>
      </c>
      <c r="B25" s="81" t="s">
        <v>568</v>
      </c>
      <c r="C25" s="76">
        <v>66.26</v>
      </c>
      <c r="D25" s="76">
        <v>66.26</v>
      </c>
      <c r="E25" s="76"/>
      <c r="F25" s="82"/>
      <c r="G25" s="82"/>
      <c r="H25" s="82"/>
    </row>
    <row r="26" ht="18" customHeight="1" spans="1:8">
      <c r="A26" s="80" t="s">
        <v>569</v>
      </c>
      <c r="B26" s="81" t="s">
        <v>570</v>
      </c>
      <c r="C26" s="76">
        <v>6.39</v>
      </c>
      <c r="D26" s="76">
        <v>6.39</v>
      </c>
      <c r="E26" s="76"/>
      <c r="F26" s="82"/>
      <c r="G26" s="82"/>
      <c r="H26" s="82"/>
    </row>
    <row r="27" ht="18" customHeight="1" spans="1:8">
      <c r="A27" s="80" t="s">
        <v>571</v>
      </c>
      <c r="B27" s="81" t="s">
        <v>572</v>
      </c>
      <c r="C27" s="76">
        <v>10.24</v>
      </c>
      <c r="D27" s="76">
        <v>10.24</v>
      </c>
      <c r="E27" s="76"/>
      <c r="F27" s="82"/>
      <c r="G27" s="82"/>
      <c r="H27" s="82"/>
    </row>
    <row r="28" ht="18" customHeight="1" spans="1:8">
      <c r="A28" s="80" t="s">
        <v>573</v>
      </c>
      <c r="B28" s="81" t="s">
        <v>574</v>
      </c>
      <c r="C28" s="76">
        <v>1.44</v>
      </c>
      <c r="D28" s="76">
        <v>1.44</v>
      </c>
      <c r="E28" s="76"/>
      <c r="F28" s="82"/>
      <c r="G28" s="82"/>
      <c r="H28" s="82"/>
    </row>
    <row r="29" ht="18" customHeight="1" spans="1:8">
      <c r="A29" s="78" t="s">
        <v>385</v>
      </c>
      <c r="B29" s="76" t="s">
        <v>331</v>
      </c>
      <c r="C29" s="76">
        <v>134.67</v>
      </c>
      <c r="D29" s="76">
        <v>134.67</v>
      </c>
      <c r="E29" s="76"/>
      <c r="F29" s="82"/>
      <c r="G29" s="82"/>
      <c r="H29" s="82"/>
    </row>
    <row r="30" ht="18" customHeight="1" spans="1:8">
      <c r="A30" s="80" t="s">
        <v>575</v>
      </c>
      <c r="B30" s="81" t="s">
        <v>576</v>
      </c>
      <c r="C30" s="76">
        <v>134.67</v>
      </c>
      <c r="D30" s="76">
        <v>134.67</v>
      </c>
      <c r="E30" s="76"/>
      <c r="F30" s="82"/>
      <c r="G30" s="82"/>
      <c r="H30" s="82"/>
    </row>
    <row r="31" ht="18" customHeight="1" spans="1:8">
      <c r="A31" s="80" t="s">
        <v>577</v>
      </c>
      <c r="B31" s="81" t="s">
        <v>578</v>
      </c>
      <c r="C31" s="76">
        <v>134.67</v>
      </c>
      <c r="D31" s="76">
        <v>134.67</v>
      </c>
      <c r="E31" s="76"/>
      <c r="F31" s="82"/>
      <c r="G31" s="82"/>
      <c r="H31" s="82"/>
    </row>
  </sheetData>
  <mergeCells count="2">
    <mergeCell ref="A2:H2"/>
    <mergeCell ref="A6:B6"/>
  </mergeCells>
  <printOptions horizontalCentered="1"/>
  <pageMargins left="0" right="0" top="0.78740157480315" bottom="0.393700787401575" header="0.511811023622047" footer="0.511811023622047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  部门整体绩效目标表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2015-06-05T18:19:00Z</dcterms:created>
  <cp:lastPrinted>2023-03-09T07:03:00Z</cp:lastPrinted>
  <dcterms:modified xsi:type="dcterms:W3CDTF">2026-04-21T09:51:56Z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F9EC7E578D404E95B62A4EF32D6F2875_12</vt:lpwstr>
  </property>
  <property fmtid="{D5CDD505-2E9C-101B-9397-08002B2CF9AE}" pid="4" name="CalculationRule">
    <vt:i4>0</vt:i4>
  </property>
</Properties>
</file>