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一般公共预算支出'!$A$1:$E$18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<sst xmlns="http://schemas.openxmlformats.org/spreadsheetml/2006/main" count="1475" uniqueCount="599">
  <si>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</si>
  <si>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</si>
  <si>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</si>
  <si>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</si>
  <si>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</si>
  <si>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</si>
  <si>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</si>
  <si>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</si>
  <si>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</si>
  <si>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</si>
  <si>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</si>
  <si>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</si>
  <si>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</si>
  <si>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</si>
  <si>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</si>
  <si>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</si>
  <si>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</si>
  <si>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</si>
  <si>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</si>
  <si>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</si>
  <si>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</si>
  <si>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</si>
  <si>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</si>
  <si>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</si>
  <si>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</si>
  <si>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</si>
  <si>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</si>
  <si>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</si>
  <si>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</si>
  <si>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</si>
  <si>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</si>
  <si>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</si>
  <si>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</si>
  <si>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</si>
  <si>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</si>
  <si>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</si>
  <si>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</si>
  <si>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</si>
  <si>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</si>
  <si>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</si>
  <si>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</si>
  <si>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</si>
  <si>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</si>
  <si>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</si>
  <si>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</si>
  <si>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</si>
  <si>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</si>
  <si>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</si>
  <si>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</si>
  <si>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</si>
  <si>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</si>
  <si>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</si>
  <si>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</si>
  <si>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</si>
  <si>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</si>
  <si>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</si>
  <si>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</si>
  <si>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</si>
  <si>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</si>
  <si>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</si>
  <si>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</si>
  <si>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</si>
  <si>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</si>
  <si>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</si>
  <si>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</si>
  <si>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</si>
  <si>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</si>
  <si>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</si>
  <si>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</si>
  <si>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</si>
  <si>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</si>
  <si>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</si>
  <si>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</si>
  <si>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</si>
  <si>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</si>
  <si>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</si>
  <si>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</si>
  <si>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</si>
  <si>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</si>
  <si>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</si>
  <si>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</si>
  <si>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</si>
  <si>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</si>
  <si>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</si>
  <si>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</si>
  <si>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</si>
  <si>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</si>
  <si>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</si>
  <si>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</si>
  <si>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</si>
  <si>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</si>
  <si>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</si>
  <si>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</si>
  <si>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</si>
  <si>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</si>
  <si>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</si>
  <si>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</si>
  <si>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</si>
  <si>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</si>
  <si>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</si>
  <si>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</si>
  <si>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</si>
  <si>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</si>
  <si>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</si>
  <si>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</si>
  <si>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</si>
  <si>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</si>
  <si>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</si>
  <si>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</si>
  <si>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</si>
  <si>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</si>
  <si>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</si>
  <si>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</si>
  <si>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</si>
  <si>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</si>
  <si>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</si>
  <si>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</si>
  <si>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</si>
  <si>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</si>
  <si>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</si>
  <si>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</si>
  <si>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</si>
  <si>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</si>
  <si>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</si>
  <si>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</si>
  <si>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</si>
  <si>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</si>
  <si>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</si>
  <si>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</si>
  <si>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</si>
  <si>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</si>
  <si>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</si>
  <si>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</si>
  <si>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</si>
  <si>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</si>
  <si>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</si>
  <si>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</si>
  <si>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</si>
  <si>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</si>
  <si>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</si>
  <si>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</si>
  <si>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</si>
  <si>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</si>
  <si>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</si>
  <si>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</si>
  <si>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</si>
  <si>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</si>
  <si>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</si>
  <si>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</si>
  <si>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</si>
  <si>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</si>
  <si>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</si>
  <si>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</si>
  <si>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</si>
  <si>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</si>
  <si>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</si>
  <si>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</si>
  <si>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</si>
  <si>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</si>
  <si>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</si>
  <si>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</si>
  <si>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</si>
  <si>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</si>
  <si>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</si>
  <si>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</si>
  <si>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</si>
  <si>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</si>
  <si>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</si>
  <si>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</si>
  <si>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</si>
  <si>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</si>
  <si>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</si>
  <si>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</si>
  <si>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</si>
  <si>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</si>
  <si>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</si>
  <si>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</si>
  <si>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</si>
  <si>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</si>
  <si>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</si>
  <si>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</si>
  <si>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</si>
  <si>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</si>
  <si>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</si>
  <si>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</si>
  <si>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</si>
  <si>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</si>
  <si>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</si>
  <si>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</si>
  <si>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</si>
  <si>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</si>
  <si>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</si>
  <si>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</si>
  <si>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</si>
  <si>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</si>
  <si>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</si>
  <si>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</si>
  <si>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</si>
  <si>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</si>
  <si>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</si>
  <si>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</si>
  <si>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</si>
  <si>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</si>
  <si>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</si>
  <si>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</si>
  <si>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</si>
  <si>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</si>
  <si>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</si>
  <si>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</si>
  <si>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</si>
  <si>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</si>
  <si>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</si>
  <si>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</si>
  <si>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</si>
  <si>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</si>
  <si>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</si>
  <si>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</si>
  <si>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</si>
  <si>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</si>
  <si>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</si>
  <si>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</si>
  <si>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</si>
  <si>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</si>
  <si>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</si>
  <si>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</si>
  <si>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</si>
  <si>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</si>
  <si>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</si>
  <si>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</si>
  <si>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</si>
  <si>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</si>
  <si>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</si>
  <si>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</si>
  <si>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</si>
  <si>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</si>
  <si>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</si>
  <si>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</si>
  <si>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</si>
  <si>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</si>
  <si>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</si>
  <si>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</si>
  <si>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</si>
  <si>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</si>
  <si>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</si>
  <si>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</si>
  <si>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</si>
  <si>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</si>
  <si>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</si>
  <si>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</si>
  <si>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</si>
  <si>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</si>
  <si>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</si>
  <si>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</si>
  <si>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</si>
  <si>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</si>
  <si>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</si>
  <si>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</si>
  <si>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</si>
  <si>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</si>
  <si>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</si>
  <si>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</si>
  <si>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</si>
  <si>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</si>
  <si>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</si>
  <si>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</si>
  <si>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</si>
  <si>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</si>
  <si>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</si>
  <si>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</si>
  <si>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</si>
  <si>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</si>
  <si>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</si>
  <si>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</si>
  <si>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</si>
  <si>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</si>
  <si>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</si>
  <si>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</si>
  <si>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</si>
  <si>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</si>
  <si>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</si>
  <si>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</si>
  <si>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</si>
  <si>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</si>
  <si>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</si>
  <si>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</si>
  <si>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</si>
  <si>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</si>
  <si>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</si>
  <si>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</si>
  <si>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</si>
  <si>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</si>
  <si>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</si>
  <si>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</si>
  <si>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</si>
  <si>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</si>
  <si>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</si>
  <si>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</si>
  <si>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</si>
  <si>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</si>
  <si>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</si>
  <si>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</si>
  <si>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</si>
  <si>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</si>
  <si>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</si>
  <si>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</si>
  <si>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</si>
  <si>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</si>
  <si>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</si>
  <si>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</si>
  <si>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</si>
  <si>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</si>
  <si>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</si>
  <si>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重庆市綦江区安稳镇卫生院财政拨款收支总表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</si>
  <si>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</si>
  <si>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</si>
  <si>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</si>
  <si>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</si>
  <si>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</si>
  <si>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</si>
  <si>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</si>
  <si>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</si>
  <si>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</si>
  <si>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</si>
  <si>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</si>
  <si>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</si>
  <si>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</si>
  <si>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</si>
  <si>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</si>
  <si>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</si>
  <si>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</si>
  <si>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</si>
  <si>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</si>
  <si>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</si>
  <si>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</si>
  <si>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重庆市綦江区安稳镇卫生院一般公共预算财政拨款支出预算表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</si>
  <si>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</si>
  <si>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</si>
  <si>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</si>
  <si>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</si>
  <si>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</si>
  <si>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</si>
  <si>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</si>
  <si>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</si>
  <si>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</si>
  <si>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</si>
  <si>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</si>
  <si>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</si>
  <si>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</si>
  <si>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</si>
  <si>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</si>
  <si>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</si>
  <si>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</si>
  <si>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21003</t>
  </si>
  <si>
    <t> 基层医疗卫生机构</t>
  </si>
  <si>
    <t>  2100302</t>
  </si>
  <si>
    <t>  乡镇卫生院</t>
  </si>
  <si>
    <t> 21011</t>
  </si>
  <si>
    <t> 行政事业单位医疗</t>
  </si>
  <si>
    <t>  2101102</t>
  </si>
  <si>
    <t>  事业单位医疗</t>
  </si>
  <si>
    <t>附件4-3</t>
  </si>
  <si>
    <t>重庆市綦江区安稳镇卫生院一般公共预算财政拨款基本支出预算表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</si>
  <si>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</si>
  <si>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</si>
  <si>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</si>
  <si>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</si>
  <si>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</si>
  <si>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</si>
  <si>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</si>
  <si>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</si>
  <si>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</si>
  <si>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</si>
  <si>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</si>
  <si>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</si>
  <si>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</si>
  <si>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</si>
  <si>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</si>
  <si>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</si>
  <si>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</si>
  <si>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</si>
  <si>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</si>
  <si>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</si>
  <si>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</si>
  <si>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</si>
  <si>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</si>
  <si>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</si>
  <si>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</si>
  <si>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</si>
  <si>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</si>
  <si>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</si>
  <si>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</si>
  <si>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</si>
  <si>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</si>
  <si>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</si>
  <si>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</si>
  <si>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</si>
  <si>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</si>
  <si>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</si>
  <si>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</si>
  <si>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</si>
  <si>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</si>
  <si>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</si>
  <si>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</si>
  <si>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</si>
  <si>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</si>
  <si>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</si>
  <si>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</si>
  <si>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</si>
  <si>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</si>
  <si>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</si>
  <si>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</si>
  <si>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</si>
  <si>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</si>
  <si>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</si>
  <si>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</si>
  <si>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</si>
  <si>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</si>
  <si>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</si>
  <si>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</si>
  <si>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</si>
  <si>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</si>
  <si>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</si>
  <si>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</si>
  <si>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</si>
  <si>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</si>
  <si>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</si>
  <si>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</si>
  <si>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</si>
  <si>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</si>
  <si>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</si>
  <si>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</si>
  <si>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</si>
  <si>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</si>
  <si>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</si>
  <si>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</si>
  <si>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</si>
  <si>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</si>
  <si>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</si>
  <si>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</si>
  <si>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</si>
  <si>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</si>
  <si>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</si>
  <si>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</si>
  <si>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</si>
  <si>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</si>
  <si>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</si>
  <si>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</si>
  <si>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</si>
  <si>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</si>
  <si>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</si>
  <si>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</si>
  <si>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</si>
  <si>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</si>
  <si>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</si>
  <si>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</si>
  <si>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</si>
  <si>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</si>
  <si>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</si>
  <si>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</si>
  <si>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</si>
  <si>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</si>
  <si>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</si>
  <si>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</si>
  <si>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</si>
  <si>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</si>
  <si>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</si>
  <si>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</si>
  <si>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</si>
  <si>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</si>
  <si>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</si>
  <si>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重庆市綦江区安稳镇卫生院一般公共预算“三公”经费支出表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</si>
  <si>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</si>
  <si>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</si>
  <si>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</si>
  <si>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</si>
  <si>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</si>
  <si>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</si>
  <si>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</si>
  <si>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重庆市綦江区安稳镇卫生院政府性基金预算支出表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</si>
  <si>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</si>
  <si>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</si>
  <si>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</si>
  <si>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重庆市綦江区安稳镇卫生院部门收支总表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</si>
  <si>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</si>
  <si>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</si>
  <si>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</si>
  <si>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</si>
  <si>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</si>
  <si>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</si>
  <si>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</si>
  <si>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</si>
  <si>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</si>
  <si>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</si>
  <si>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</si>
  <si>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</si>
  <si>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</si>
  <si>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</si>
  <si>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重庆市綦江区安稳镇卫生院部门收入总表</t>
  </si>
  <si>
    <t>科目</t>
  </si>
  <si>
    <t>非教育收费收入预算</t>
  </si>
  <si>
    <t>教育收费收预算入</t>
  </si>
  <si>
    <t xml:space="preserve">  20805</t>
  </si>
  <si>
    <t>2080505</t>
  </si>
  <si>
    <t>机关事业单位基本养老保险缴费支出</t>
  </si>
  <si>
    <t>机关事业单位职业年金缴费支出</t>
  </si>
  <si>
    <t>其他行政事业单位离退休支出</t>
  </si>
  <si>
    <t>社会福利</t>
  </si>
  <si>
    <t>老年福利</t>
  </si>
  <si>
    <t>红十字事业</t>
  </si>
  <si>
    <t>其他红十字事业支出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</si>
  <si>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</si>
  <si>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</si>
  <si>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</si>
  <si>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</si>
  <si>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</si>
  <si>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</si>
  <si>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</si>
  <si>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</si>
  <si>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</si>
  <si>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</si>
  <si>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</si>
  <si>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</si>
  <si>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</si>
  <si>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</si>
  <si>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</si>
  <si>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</si>
  <si>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</si>
  <si>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</si>
  <si>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</si>
  <si>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</si>
  <si>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</si>
  <si>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附件4-8</t>
  </si>
  <si>
    <t>重庆市綦江区安稳镇卫生院部门支出总表</t>
  </si>
  <si>
    <t>上缴上级支出</t>
  </si>
  <si>
    <t>事业单位经营支出</t>
  </si>
  <si>
    <t>对下级单位补助支出</t>
  </si>
  <si>
    <t>附件4-9</t>
  </si>
  <si>
    <t>重庆市綦江区安稳镇卫生院政府采购预算明细表</t>
  </si>
  <si>
    <t>教育收费收入预算</t>
  </si>
  <si>
    <t>货物类</t>
  </si>
  <si>
    <t>服务类</t>
  </si>
  <si>
    <t>工程类</t>
  </si>
  <si>
    <t>附件4-10</t>
  </si>
  <si>
    <t>2023年重庆市綦江区安稳镇卫生院整体支出绩效目标表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</si>
  <si>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</si>
  <si>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</si>
  <si>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</si>
  <si>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</si>
  <si>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</si>
  <si>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</si>
  <si>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</si>
  <si>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</si>
  <si>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</si>
  <si>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</si>
  <si>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</si>
  <si>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</si>
  <si>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</si>
  <si>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</si>
  <si>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</si>
  <si>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</si>
  <si>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</si>
  <si>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</si>
  <si>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服务辖区人次数</t>
  </si>
  <si>
    <t>≥</t>
  </si>
  <si>
    <t>人次</t>
  </si>
  <si>
    <t>质量指标</t>
  </si>
  <si>
    <t>老年人健康管理率</t>
  </si>
  <si>
    <t>%</t>
  </si>
  <si>
    <t>乡镇适龄儿童国家免疫规划疫苗接种率</t>
  </si>
  <si>
    <t>住院均次费</t>
  </si>
  <si>
    <t>≤</t>
  </si>
  <si>
    <t>元</t>
  </si>
  <si>
    <t>服务对象满意度</t>
  </si>
  <si>
    <t>受益群众满意度</t>
  </si>
  <si>
    <t>其他说明</t>
  </si>
  <si>
    <t/>
  </si>
  <si>
    <t>根据口径，本单位无需填报此表，故无数据。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</si>
  <si>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</si>
  <si>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</si>
  <si>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</si>
  <si>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</si>
  <si>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</si>
  <si>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</si>
  <si>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</si>
  <si>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</si>
  <si>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</si>
  <si>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</si>
  <si>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</si>
  <si>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</si>
  <si>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</si>
  <si>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</si>
  <si>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</si>
  <si>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</si>
  <si>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</si>
  <si>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</si>
  <si>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</si>
  <si>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</si>
  <si>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</si>
  <si>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本单位年初无项目支出预算，故无数据。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</si>
</sst>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  <font>
      <b/>
      <sz val="12"/>
      <color rgb="FF000000"/>
      <name val="宋体"/>
      <family val="0"/>
    </font>
    <font>
      <b/>
      <sz val="10"/>
      <color rgb="FF000000"/>
      <name val="Times New Roman"/>
      <family val="1"/>
    </font>
    <font>
      <sz val="12"/>
      <color rgb="FF000000"/>
      <name val="宋体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4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49" fontId="19" fillId="0" borderId="13" xfId="65" applyNumberFormat="1" applyFont="1" applyFill="1" applyBorder="1" applyAlignment="1" applyProtection="1">
      <alignment vertical="center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 horizontal="center"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49" fontId="18" fillId="0" borderId="13" xfId="65" applyNumberFormat="1" applyFont="1" applyFill="1" applyBorder="1" applyAlignment="1" applyProtection="1">
      <alignment horizontal="left" vertical="center"/>
      <protection/>
    </xf>
    <xf numFmtId="49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Font="1" applyBorder="1" applyAlignment="1">
      <alignment horizontal="center" vertical="center" wrapText="1"/>
      <protection/>
    </xf>
    <xf numFmtId="0" fontId="18" fillId="0" borderId="21" xfId="65" applyFont="1" applyFill="1" applyBorder="1" applyAlignment="1">
      <alignment horizontal="center" vertical="center" wrapText="1"/>
      <protection/>
    </xf>
    <xf numFmtId="49" fontId="19" fillId="0" borderId="20" xfId="65" applyNumberFormat="1" applyFont="1" applyFill="1" applyBorder="1" applyAlignment="1" applyProtection="1">
      <alignment vertical="center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/>
      <protection/>
    </xf>
    <xf numFmtId="0" fontId="19" fillId="0" borderId="27" xfId="65" applyNumberFormat="1" applyFont="1" applyFill="1" applyBorder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8" xfId="65" applyFont="1" applyFill="1" applyBorder="1" applyAlignment="1">
      <alignment vertical="center"/>
      <protection/>
    </xf>
    <xf numFmtId="4" fontId="19" fillId="0" borderId="21" xfId="64" applyNumberFormat="1" applyFont="1" applyFill="1" applyBorder="1" applyAlignment="1">
      <alignment horizontal="right" vertical="center" wrapText="1"/>
      <protection/>
    </xf>
    <xf numFmtId="4" fontId="19" fillId="0" borderId="19" xfId="64" applyNumberFormat="1" applyFont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0" fontId="19" fillId="0" borderId="20" xfId="65" applyFont="1" applyBorder="1" applyAlignment="1">
      <alignment vertical="center"/>
      <protection/>
    </xf>
    <xf numFmtId="0" fontId="19" fillId="0" borderId="20" xfId="65" applyFont="1" applyBorder="1" applyAlignment="1">
      <alignment horizontal="left" vertical="center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9" fillId="0" borderId="19" xfId="65" applyFont="1" applyBorder="1" applyAlignment="1">
      <alignment vertical="center" wrapText="1"/>
      <protection/>
    </xf>
    <xf numFmtId="4" fontId="19" fillId="0" borderId="19" xfId="65" applyNumberFormat="1" applyFont="1" applyBorder="1" applyAlignment="1">
      <alignment vertical="center" wrapText="1"/>
      <protection/>
    </xf>
    <xf numFmtId="0" fontId="19" fillId="0" borderId="20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9" xfId="65" applyFont="1" applyFill="1" applyBorder="1" applyAlignment="1">
      <alignment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49" fontId="19" fillId="0" borderId="20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20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0" fontId="19" fillId="0" borderId="11" xfId="65" applyFont="1" applyBorder="1" applyAlignment="1">
      <alignment vertic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74" fillId="0" borderId="10" xfId="0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right" vertical="center" wrapText="1"/>
    </xf>
    <xf numFmtId="4" fontId="75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horizontal="right" vertical="center" wrapText="1"/>
    </xf>
    <xf numFmtId="4" fontId="77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13" xfId="64" applyFont="1" applyBorder="1" applyAlignment="1">
      <alignment horizontal="center" vertical="center"/>
      <protection/>
    </xf>
    <xf numFmtId="4" fontId="19" fillId="0" borderId="13" xfId="64" applyNumberFormat="1" applyFont="1" applyBorder="1" applyAlignment="1">
      <alignment horizontal="left" vertical="center"/>
      <protection/>
    </xf>
    <xf numFmtId="4" fontId="19" fillId="0" borderId="13" xfId="64" applyNumberFormat="1" applyFont="1" applyBorder="1" applyAlignment="1">
      <alignment horizontal="right" vertical="center"/>
      <protection/>
    </xf>
    <xf numFmtId="0" fontId="19" fillId="0" borderId="20" xfId="64" applyFont="1" applyFill="1" applyBorder="1" applyAlignment="1">
      <alignment horizontal="left" vertical="center"/>
      <protection/>
    </xf>
    <xf numFmtId="4" fontId="19" fillId="0" borderId="12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20" xfId="64" applyFont="1" applyBorder="1" applyAlignment="1">
      <alignment horizontal="left" vertical="center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4" fontId="19" fillId="0" borderId="19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9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9" hidden="1" customWidth="1"/>
    <col min="2" max="2" width="15.375" style="189" customWidth="1"/>
    <col min="3" max="3" width="59.75390625" style="0" customWidth="1"/>
    <col min="4" max="4" width="13.00390625" style="189" customWidth="1"/>
    <col min="5" max="5" width="101.50390625" style="0" customWidth="1"/>
    <col min="6" max="6" width="29.25390625" style="0" customWidth="1"/>
    <col min="7" max="7" width="30.75390625" style="189" customWidth="1"/>
    <col min="8" max="8" width="28.50390625" style="189" customWidth="1"/>
    <col min="9" max="9" width="72.875" style="0" customWidth="1"/>
  </cols>
  <sheetData>
    <row r="2" spans="1:9" ht="24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spans="1:9" ht="22.5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spans="1:9" ht="22.5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spans="1:9" ht="22.5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spans="1:9" ht="22.5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spans="1:9" ht="22.5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spans="1:9" ht="22.5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spans="1:9" ht="22.5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spans="1:9" ht="22.5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spans="1:9" ht="22.5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spans="1:9" ht="22.5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spans="1:9" ht="22.5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spans="1:9" ht="22.5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spans="1:9" ht="22.5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spans="1:9" ht="22.5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spans="1:9" ht="22.5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spans="1:9" ht="22.5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spans="1:9" ht="22.5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spans="1:9" ht="22.5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spans="1:9" ht="22.5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spans="1:9" ht="22.5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spans="1:9" ht="22.5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spans="1:9" ht="22.5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spans="1:9" ht="22.5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spans="1:9" ht="22.5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spans="1:9" ht="22.5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spans="1:9" ht="22.5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spans="1:9" ht="22.5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spans="1:9" ht="22.5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spans="1:9" ht="22.5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spans="1:9" ht="22.5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spans="1:9" ht="22.5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spans="1:9" ht="22.5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spans="1:9" ht="22.5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spans="1:9" ht="22.5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spans="1:9" ht="22.5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spans="1:9" ht="22.5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spans="1:9" ht="22.5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spans="1:9" ht="22.5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spans="1:9" ht="22.5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spans="1:9" ht="22.5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spans="1:9" ht="22.5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spans="1:9" ht="22.5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spans="1:9" ht="22.5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spans="1:9" ht="22.5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spans="1:9" ht="22.5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spans="1:9" ht="22.5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spans="1:9" ht="22.5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spans="1:9" ht="22.5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spans="1:9" ht="22.5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spans="1:9" ht="22.5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spans="1:9" ht="22.5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spans="1:9" ht="22.5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spans="1:9" ht="22.5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spans="1:9" ht="22.5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spans="1:9" ht="22.5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spans="1:9" ht="22.5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spans="1:9" ht="22.5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spans="1:9" ht="22.5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spans="1:9" ht="22.5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spans="1:9" ht="22.5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spans="1:9" ht="22.5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spans="1:9" ht="22.5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spans="1:9" ht="22.5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spans="1:9" ht="22.5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spans="1:9" ht="22.5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spans="1:9" ht="22.5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spans="1:9" ht="22.5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spans="1:9" ht="22.5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spans="1:9" ht="22.5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spans="1:9" ht="22.5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spans="1:9" ht="22.5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spans="1:9" ht="22.5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spans="1:9" ht="22.5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spans="1:9" ht="22.5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spans="1:9" ht="22.5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spans="1:9" ht="22.5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spans="1:9" ht="22.5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spans="1:9" ht="22.5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spans="1:9" ht="22.5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spans="1:9" ht="22.5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spans="1:9" ht="22.5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spans="1:9" ht="22.5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spans="1:9" ht="22.5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spans="1:9" ht="22.5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spans="1:9" ht="22.5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spans="1:9" ht="22.5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spans="1:9" ht="22.5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spans="1:9" ht="22.5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spans="1:9" ht="22.5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spans="1:9" ht="22.5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spans="1:9" ht="22.5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spans="1:9" ht="22.5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spans="1:9" ht="22.5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spans="1:9" ht="22.5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spans="1:9" ht="22.5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spans="1:9" ht="22.5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spans="1:9" ht="22.5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spans="1:9" ht="22.5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spans="1:9" ht="22.5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spans="1:9" ht="22.5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spans="1:9" ht="22.5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spans="1:9" ht="22.5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spans="1:9" ht="22.5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spans="1:9" ht="22.5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spans="1:9" ht="22.5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spans="1:9" ht="22.5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spans="1:9" ht="22.5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spans="1:9" ht="22.5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spans="1:9" ht="22.5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spans="1:9" ht="22.5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spans="1:9" ht="22.5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spans="1:9" ht="22.5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spans="1:9" ht="22.5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spans="1:9" ht="22.5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spans="1:9" ht="22.5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spans="1:9" ht="22.5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spans="1:9" ht="22.5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spans="1:9" ht="22.5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spans="1:9" ht="22.5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spans="1:9" ht="22.5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spans="1:9" ht="22.5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spans="1:9" ht="22.5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spans="1:9" ht="22.5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spans="1:9" ht="22.5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spans="1:9" ht="22.5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spans="1:9" ht="22.5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spans="1:9" ht="22.5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spans="1:9" ht="22.5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spans="1:9" ht="22.5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spans="1:9" ht="22.5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spans="1:9" ht="22.5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spans="1:9" ht="22.5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spans="1:9" ht="22.5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spans="1:9" ht="22.5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spans="1:9" ht="22.5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spans="1:9" ht="22.5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spans="1:9" ht="22.5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spans="1:9" ht="22.5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spans="1:9" ht="22.5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spans="1:9" ht="22.5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spans="1:9" ht="22.5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spans="1:9" ht="22.5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spans="1:9" ht="22.5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spans="1:9" ht="22.5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spans="1:9" ht="22.5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spans="1:9" ht="22.5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spans="1:9" ht="22.5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spans="1:9" ht="22.5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spans="1:9" ht="22.5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spans="1:9" ht="22.5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spans="1:9" ht="22.5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spans="1:9" ht="22.5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spans="1:9" ht="22.5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spans="1:9" ht="22.5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spans="1:9" ht="22.5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spans="1:9" ht="22.5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spans="1:9" ht="22.5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spans="1:9" ht="22.5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spans="1:9" ht="22.5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spans="1:9" ht="22.5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spans="1:9" ht="22.5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spans="1:9" ht="22.5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spans="1:9" ht="22.5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spans="1:9" ht="22.5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spans="1:9" ht="22.5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spans="1:9" ht="22.5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spans="1:9" ht="22.5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spans="1:9" ht="22.5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spans="1:9" ht="22.5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spans="1:9" ht="22.5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spans="1:9" ht="22.5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spans="1:9" ht="22.5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spans="1:9" ht="22.5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spans="1:9" ht="22.5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spans="1:9" ht="22.5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spans="1:9" ht="22.5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spans="1:9" ht="22.5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spans="1:9" ht="22.5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spans="1:9" ht="22.5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spans="1:9" ht="22.5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spans="1:9" ht="22.5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spans="1:9" ht="22.5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spans="1:9" ht="22.5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spans="1:9" ht="22.5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spans="1:9" ht="22.5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spans="1:9" ht="22.5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spans="1:9" ht="22.5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spans="1:9" ht="22.5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spans="1:9" ht="22.5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spans="1:9" ht="22.5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spans="1:9" ht="22.5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spans="1:9" ht="22.5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spans="1:9" ht="22.5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spans="1:9" ht="22.5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spans="1:9" ht="22.5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spans="1:9" ht="22.5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spans="1:9" ht="22.5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spans="1:9" ht="22.5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spans="1:9" ht="22.5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spans="1:9" ht="22.5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spans="1:9" ht="22.5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spans="1:9" ht="22.5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spans="1:9" ht="22.5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spans="1:9" ht="22.5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spans="1:9" ht="22.5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spans="1:9" ht="22.5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spans="1:9" ht="22.5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spans="1:9" ht="22.5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spans="1:9" ht="22.5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spans="1:9" ht="22.5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spans="1:9" ht="22.5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spans="1:9" ht="22.5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spans="1:9" ht="22.5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spans="1:9" ht="22.5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spans="1:9" ht="22.5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spans="1:9" ht="22.5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spans="1:9" ht="22.5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spans="1:9" ht="22.5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spans="1:9" ht="22.5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spans="1:9" ht="22.5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spans="1:9" ht="22.5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spans="1:9" ht="22.5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spans="1:9" ht="22.5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spans="1:9" ht="22.5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spans="1:9" ht="22.5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spans="1:9" ht="22.5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spans="1:9" ht="22.5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spans="1:9" ht="22.5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spans="1:9" ht="22.5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spans="1:9" ht="22.5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spans="1:9" ht="22.5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spans="1:9" ht="22.5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spans="1:9" ht="22.5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spans="1:9" ht="22.5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spans="1:9" ht="22.5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spans="1:9" ht="22.5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spans="1:9" ht="22.5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spans="1:9" ht="22.5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spans="1:9" ht="22.5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spans="1:9" ht="22.5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spans="1:9" ht="22.5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spans="1:9" ht="22.5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spans="1:9" ht="22.5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spans="1:9" ht="22.5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spans="1:9" ht="22.5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spans="1:9" ht="22.5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spans="1:9" ht="22.5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spans="1:9" ht="22.5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spans="1:9" ht="22.5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spans="1:9" ht="22.5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spans="1:9" ht="22.5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spans="1:9" ht="22.5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spans="1:9" ht="22.5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spans="1:9" ht="22.5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spans="1:9" ht="22.5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9" sqref="B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536</v>
      </c>
      <c r="B1" s="32"/>
      <c r="C1" s="32"/>
      <c r="D1" s="32"/>
      <c r="E1" s="32"/>
      <c r="F1" s="32"/>
    </row>
    <row r="2" spans="1:11" ht="40.5" customHeight="1">
      <c r="A2" s="33" t="s">
        <v>537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493</v>
      </c>
      <c r="D4" s="36" t="s">
        <v>483</v>
      </c>
      <c r="E4" s="36" t="s">
        <v>484</v>
      </c>
      <c r="F4" s="36" t="s">
        <v>485</v>
      </c>
      <c r="G4" s="36" t="s">
        <v>486</v>
      </c>
      <c r="H4" s="36"/>
      <c r="I4" s="36" t="s">
        <v>487</v>
      </c>
      <c r="J4" s="36" t="s">
        <v>488</v>
      </c>
      <c r="K4" s="36" t="s">
        <v>491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499</v>
      </c>
      <c r="H5" s="36" t="s">
        <v>538</v>
      </c>
      <c r="I5" s="36"/>
      <c r="J5" s="36"/>
      <c r="K5" s="36"/>
    </row>
    <row r="6" spans="1:11" ht="30" customHeight="1">
      <c r="A6" s="37" t="s">
        <v>318</v>
      </c>
      <c r="B6" s="38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539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540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541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0">
      <selection activeCell="B25" sqref="B25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542</v>
      </c>
    </row>
    <row r="2" spans="1:11" s="1" customFormat="1" ht="30" customHeight="1">
      <c r="A2" s="10" t="s">
        <v>543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545</v>
      </c>
      <c r="B4" s="13"/>
      <c r="C4" s="14" t="s">
        <v>546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547</v>
      </c>
      <c r="F5" s="13" t="s">
        <v>548</v>
      </c>
      <c r="G5" s="13" t="s">
        <v>549</v>
      </c>
      <c r="H5" s="13" t="s">
        <v>318</v>
      </c>
      <c r="I5" s="13" t="s">
        <v>547</v>
      </c>
      <c r="J5" s="13" t="s">
        <v>548</v>
      </c>
      <c r="K5" s="13" t="s">
        <v>549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>
        <v>0</v>
      </c>
      <c r="I6" s="29"/>
      <c r="J6" s="16"/>
      <c r="K6" s="16"/>
    </row>
    <row r="7" spans="1:11" s="1" customFormat="1" ht="84" customHeight="1">
      <c r="A7" s="17" t="s">
        <v>550</v>
      </c>
      <c r="B7" s="18" t="s">
        <v>551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553</v>
      </c>
      <c r="C9" s="20" t="s">
        <v>554</v>
      </c>
      <c r="D9" s="20" t="s">
        <v>555</v>
      </c>
      <c r="E9" s="20"/>
      <c r="F9" s="20" t="s">
        <v>556</v>
      </c>
      <c r="G9" s="20"/>
      <c r="H9" s="20" t="s">
        <v>557</v>
      </c>
      <c r="I9" s="20" t="s">
        <v>558</v>
      </c>
      <c r="J9" s="20" t="s">
        <v>559</v>
      </c>
      <c r="K9" s="20"/>
    </row>
    <row r="10" spans="1:11" s="1" customFormat="1" ht="30" customHeight="1">
      <c r="A10" s="21"/>
      <c r="B10" s="22" t="s">
        <v>560</v>
      </c>
      <c r="C10" s="23" t="s">
        <v>561</v>
      </c>
      <c r="D10" s="23" t="s">
        <v>562</v>
      </c>
      <c r="E10" s="24"/>
      <c r="F10" s="25" t="s">
        <v>563</v>
      </c>
      <c r="G10" s="24"/>
      <c r="H10" s="25">
        <v>30000</v>
      </c>
      <c r="I10" s="30" t="s">
        <v>564</v>
      </c>
      <c r="J10" s="23">
        <v>30</v>
      </c>
      <c r="K10" s="23"/>
    </row>
    <row r="11" spans="1:11" s="1" customFormat="1" ht="30" customHeight="1">
      <c r="A11" s="21"/>
      <c r="B11" s="22" t="s">
        <v>560</v>
      </c>
      <c r="C11" s="23" t="s">
        <v>565</v>
      </c>
      <c r="D11" s="23" t="s">
        <v>566</v>
      </c>
      <c r="E11" s="24"/>
      <c r="F11" s="25" t="s">
        <v>563</v>
      </c>
      <c r="G11" s="24"/>
      <c r="H11" s="25">
        <v>85</v>
      </c>
      <c r="I11" s="30" t="s">
        <v>567</v>
      </c>
      <c r="J11" s="23">
        <v>10</v>
      </c>
      <c r="K11" s="23"/>
    </row>
    <row r="12" spans="1:11" s="1" customFormat="1" ht="30" customHeight="1">
      <c r="A12" s="21"/>
      <c r="B12" s="22" t="s">
        <v>560</v>
      </c>
      <c r="C12" s="23" t="s">
        <v>565</v>
      </c>
      <c r="D12" s="23" t="s">
        <v>568</v>
      </c>
      <c r="E12" s="24"/>
      <c r="F12" s="25" t="s">
        <v>563</v>
      </c>
      <c r="G12" s="24"/>
      <c r="H12" s="25">
        <v>98</v>
      </c>
      <c r="I12" s="30" t="s">
        <v>567</v>
      </c>
      <c r="J12" s="23">
        <v>20</v>
      </c>
      <c r="K12" s="23"/>
    </row>
    <row r="13" spans="1:11" s="1" customFormat="1" ht="30" customHeight="1">
      <c r="A13" s="21"/>
      <c r="B13" s="22" t="s">
        <v>560</v>
      </c>
      <c r="C13" s="23" t="s">
        <v>561</v>
      </c>
      <c r="D13" s="23" t="s">
        <v>569</v>
      </c>
      <c r="E13" s="24"/>
      <c r="F13" s="25" t="s">
        <v>570</v>
      </c>
      <c r="G13" s="24"/>
      <c r="H13" s="25">
        <v>2000</v>
      </c>
      <c r="I13" s="30" t="s">
        <v>571</v>
      </c>
      <c r="J13" s="23">
        <v>30</v>
      </c>
      <c r="K13" s="23"/>
    </row>
    <row r="14" spans="1:11" s="1" customFormat="1" ht="30" customHeight="1">
      <c r="A14" s="21"/>
      <c r="B14" s="22" t="s">
        <v>572</v>
      </c>
      <c r="C14" s="23" t="s">
        <v>572</v>
      </c>
      <c r="D14" s="23" t="s">
        <v>573</v>
      </c>
      <c r="E14" s="24"/>
      <c r="F14" s="25" t="s">
        <v>563</v>
      </c>
      <c r="G14" s="24"/>
      <c r="H14" s="25">
        <v>97</v>
      </c>
      <c r="I14" s="30" t="s">
        <v>567</v>
      </c>
      <c r="J14" s="23">
        <v>10</v>
      </c>
      <c r="K14" s="23"/>
    </row>
    <row r="15" spans="1:11" s="1" customFormat="1" ht="73.5" customHeight="1">
      <c r="A15" s="18" t="s">
        <v>574</v>
      </c>
      <c r="B15" s="19" t="s">
        <v>575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6" t="s">
        <v>576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9">
      <selection activeCell="A16" sqref="A16:A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577</v>
      </c>
    </row>
    <row r="2" spans="1:9" ht="33" customHeight="1">
      <c r="A2" s="3" t="s">
        <v>578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579</v>
      </c>
      <c r="B4" s="6"/>
      <c r="C4" s="6"/>
      <c r="D4" s="6"/>
      <c r="E4" s="6"/>
      <c r="F4" s="5" t="s">
        <v>580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581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582</v>
      </c>
      <c r="B7" s="5"/>
      <c r="C7" s="5"/>
      <c r="D7" s="5"/>
      <c r="E7" s="5" t="s">
        <v>583</v>
      </c>
      <c r="F7" s="5"/>
      <c r="G7" s="5" t="s">
        <v>584</v>
      </c>
      <c r="H7" s="5"/>
      <c r="I7" s="5"/>
    </row>
    <row r="8" spans="1:9" ht="30.75" customHeight="1">
      <c r="A8" s="5" t="s">
        <v>585</v>
      </c>
      <c r="B8" s="7"/>
      <c r="C8" s="7"/>
      <c r="D8" s="7"/>
      <c r="E8" s="5" t="s">
        <v>586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587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588</v>
      </c>
      <c r="F10" s="5"/>
      <c r="G10" s="7"/>
      <c r="H10" s="7"/>
      <c r="I10" s="7"/>
    </row>
    <row r="11" spans="1:9" ht="30.75" customHeight="1">
      <c r="A11" s="5" t="s">
        <v>589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590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591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592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593</v>
      </c>
      <c r="B16" s="5" t="s">
        <v>553</v>
      </c>
      <c r="C16" s="5" t="s">
        <v>554</v>
      </c>
      <c r="D16" s="5" t="s">
        <v>594</v>
      </c>
      <c r="E16" s="5"/>
      <c r="F16" s="5" t="s">
        <v>595</v>
      </c>
      <c r="G16" s="5" t="s">
        <v>596</v>
      </c>
      <c r="H16" s="5" t="s">
        <v>597</v>
      </c>
      <c r="I16" s="5" t="s">
        <v>559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598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B7" sqref="B7"/>
    </sheetView>
  </sheetViews>
  <sheetFormatPr defaultColWidth="6.875" defaultRowHeight="19.5" customHeight="1"/>
  <cols>
    <col min="1" max="1" width="22.875" style="160" customWidth="1"/>
    <col min="2" max="2" width="19.00390625" style="160" customWidth="1"/>
    <col min="3" max="3" width="20.50390625" style="160" customWidth="1"/>
    <col min="4" max="7" width="19.00390625" style="160" customWidth="1"/>
    <col min="8" max="16384" width="6.875" style="161" customWidth="1"/>
  </cols>
  <sheetData>
    <row r="1" spans="1:7" s="159" customFormat="1" ht="19.5" customHeight="1">
      <c r="A1" s="2" t="s">
        <v>311</v>
      </c>
      <c r="B1" s="162"/>
      <c r="C1" s="162"/>
      <c r="D1" s="162"/>
      <c r="E1" s="162"/>
      <c r="F1" s="162"/>
      <c r="G1" s="162"/>
    </row>
    <row r="2" spans="1:7" s="159" customFormat="1" ht="38.25" customHeight="1">
      <c r="A2" s="163" t="s">
        <v>312</v>
      </c>
      <c r="B2" s="163"/>
      <c r="C2" s="163"/>
      <c r="D2" s="163"/>
      <c r="E2" s="163"/>
      <c r="F2" s="163"/>
      <c r="G2" s="163"/>
    </row>
    <row r="3" spans="1:7" s="159" customFormat="1" ht="19.5" customHeight="1">
      <c r="A3" s="164"/>
      <c r="B3" s="162"/>
      <c r="C3" s="162"/>
      <c r="D3" s="162"/>
      <c r="E3" s="162"/>
      <c r="F3" s="162"/>
      <c r="G3" s="162"/>
    </row>
    <row r="4" spans="1:7" s="159" customFormat="1" ht="19.5" customHeight="1">
      <c r="A4" s="165"/>
      <c r="B4" s="166"/>
      <c r="C4" s="166"/>
      <c r="D4" s="166"/>
      <c r="E4" s="166"/>
      <c r="F4" s="166"/>
      <c r="G4" s="167" t="s">
        <v>313</v>
      </c>
    </row>
    <row r="5" spans="1:7" s="159" customFormat="1" ht="19.5" customHeight="1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pans="1:7" s="159" customFormat="1" ht="45" customHeight="1">
      <c r="A6" s="169" t="s">
        <v>316</v>
      </c>
      <c r="B6" s="169" t="s">
        <v>317</v>
      </c>
      <c r="C6" s="169" t="s">
        <v>316</v>
      </c>
      <c r="D6" s="169" t="s">
        <v>318</v>
      </c>
      <c r="E6" s="169" t="s">
        <v>319</v>
      </c>
      <c r="F6" s="169" t="s">
        <v>320</v>
      </c>
      <c r="G6" s="169" t="s">
        <v>321</v>
      </c>
    </row>
    <row r="7" spans="1:7" s="159" customFormat="1" ht="19.5" customHeight="1">
      <c r="A7" s="170" t="s">
        <v>322</v>
      </c>
      <c r="B7" s="96">
        <v>189.69</v>
      </c>
      <c r="C7" s="171" t="s">
        <v>323</v>
      </c>
      <c r="D7" s="172">
        <f>E7+F7+G7</f>
        <v>201.24</v>
      </c>
      <c r="E7" s="172">
        <f>E8+E9</f>
        <v>201.24</v>
      </c>
      <c r="F7" s="172"/>
      <c r="G7" s="172"/>
    </row>
    <row r="8" spans="1:7" s="159" customFormat="1" ht="19.5" customHeight="1">
      <c r="A8" s="173" t="s">
        <v>324</v>
      </c>
      <c r="B8" s="174">
        <v>189.69</v>
      </c>
      <c r="C8" s="97" t="s">
        <v>325</v>
      </c>
      <c r="D8" s="172">
        <f>E8+F8+G8</f>
        <v>35.3</v>
      </c>
      <c r="E8" s="98">
        <v>35.3</v>
      </c>
      <c r="F8" s="98"/>
      <c r="G8" s="98"/>
    </row>
    <row r="9" spans="1:7" s="159" customFormat="1" ht="19.5" customHeight="1">
      <c r="A9" s="173" t="s">
        <v>326</v>
      </c>
      <c r="B9" s="175"/>
      <c r="C9" s="97" t="s">
        <v>327</v>
      </c>
      <c r="D9" s="172">
        <f>E9+F9+G9</f>
        <v>165.94</v>
      </c>
      <c r="E9" s="98">
        <v>165.94</v>
      </c>
      <c r="F9" s="98"/>
      <c r="G9" s="98"/>
    </row>
    <row r="10" spans="1:7" s="159" customFormat="1" ht="19.5" customHeight="1">
      <c r="A10" s="176" t="s">
        <v>328</v>
      </c>
      <c r="B10" s="177"/>
      <c r="C10" s="178"/>
      <c r="D10" s="98"/>
      <c r="E10" s="98"/>
      <c r="F10" s="98"/>
      <c r="G10" s="98"/>
    </row>
    <row r="11" spans="1:7" s="159" customFormat="1" ht="19.5" customHeight="1">
      <c r="A11" s="179" t="s">
        <v>329</v>
      </c>
      <c r="B11" s="180">
        <v>11.55</v>
      </c>
      <c r="C11" s="181"/>
      <c r="D11" s="98"/>
      <c r="E11" s="98"/>
      <c r="F11" s="98"/>
      <c r="G11" s="98"/>
    </row>
    <row r="12" spans="1:7" s="159" customFormat="1" ht="19.5" customHeight="1">
      <c r="A12" s="176" t="s">
        <v>324</v>
      </c>
      <c r="B12" s="180">
        <v>11.55</v>
      </c>
      <c r="C12" s="178"/>
      <c r="D12" s="98"/>
      <c r="E12" s="98"/>
      <c r="F12" s="98"/>
      <c r="G12" s="98"/>
    </row>
    <row r="13" spans="1:7" s="159" customFormat="1" ht="19.5" customHeight="1">
      <c r="A13" s="176" t="s">
        <v>326</v>
      </c>
      <c r="B13" s="175"/>
      <c r="C13" s="178"/>
      <c r="D13" s="98"/>
      <c r="E13" s="98"/>
      <c r="F13" s="98"/>
      <c r="G13" s="98"/>
    </row>
    <row r="14" spans="1:13" s="159" customFormat="1" ht="19.5" customHeight="1">
      <c r="A14" s="173" t="s">
        <v>328</v>
      </c>
      <c r="B14" s="177"/>
      <c r="C14" s="178"/>
      <c r="D14" s="98"/>
      <c r="E14" s="98"/>
      <c r="F14" s="98"/>
      <c r="G14" s="98"/>
      <c r="M14" s="188"/>
    </row>
    <row r="15" spans="1:7" s="159" customFormat="1" ht="19.5" customHeight="1">
      <c r="A15" s="179"/>
      <c r="B15" s="182"/>
      <c r="C15" s="181"/>
      <c r="D15" s="180"/>
      <c r="E15" s="180"/>
      <c r="F15" s="180"/>
      <c r="G15" s="180"/>
    </row>
    <row r="16" spans="1:7" s="159" customFormat="1" ht="19.5" customHeight="1">
      <c r="A16" s="179"/>
      <c r="B16" s="182"/>
      <c r="C16" s="182" t="s">
        <v>330</v>
      </c>
      <c r="D16" s="183"/>
      <c r="E16" s="184"/>
      <c r="F16" s="184">
        <f>B9+B13-F7</f>
        <v>0</v>
      </c>
      <c r="G16" s="184">
        <f>B10+B14-G7</f>
        <v>0</v>
      </c>
    </row>
    <row r="17" spans="1:7" s="159" customFormat="1" ht="19.5" customHeight="1">
      <c r="A17" s="179"/>
      <c r="B17" s="182"/>
      <c r="C17" s="182"/>
      <c r="D17" s="184"/>
      <c r="E17" s="184"/>
      <c r="F17" s="184"/>
      <c r="G17" s="185"/>
    </row>
    <row r="18" spans="1:7" s="159" customFormat="1" ht="19.5" customHeight="1">
      <c r="A18" s="179" t="s">
        <v>331</v>
      </c>
      <c r="B18" s="186">
        <f>B7+B11</f>
        <v>201.24</v>
      </c>
      <c r="C18" s="186" t="s">
        <v>332</v>
      </c>
      <c r="D18" s="184">
        <f>SUM(D7+D16)</f>
        <v>201.24</v>
      </c>
      <c r="E18" s="184">
        <f>SUM(E7+E16)</f>
        <v>201.24</v>
      </c>
      <c r="F18" s="184">
        <f>SUM(F7+F16)</f>
        <v>0</v>
      </c>
      <c r="G18" s="184">
        <f>SUM(G7+G16)</f>
        <v>0</v>
      </c>
    </row>
    <row r="19" spans="1:6" ht="19.5" customHeight="1">
      <c r="A19" s="187"/>
      <c r="B19" s="187"/>
      <c r="C19" s="187"/>
      <c r="D19" s="187"/>
      <c r="E19" s="187"/>
      <c r="F19" s="18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selection activeCell="B9" sqref="B9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36" customHeight="1">
      <c r="A2" s="141" t="s">
        <v>334</v>
      </c>
      <c r="B2" s="141"/>
      <c r="C2" s="141"/>
      <c r="D2" s="141"/>
      <c r="E2" s="141"/>
    </row>
    <row r="3" spans="1:5" ht="19.5" customHeight="1">
      <c r="A3" s="132"/>
      <c r="B3" s="120"/>
      <c r="C3" s="120"/>
      <c r="D3" s="120"/>
      <c r="E3" s="120"/>
    </row>
    <row r="4" spans="1:5" ht="19.5" customHeight="1">
      <c r="A4" s="49"/>
      <c r="B4" s="48"/>
      <c r="C4" s="48"/>
      <c r="D4" s="48"/>
      <c r="E4" s="149" t="s">
        <v>313</v>
      </c>
    </row>
    <row r="5" spans="1:5" ht="19.5" customHeight="1">
      <c r="A5" s="58" t="s">
        <v>335</v>
      </c>
      <c r="B5" s="58"/>
      <c r="C5" s="58" t="s">
        <v>336</v>
      </c>
      <c r="D5" s="58"/>
      <c r="E5" s="58"/>
    </row>
    <row r="6" spans="1:5" ht="19.5" customHeight="1">
      <c r="A6" s="60" t="s">
        <v>337</v>
      </c>
      <c r="B6" s="60" t="s">
        <v>338</v>
      </c>
      <c r="C6" s="60" t="s">
        <v>339</v>
      </c>
      <c r="D6" s="60" t="s">
        <v>340</v>
      </c>
      <c r="E6" s="60" t="s">
        <v>341</v>
      </c>
    </row>
    <row r="7" spans="1:5" ht="19.5" customHeight="1">
      <c r="A7" s="150" t="s">
        <v>318</v>
      </c>
      <c r="B7" s="150"/>
      <c r="C7" s="151">
        <v>201.24</v>
      </c>
      <c r="D7" s="151">
        <v>201.24</v>
      </c>
      <c r="E7" s="152"/>
    </row>
    <row r="8" spans="1:5" ht="19.5" customHeight="1">
      <c r="A8" s="153" t="s">
        <v>342</v>
      </c>
      <c r="B8" s="154" t="s">
        <v>325</v>
      </c>
      <c r="C8" s="155">
        <v>35.3</v>
      </c>
      <c r="D8" s="155">
        <v>35.3</v>
      </c>
      <c r="E8" s="156"/>
    </row>
    <row r="9" spans="1:5" ht="19.5" customHeight="1">
      <c r="A9" s="157" t="s">
        <v>343</v>
      </c>
      <c r="B9" s="158" t="s">
        <v>344</v>
      </c>
      <c r="C9" s="155">
        <v>35.3</v>
      </c>
      <c r="D9" s="155">
        <v>35.3</v>
      </c>
      <c r="E9" s="156"/>
    </row>
    <row r="10" spans="1:5" ht="19.5" customHeight="1">
      <c r="A10" s="157" t="s">
        <v>345</v>
      </c>
      <c r="B10" s="158" t="s">
        <v>346</v>
      </c>
      <c r="C10" s="155">
        <v>19.53</v>
      </c>
      <c r="D10" s="155">
        <v>19.53</v>
      </c>
      <c r="E10" s="156"/>
    </row>
    <row r="11" spans="1:5" ht="19.5" customHeight="1">
      <c r="A11" s="157" t="s">
        <v>347</v>
      </c>
      <c r="B11" s="158" t="s">
        <v>348</v>
      </c>
      <c r="C11" s="155">
        <v>9.77</v>
      </c>
      <c r="D11" s="155">
        <v>9.77</v>
      </c>
      <c r="E11" s="156"/>
    </row>
    <row r="12" spans="1:5" ht="19.5" customHeight="1">
      <c r="A12" s="157" t="s">
        <v>349</v>
      </c>
      <c r="B12" s="158" t="s">
        <v>350</v>
      </c>
      <c r="C12" s="155">
        <v>6</v>
      </c>
      <c r="D12" s="155">
        <v>6</v>
      </c>
      <c r="E12" s="156"/>
    </row>
    <row r="13" spans="1:5" ht="19.5" customHeight="1">
      <c r="A13" s="153" t="s">
        <v>351</v>
      </c>
      <c r="B13" s="154" t="s">
        <v>327</v>
      </c>
      <c r="C13" s="155">
        <v>165.94</v>
      </c>
      <c r="D13" s="155">
        <v>165.94</v>
      </c>
      <c r="E13" s="156"/>
    </row>
    <row r="14" spans="1:5" ht="19.5" customHeight="1">
      <c r="A14" s="157" t="s">
        <v>352</v>
      </c>
      <c r="B14" s="158" t="s">
        <v>353</v>
      </c>
      <c r="C14" s="155">
        <v>155.31</v>
      </c>
      <c r="D14" s="155">
        <v>155.31</v>
      </c>
      <c r="E14" s="156"/>
    </row>
    <row r="15" spans="1:5" ht="19.5" customHeight="1">
      <c r="A15" s="157" t="s">
        <v>354</v>
      </c>
      <c r="B15" s="158" t="s">
        <v>355</v>
      </c>
      <c r="C15" s="155">
        <v>155.31</v>
      </c>
      <c r="D15" s="155">
        <v>155.31</v>
      </c>
      <c r="E15" s="156"/>
    </row>
    <row r="16" spans="1:5" ht="19.5" customHeight="1">
      <c r="A16" s="157" t="s">
        <v>356</v>
      </c>
      <c r="B16" s="158" t="s">
        <v>357</v>
      </c>
      <c r="C16" s="155">
        <v>10.63</v>
      </c>
      <c r="D16" s="155">
        <v>10.63</v>
      </c>
      <c r="E16" s="156"/>
    </row>
    <row r="17" spans="1:5" ht="19.5" customHeight="1">
      <c r="A17" s="157" t="s">
        <v>358</v>
      </c>
      <c r="B17" s="158" t="s">
        <v>359</v>
      </c>
      <c r="C17" s="155">
        <v>10.63</v>
      </c>
      <c r="D17" s="155">
        <v>10.63</v>
      </c>
      <c r="E17" s="156"/>
    </row>
    <row r="18" spans="1:5" ht="19.5" customHeight="1">
      <c r="A18" s="129"/>
      <c r="B18" s="41"/>
      <c r="C18" s="41"/>
      <c r="D18" s="41"/>
      <c r="E18" s="41"/>
    </row>
    <row r="19" spans="1:5" ht="12.75" customHeight="1">
      <c r="A19" s="41"/>
      <c r="B19" s="41"/>
      <c r="C19" s="41"/>
      <c r="D19" s="41"/>
      <c r="E19" s="41"/>
    </row>
    <row r="20" spans="1:5" ht="12.75" customHeight="1">
      <c r="A20" s="41"/>
      <c r="B20" s="41"/>
      <c r="C20" s="41"/>
      <c r="D20" s="41"/>
      <c r="E20" s="41"/>
    </row>
    <row r="21" spans="1:5" ht="12.75" customHeight="1">
      <c r="A21" s="41"/>
      <c r="B21" s="41"/>
      <c r="C21" s="41"/>
      <c r="D21" s="41"/>
      <c r="E21" s="41"/>
    </row>
    <row r="22" spans="1:5" ht="12.75" customHeight="1">
      <c r="A22" s="41"/>
      <c r="B22" s="41"/>
      <c r="D22" s="41"/>
      <c r="E22" s="41"/>
    </row>
    <row r="23" spans="1:5" ht="12.75" customHeight="1">
      <c r="A23" s="41"/>
      <c r="B23" s="41"/>
      <c r="D23" s="41"/>
      <c r="E23" s="41"/>
    </row>
    <row r="24" s="41" customFormat="1" ht="12.75" customHeight="1"/>
    <row r="25" spans="1:2" ht="12.75" customHeight="1">
      <c r="A25" s="41"/>
      <c r="B25" s="41"/>
    </row>
    <row r="26" spans="1:4" ht="12.75" customHeight="1">
      <c r="A26" s="41"/>
      <c r="B26" s="41"/>
      <c r="D26" s="41"/>
    </row>
    <row r="27" spans="1:2" ht="12.75" customHeight="1">
      <c r="A27" s="41"/>
      <c r="B27" s="41"/>
    </row>
    <row r="28" spans="1:2" ht="12.75" customHeight="1">
      <c r="A28" s="41"/>
      <c r="B28" s="41"/>
    </row>
    <row r="29" spans="2:3" ht="12.75" customHeight="1">
      <c r="B29" s="41"/>
      <c r="C29" s="41"/>
    </row>
    <row r="31" ht="12.75" customHeight="1">
      <c r="A31" s="41"/>
    </row>
    <row r="33" ht="12.75" customHeight="1">
      <c r="B33" s="41"/>
    </row>
    <row r="34" ht="12.75" customHeight="1">
      <c r="B34" s="41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4">
      <selection activeCell="D12" sqref="D12"/>
    </sheetView>
  </sheetViews>
  <sheetFormatPr defaultColWidth="6.875" defaultRowHeight="19.5" customHeight="1"/>
  <cols>
    <col min="1" max="1" width="16.375" style="40" customWidth="1"/>
    <col min="2" max="2" width="33.125" style="40" customWidth="1"/>
    <col min="3" max="4" width="20.625" style="40" customWidth="1"/>
    <col min="5" max="5" width="21.625" style="40" customWidth="1"/>
    <col min="6" max="16384" width="6.875" style="40" customWidth="1"/>
  </cols>
  <sheetData>
    <row r="1" spans="1:5" ht="19.5" customHeight="1">
      <c r="A1" s="2" t="s">
        <v>360</v>
      </c>
      <c r="E1" s="140"/>
    </row>
    <row r="2" spans="1:5" ht="44.25" customHeight="1">
      <c r="A2" s="141" t="s">
        <v>361</v>
      </c>
      <c r="B2" s="141"/>
      <c r="C2" s="141"/>
      <c r="D2" s="141"/>
      <c r="E2" s="141"/>
    </row>
    <row r="3" spans="1:5" ht="19.5" customHeight="1">
      <c r="A3" s="142"/>
      <c r="B3" s="142"/>
      <c r="C3" s="142"/>
      <c r="D3" s="142"/>
      <c r="E3" s="142"/>
    </row>
    <row r="4" spans="1:5" s="133" customFormat="1" ht="19.5" customHeight="1">
      <c r="A4" s="49"/>
      <c r="B4" s="48"/>
      <c r="C4" s="48"/>
      <c r="D4" s="48"/>
      <c r="E4" s="143" t="s">
        <v>313</v>
      </c>
    </row>
    <row r="5" spans="1:5" s="133" customFormat="1" ht="19.5" customHeight="1">
      <c r="A5" s="58" t="s">
        <v>362</v>
      </c>
      <c r="B5" s="58"/>
      <c r="C5" s="58" t="s">
        <v>363</v>
      </c>
      <c r="D5" s="58"/>
      <c r="E5" s="58"/>
    </row>
    <row r="6" spans="1:5" s="133" customFormat="1" ht="19.5" customHeight="1">
      <c r="A6" s="58" t="s">
        <v>337</v>
      </c>
      <c r="B6" s="58" t="s">
        <v>338</v>
      </c>
      <c r="C6" s="58" t="s">
        <v>318</v>
      </c>
      <c r="D6" s="58" t="s">
        <v>364</v>
      </c>
      <c r="E6" s="58" t="s">
        <v>365</v>
      </c>
    </row>
    <row r="7" spans="1:10" s="133" customFormat="1" ht="19.5" customHeight="1">
      <c r="A7" s="144" t="s">
        <v>366</v>
      </c>
      <c r="B7" s="145" t="s">
        <v>367</v>
      </c>
      <c r="C7" s="76">
        <f>SUM(C8,C21,C50)</f>
        <v>201.24</v>
      </c>
      <c r="D7" s="76">
        <f>SUM(D8,D21,D50)</f>
        <v>201.24</v>
      </c>
      <c r="E7" s="76">
        <f>SUM(E8,E21,E50)</f>
        <v>0</v>
      </c>
      <c r="J7" s="117"/>
    </row>
    <row r="8" spans="1:7" s="133" customFormat="1" ht="19.5" customHeight="1">
      <c r="A8" s="146" t="s">
        <v>368</v>
      </c>
      <c r="B8" s="147" t="s">
        <v>369</v>
      </c>
      <c r="C8" s="107">
        <v>195.24</v>
      </c>
      <c r="D8" s="107">
        <v>195.24</v>
      </c>
      <c r="E8" s="76"/>
      <c r="G8" s="117"/>
    </row>
    <row r="9" spans="1:11" s="133" customFormat="1" ht="19.5" customHeight="1">
      <c r="A9" s="146" t="s">
        <v>370</v>
      </c>
      <c r="B9" s="147" t="s">
        <v>371</v>
      </c>
      <c r="C9" s="76">
        <v>62.29</v>
      </c>
      <c r="D9" s="76">
        <v>62.29</v>
      </c>
      <c r="E9" s="76"/>
      <c r="F9" s="117"/>
      <c r="G9" s="117"/>
      <c r="K9" s="117"/>
    </row>
    <row r="10" spans="1:8" s="133" customFormat="1" ht="19.5" customHeight="1">
      <c r="A10" s="146" t="s">
        <v>372</v>
      </c>
      <c r="B10" s="147" t="s">
        <v>373</v>
      </c>
      <c r="C10" s="76">
        <v>3.03</v>
      </c>
      <c r="D10" s="76">
        <v>3.03</v>
      </c>
      <c r="E10" s="76"/>
      <c r="F10" s="117"/>
      <c r="H10" s="117"/>
    </row>
    <row r="11" spans="1:8" s="133" customFormat="1" ht="19.5" customHeight="1">
      <c r="A11" s="146" t="s">
        <v>374</v>
      </c>
      <c r="B11" s="147" t="s">
        <v>375</v>
      </c>
      <c r="C11" s="76"/>
      <c r="D11" s="76"/>
      <c r="E11" s="76"/>
      <c r="F11" s="117"/>
      <c r="H11" s="117"/>
    </row>
    <row r="12" spans="1:8" s="133" customFormat="1" ht="19.5" customHeight="1">
      <c r="A12" s="146" t="s">
        <v>376</v>
      </c>
      <c r="B12" s="147" t="s">
        <v>377</v>
      </c>
      <c r="C12" s="76">
        <v>82.41</v>
      </c>
      <c r="D12" s="76">
        <v>82.41</v>
      </c>
      <c r="E12" s="76"/>
      <c r="F12" s="117"/>
      <c r="G12" s="117"/>
      <c r="H12" s="117"/>
    </row>
    <row r="13" spans="1:10" s="133" customFormat="1" ht="19.5" customHeight="1">
      <c r="A13" s="146" t="s">
        <v>378</v>
      </c>
      <c r="B13" s="147" t="s">
        <v>379</v>
      </c>
      <c r="C13" s="76">
        <v>19.53</v>
      </c>
      <c r="D13" s="76">
        <v>19.53</v>
      </c>
      <c r="E13" s="76"/>
      <c r="F13" s="117"/>
      <c r="J13" s="117"/>
    </row>
    <row r="14" spans="1:11" s="133" customFormat="1" ht="19.5" customHeight="1">
      <c r="A14" s="146" t="s">
        <v>380</v>
      </c>
      <c r="B14" s="147" t="s">
        <v>381</v>
      </c>
      <c r="C14" s="76">
        <v>9.77</v>
      </c>
      <c r="D14" s="76">
        <v>9.77</v>
      </c>
      <c r="E14" s="76"/>
      <c r="F14" s="117"/>
      <c r="G14" s="117"/>
      <c r="K14" s="117"/>
    </row>
    <row r="15" spans="1:11" s="133" customFormat="1" ht="19.5" customHeight="1">
      <c r="A15" s="146" t="s">
        <v>382</v>
      </c>
      <c r="B15" s="147" t="s">
        <v>383</v>
      </c>
      <c r="C15" s="76">
        <v>10.63</v>
      </c>
      <c r="D15" s="76">
        <v>10.63</v>
      </c>
      <c r="E15" s="76"/>
      <c r="F15" s="117"/>
      <c r="G15" s="117"/>
      <c r="H15" s="117"/>
      <c r="K15" s="117"/>
    </row>
    <row r="16" spans="1:11" s="133" customFormat="1" ht="19.5" customHeight="1">
      <c r="A16" s="146" t="s">
        <v>384</v>
      </c>
      <c r="B16" s="147" t="s">
        <v>385</v>
      </c>
      <c r="C16" s="76"/>
      <c r="D16" s="76"/>
      <c r="E16" s="76"/>
      <c r="F16" s="117"/>
      <c r="G16" s="117"/>
      <c r="K16" s="117"/>
    </row>
    <row r="17" spans="1:11" s="133" customFormat="1" ht="19.5" customHeight="1">
      <c r="A17" s="146" t="s">
        <v>386</v>
      </c>
      <c r="B17" s="147" t="s">
        <v>387</v>
      </c>
      <c r="C17" s="76">
        <v>0.87</v>
      </c>
      <c r="D17" s="76">
        <v>0.87</v>
      </c>
      <c r="E17" s="76"/>
      <c r="F17" s="117"/>
      <c r="G17" s="117"/>
      <c r="K17" s="117"/>
    </row>
    <row r="18" spans="1:11" s="133" customFormat="1" ht="19.5" customHeight="1">
      <c r="A18" s="146" t="s">
        <v>388</v>
      </c>
      <c r="B18" s="147" t="s">
        <v>389</v>
      </c>
      <c r="C18" s="76"/>
      <c r="D18" s="76"/>
      <c r="E18" s="76"/>
      <c r="F18" s="117"/>
      <c r="G18" s="117"/>
      <c r="K18" s="117"/>
    </row>
    <row r="19" spans="1:11" s="133" customFormat="1" ht="19.5" customHeight="1">
      <c r="A19" s="146" t="s">
        <v>390</v>
      </c>
      <c r="B19" s="147" t="s">
        <v>391</v>
      </c>
      <c r="C19" s="76"/>
      <c r="D19" s="76"/>
      <c r="E19" s="76"/>
      <c r="F19" s="117"/>
      <c r="G19" s="117"/>
      <c r="I19" s="117"/>
      <c r="K19" s="117"/>
    </row>
    <row r="20" spans="1:11" s="133" customFormat="1" ht="19.5" customHeight="1">
      <c r="A20" s="146" t="s">
        <v>392</v>
      </c>
      <c r="B20" s="147" t="s">
        <v>393</v>
      </c>
      <c r="C20" s="76">
        <v>6.7</v>
      </c>
      <c r="D20" s="76">
        <v>6.7</v>
      </c>
      <c r="E20" s="76"/>
      <c r="F20" s="117"/>
      <c r="G20" s="117"/>
      <c r="K20" s="117"/>
    </row>
    <row r="21" spans="1:7" s="133" customFormat="1" ht="19.5" customHeight="1">
      <c r="A21" s="146" t="s">
        <v>394</v>
      </c>
      <c r="B21" s="147" t="s">
        <v>395</v>
      </c>
      <c r="C21" s="107"/>
      <c r="D21" s="107"/>
      <c r="E21" s="76"/>
      <c r="F21" s="117"/>
      <c r="G21" s="117"/>
    </row>
    <row r="22" spans="1:14" s="133" customFormat="1" ht="19.5" customHeight="1">
      <c r="A22" s="146" t="s">
        <v>396</v>
      </c>
      <c r="B22" s="108" t="s">
        <v>397</v>
      </c>
      <c r="C22" s="76"/>
      <c r="D22" s="76"/>
      <c r="E22" s="76"/>
      <c r="F22" s="117"/>
      <c r="G22" s="117"/>
      <c r="H22" s="117"/>
      <c r="N22" s="117"/>
    </row>
    <row r="23" spans="1:7" s="133" customFormat="1" ht="19.5" customHeight="1">
      <c r="A23" s="146" t="s">
        <v>398</v>
      </c>
      <c r="B23" s="148" t="s">
        <v>399</v>
      </c>
      <c r="C23" s="76"/>
      <c r="D23" s="76"/>
      <c r="E23" s="76"/>
      <c r="F23" s="117"/>
      <c r="G23" s="117"/>
    </row>
    <row r="24" spans="1:10" s="133" customFormat="1" ht="19.5" customHeight="1">
      <c r="A24" s="146" t="s">
        <v>400</v>
      </c>
      <c r="B24" s="148" t="s">
        <v>401</v>
      </c>
      <c r="C24" s="76"/>
      <c r="D24" s="76"/>
      <c r="E24" s="76"/>
      <c r="F24" s="117"/>
      <c r="H24" s="117"/>
      <c r="J24" s="117"/>
    </row>
    <row r="25" spans="1:8" s="133" customFormat="1" ht="19.5" customHeight="1">
      <c r="A25" s="146" t="s">
        <v>402</v>
      </c>
      <c r="B25" s="148" t="s">
        <v>403</v>
      </c>
      <c r="C25" s="76"/>
      <c r="D25" s="76"/>
      <c r="E25" s="76"/>
      <c r="F25" s="117"/>
      <c r="G25" s="117"/>
      <c r="H25" s="117"/>
    </row>
    <row r="26" spans="1:6" s="133" customFormat="1" ht="19.5" customHeight="1">
      <c r="A26" s="146" t="s">
        <v>404</v>
      </c>
      <c r="B26" s="148" t="s">
        <v>405</v>
      </c>
      <c r="C26" s="76"/>
      <c r="D26" s="76"/>
      <c r="E26" s="76"/>
      <c r="F26" s="117"/>
    </row>
    <row r="27" spans="1:12" s="133" customFormat="1" ht="19.5" customHeight="1">
      <c r="A27" s="146" t="s">
        <v>406</v>
      </c>
      <c r="B27" s="148" t="s">
        <v>407</v>
      </c>
      <c r="C27" s="76"/>
      <c r="D27" s="76"/>
      <c r="E27" s="76"/>
      <c r="F27" s="117"/>
      <c r="G27" s="117"/>
      <c r="I27" s="117"/>
      <c r="L27" s="117"/>
    </row>
    <row r="28" spans="1:8" s="133" customFormat="1" ht="19.5" customHeight="1">
      <c r="A28" s="146" t="s">
        <v>408</v>
      </c>
      <c r="B28" s="148" t="s">
        <v>409</v>
      </c>
      <c r="C28" s="76"/>
      <c r="D28" s="76"/>
      <c r="E28" s="76"/>
      <c r="F28" s="117"/>
      <c r="G28" s="117"/>
      <c r="H28" s="117"/>
    </row>
    <row r="29" spans="1:7" s="133" customFormat="1" ht="19.5" customHeight="1">
      <c r="A29" s="146" t="s">
        <v>410</v>
      </c>
      <c r="B29" s="148" t="s">
        <v>411</v>
      </c>
      <c r="C29" s="76"/>
      <c r="D29" s="76"/>
      <c r="E29" s="76"/>
      <c r="F29" s="117"/>
      <c r="G29" s="117"/>
    </row>
    <row r="30" spans="1:7" s="133" customFormat="1" ht="19.5" customHeight="1">
      <c r="A30" s="146" t="s">
        <v>412</v>
      </c>
      <c r="B30" s="148" t="s">
        <v>413</v>
      </c>
      <c r="C30" s="76"/>
      <c r="D30" s="76"/>
      <c r="E30" s="76"/>
      <c r="F30" s="117"/>
      <c r="G30" s="117"/>
    </row>
    <row r="31" spans="1:7" s="133" customFormat="1" ht="19.5" customHeight="1">
      <c r="A31" s="146" t="s">
        <v>414</v>
      </c>
      <c r="B31" s="108" t="s">
        <v>415</v>
      </c>
      <c r="C31" s="76"/>
      <c r="D31" s="76"/>
      <c r="E31" s="76"/>
      <c r="F31" s="117"/>
      <c r="G31" s="117"/>
    </row>
    <row r="32" spans="1:16" s="133" customFormat="1" ht="19.5" customHeight="1">
      <c r="A32" s="146" t="s">
        <v>416</v>
      </c>
      <c r="B32" s="108" t="s">
        <v>417</v>
      </c>
      <c r="C32" s="76"/>
      <c r="D32" s="76"/>
      <c r="E32" s="76"/>
      <c r="F32" s="117"/>
      <c r="G32" s="117"/>
      <c r="P32" s="117"/>
    </row>
    <row r="33" spans="1:11" s="133" customFormat="1" ht="19.5" customHeight="1">
      <c r="A33" s="146" t="s">
        <v>418</v>
      </c>
      <c r="B33" s="148" t="s">
        <v>419</v>
      </c>
      <c r="C33" s="76"/>
      <c r="D33" s="76"/>
      <c r="E33" s="76"/>
      <c r="F33" s="117"/>
      <c r="G33" s="117"/>
      <c r="H33" s="117"/>
      <c r="K33" s="117"/>
    </row>
    <row r="34" spans="1:9" s="133" customFormat="1" ht="19.5" customHeight="1">
      <c r="A34" s="146" t="s">
        <v>420</v>
      </c>
      <c r="B34" s="148" t="s">
        <v>421</v>
      </c>
      <c r="C34" s="76"/>
      <c r="D34" s="76"/>
      <c r="E34" s="76"/>
      <c r="F34" s="117"/>
      <c r="G34" s="117"/>
      <c r="H34" s="117"/>
      <c r="I34" s="117"/>
    </row>
    <row r="35" spans="1:10" s="133" customFormat="1" ht="19.5" customHeight="1">
      <c r="A35" s="146" t="s">
        <v>422</v>
      </c>
      <c r="B35" s="148" t="s">
        <v>423</v>
      </c>
      <c r="C35" s="76"/>
      <c r="D35" s="76"/>
      <c r="E35" s="76"/>
      <c r="F35" s="117"/>
      <c r="G35" s="117"/>
      <c r="H35" s="117"/>
      <c r="I35" s="117"/>
      <c r="J35" s="117"/>
    </row>
    <row r="36" spans="1:8" s="133" customFormat="1" ht="19.5" customHeight="1">
      <c r="A36" s="146" t="s">
        <v>424</v>
      </c>
      <c r="B36" s="148" t="s">
        <v>425</v>
      </c>
      <c r="C36" s="76"/>
      <c r="D36" s="76"/>
      <c r="E36" s="76"/>
      <c r="F36" s="117"/>
      <c r="G36" s="117"/>
      <c r="H36" s="117"/>
    </row>
    <row r="37" spans="1:9" s="133" customFormat="1" ht="19.5" customHeight="1">
      <c r="A37" s="146" t="s">
        <v>426</v>
      </c>
      <c r="B37" s="148" t="s">
        <v>427</v>
      </c>
      <c r="C37" s="76"/>
      <c r="D37" s="76"/>
      <c r="E37" s="76"/>
      <c r="F37" s="117"/>
      <c r="I37" s="117"/>
    </row>
    <row r="38" spans="1:8" s="133" customFormat="1" ht="19.5" customHeight="1">
      <c r="A38" s="146" t="s">
        <v>428</v>
      </c>
      <c r="B38" s="148" t="s">
        <v>429</v>
      </c>
      <c r="C38" s="76"/>
      <c r="D38" s="76"/>
      <c r="E38" s="76"/>
      <c r="F38" s="117"/>
      <c r="G38" s="117"/>
      <c r="H38" s="117"/>
    </row>
    <row r="39" spans="1:6" s="133" customFormat="1" ht="19.5" customHeight="1">
      <c r="A39" s="146" t="s">
        <v>430</v>
      </c>
      <c r="B39" s="148" t="s">
        <v>431</v>
      </c>
      <c r="C39" s="76"/>
      <c r="D39" s="76"/>
      <c r="E39" s="76"/>
      <c r="F39" s="117"/>
    </row>
    <row r="40" spans="1:8" s="133" customFormat="1" ht="19.5" customHeight="1">
      <c r="A40" s="146" t="s">
        <v>432</v>
      </c>
      <c r="B40" s="148" t="s">
        <v>433</v>
      </c>
      <c r="C40" s="76"/>
      <c r="D40" s="76"/>
      <c r="E40" s="76"/>
      <c r="F40" s="117"/>
      <c r="G40" s="117"/>
      <c r="H40" s="117"/>
    </row>
    <row r="41" spans="1:8" s="133" customFormat="1" ht="19.5" customHeight="1">
      <c r="A41" s="146" t="s">
        <v>434</v>
      </c>
      <c r="B41" s="148" t="s">
        <v>435</v>
      </c>
      <c r="C41" s="76"/>
      <c r="D41" s="76"/>
      <c r="E41" s="76"/>
      <c r="F41" s="117"/>
      <c r="G41" s="117"/>
      <c r="H41" s="117"/>
    </row>
    <row r="42" spans="1:19" s="133" customFormat="1" ht="19.5" customHeight="1">
      <c r="A42" s="146" t="s">
        <v>436</v>
      </c>
      <c r="B42" s="148" t="s">
        <v>437</v>
      </c>
      <c r="C42" s="76"/>
      <c r="D42" s="76"/>
      <c r="E42" s="76"/>
      <c r="F42" s="117"/>
      <c r="G42" s="117"/>
      <c r="J42" s="117"/>
      <c r="S42" s="117"/>
    </row>
    <row r="43" spans="1:7" s="133" customFormat="1" ht="19.5" customHeight="1">
      <c r="A43" s="146" t="s">
        <v>438</v>
      </c>
      <c r="B43" s="148" t="s">
        <v>439</v>
      </c>
      <c r="C43" s="76"/>
      <c r="D43" s="76"/>
      <c r="E43" s="76"/>
      <c r="F43" s="117"/>
      <c r="G43" s="117"/>
    </row>
    <row r="44" spans="1:9" s="133" customFormat="1" ht="19.5" customHeight="1">
      <c r="A44" s="146" t="s">
        <v>440</v>
      </c>
      <c r="B44" s="108" t="s">
        <v>441</v>
      </c>
      <c r="C44" s="76"/>
      <c r="D44" s="76"/>
      <c r="E44" s="76"/>
      <c r="F44" s="117"/>
      <c r="G44" s="117"/>
      <c r="H44" s="117"/>
      <c r="I44" s="117"/>
    </row>
    <row r="45" spans="1:7" s="133" customFormat="1" ht="19.5" customHeight="1">
      <c r="A45" s="146" t="s">
        <v>442</v>
      </c>
      <c r="B45" s="148" t="s">
        <v>443</v>
      </c>
      <c r="C45" s="76"/>
      <c r="D45" s="76"/>
      <c r="E45" s="76"/>
      <c r="F45" s="117"/>
      <c r="G45" s="117"/>
    </row>
    <row r="46" spans="1:16" s="133" customFormat="1" ht="19.5" customHeight="1">
      <c r="A46" s="146" t="s">
        <v>444</v>
      </c>
      <c r="B46" s="148" t="s">
        <v>445</v>
      </c>
      <c r="C46" s="76"/>
      <c r="D46" s="76"/>
      <c r="E46" s="76"/>
      <c r="F46" s="117"/>
      <c r="G46" s="117"/>
      <c r="I46" s="117"/>
      <c r="P46" s="117"/>
    </row>
    <row r="47" spans="1:16" s="133" customFormat="1" ht="19.5" customHeight="1">
      <c r="A47" s="146" t="s">
        <v>446</v>
      </c>
      <c r="B47" s="148" t="s">
        <v>447</v>
      </c>
      <c r="C47" s="76"/>
      <c r="D47" s="76"/>
      <c r="E47" s="76"/>
      <c r="F47" s="117"/>
      <c r="G47" s="117"/>
      <c r="H47" s="117"/>
      <c r="P47" s="117"/>
    </row>
    <row r="48" spans="1:10" s="133" customFormat="1" ht="19.5" customHeight="1">
      <c r="A48" s="146" t="s">
        <v>448</v>
      </c>
      <c r="B48" s="148" t="s">
        <v>449</v>
      </c>
      <c r="C48" s="76"/>
      <c r="D48" s="76"/>
      <c r="E48" s="76"/>
      <c r="F48" s="117"/>
      <c r="G48" s="117"/>
      <c r="H48" s="117"/>
      <c r="J48" s="117"/>
    </row>
    <row r="49" spans="1:9" s="133" customFormat="1" ht="19.5" customHeight="1">
      <c r="A49" s="146" t="s">
        <v>450</v>
      </c>
      <c r="B49" s="148" t="s">
        <v>451</v>
      </c>
      <c r="C49" s="76"/>
      <c r="D49" s="76"/>
      <c r="E49" s="76"/>
      <c r="F49" s="117"/>
      <c r="G49" s="117"/>
      <c r="H49" s="117"/>
      <c r="I49" s="117"/>
    </row>
    <row r="50" spans="1:8" s="133" customFormat="1" ht="19.5" customHeight="1">
      <c r="A50" s="146" t="s">
        <v>452</v>
      </c>
      <c r="B50" s="147" t="s">
        <v>453</v>
      </c>
      <c r="C50" s="107">
        <v>6</v>
      </c>
      <c r="D50" s="107">
        <v>6</v>
      </c>
      <c r="E50" s="76"/>
      <c r="F50" s="117"/>
      <c r="H50" s="117"/>
    </row>
    <row r="51" spans="1:7" s="133" customFormat="1" ht="19.5" customHeight="1">
      <c r="A51" s="146" t="s">
        <v>454</v>
      </c>
      <c r="B51" s="148" t="s">
        <v>455</v>
      </c>
      <c r="C51" s="76"/>
      <c r="D51" s="76"/>
      <c r="E51" s="76"/>
      <c r="F51" s="117"/>
      <c r="G51" s="117"/>
    </row>
    <row r="52" spans="1:10" s="133" customFormat="1" ht="19.5" customHeight="1">
      <c r="A52" s="146" t="s">
        <v>456</v>
      </c>
      <c r="B52" s="148" t="s">
        <v>457</v>
      </c>
      <c r="C52" s="76"/>
      <c r="D52" s="76"/>
      <c r="E52" s="76"/>
      <c r="F52" s="117"/>
      <c r="G52" s="117"/>
      <c r="I52" s="117"/>
      <c r="J52" s="117"/>
    </row>
    <row r="53" spans="1:8" s="133" customFormat="1" ht="19.5" customHeight="1">
      <c r="A53" s="146" t="s">
        <v>458</v>
      </c>
      <c r="B53" s="148" t="s">
        <v>391</v>
      </c>
      <c r="C53" s="76"/>
      <c r="D53" s="76"/>
      <c r="E53" s="76"/>
      <c r="F53" s="117"/>
      <c r="G53" s="117"/>
      <c r="H53" s="117"/>
    </row>
    <row r="54" spans="1:7" s="133" customFormat="1" ht="19.5" customHeight="1">
      <c r="A54" s="146" t="s">
        <v>459</v>
      </c>
      <c r="B54" s="148" t="s">
        <v>460</v>
      </c>
      <c r="C54" s="76"/>
      <c r="D54" s="76"/>
      <c r="E54" s="76"/>
      <c r="F54" s="117"/>
      <c r="G54" s="117"/>
    </row>
    <row r="55" spans="1:7" s="133" customFormat="1" ht="19.5" customHeight="1">
      <c r="A55" s="146" t="s">
        <v>461</v>
      </c>
      <c r="B55" s="148" t="s">
        <v>462</v>
      </c>
      <c r="C55" s="76"/>
      <c r="D55" s="76"/>
      <c r="E55" s="76"/>
      <c r="F55" s="117"/>
      <c r="G55" s="117"/>
    </row>
    <row r="56" spans="1:7" s="133" customFormat="1" ht="19.5" customHeight="1">
      <c r="A56" s="146" t="s">
        <v>463</v>
      </c>
      <c r="B56" s="148" t="s">
        <v>464</v>
      </c>
      <c r="C56" s="76"/>
      <c r="D56" s="76"/>
      <c r="E56" s="76"/>
      <c r="F56" s="117"/>
      <c r="G56" s="117"/>
    </row>
    <row r="57" spans="1:6" s="133" customFormat="1" ht="19.5" customHeight="1">
      <c r="A57" s="146" t="s">
        <v>465</v>
      </c>
      <c r="B57" s="148" t="s">
        <v>466</v>
      </c>
      <c r="C57" s="76">
        <v>6</v>
      </c>
      <c r="D57" s="76">
        <v>6</v>
      </c>
      <c r="E57" s="76"/>
      <c r="F57" s="117"/>
    </row>
    <row r="58" spans="3:5" ht="19.5" customHeight="1">
      <c r="C58" s="41"/>
      <c r="D58" s="41"/>
      <c r="E58" s="41"/>
    </row>
    <row r="59" spans="4:14" ht="19.5" customHeight="1">
      <c r="D59" s="41"/>
      <c r="E59" s="41"/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H20" sqref="H20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30" t="s">
        <v>467</v>
      </c>
      <c r="G1" s="2" t="s">
        <v>468</v>
      </c>
      <c r="L1" s="138"/>
    </row>
    <row r="2" spans="1:12" ht="42" customHeight="1">
      <c r="A2" s="131" t="s">
        <v>469</v>
      </c>
      <c r="B2" s="120"/>
      <c r="C2" s="120"/>
      <c r="D2" s="120"/>
      <c r="E2" s="120"/>
      <c r="F2" s="120"/>
      <c r="G2" s="118" t="s">
        <v>470</v>
      </c>
      <c r="H2" s="118"/>
      <c r="I2" s="118"/>
      <c r="J2" s="118"/>
      <c r="K2" s="118"/>
      <c r="L2" s="118"/>
    </row>
    <row r="3" spans="1:12" ht="19.5" customHeight="1">
      <c r="A3" s="132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0" t="s">
        <v>313</v>
      </c>
    </row>
    <row r="5" spans="1:12" ht="28.5" customHeight="1">
      <c r="A5" s="58" t="s">
        <v>471</v>
      </c>
      <c r="B5" s="58"/>
      <c r="C5" s="58"/>
      <c r="D5" s="58"/>
      <c r="E5" s="58"/>
      <c r="F5" s="124"/>
      <c r="G5" s="58" t="s">
        <v>336</v>
      </c>
      <c r="H5" s="58"/>
      <c r="I5" s="58"/>
      <c r="J5" s="58"/>
      <c r="K5" s="58"/>
      <c r="L5" s="58"/>
    </row>
    <row r="6" spans="1:12" ht="28.5" customHeight="1">
      <c r="A6" s="60" t="s">
        <v>318</v>
      </c>
      <c r="B6" s="134" t="s">
        <v>472</v>
      </c>
      <c r="C6" s="60" t="s">
        <v>473</v>
      </c>
      <c r="D6" s="60"/>
      <c r="E6" s="60"/>
      <c r="F6" s="65" t="s">
        <v>474</v>
      </c>
      <c r="G6" s="58" t="s">
        <v>318</v>
      </c>
      <c r="H6" s="36" t="s">
        <v>472</v>
      </c>
      <c r="I6" s="58" t="s">
        <v>473</v>
      </c>
      <c r="J6" s="58"/>
      <c r="K6" s="58"/>
      <c r="L6" s="58" t="s">
        <v>474</v>
      </c>
    </row>
    <row r="7" spans="1:12" ht="28.5" customHeight="1">
      <c r="A7" s="125"/>
      <c r="B7" s="51"/>
      <c r="C7" s="126" t="s">
        <v>339</v>
      </c>
      <c r="D7" s="135" t="s">
        <v>475</v>
      </c>
      <c r="E7" s="135" t="s">
        <v>476</v>
      </c>
      <c r="F7" s="125"/>
      <c r="G7" s="58"/>
      <c r="H7" s="36"/>
      <c r="I7" s="58" t="s">
        <v>339</v>
      </c>
      <c r="J7" s="36" t="s">
        <v>475</v>
      </c>
      <c r="K7" s="36" t="s">
        <v>476</v>
      </c>
      <c r="L7" s="58"/>
    </row>
    <row r="8" spans="1:12" ht="28.5" customHeight="1">
      <c r="A8" s="136"/>
      <c r="B8" s="136"/>
      <c r="C8" s="136"/>
      <c r="D8" s="136"/>
      <c r="E8" s="136"/>
      <c r="F8" s="137"/>
      <c r="G8" s="78">
        <v>0</v>
      </c>
      <c r="H8" s="76"/>
      <c r="I8" s="139"/>
      <c r="J8" s="77"/>
      <c r="K8" s="78"/>
      <c r="L8" s="76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477</v>
      </c>
      <c r="E1" s="87"/>
    </row>
    <row r="2" spans="1:5" ht="42.75" customHeight="1">
      <c r="A2" s="118" t="s">
        <v>478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3" t="s">
        <v>313</v>
      </c>
    </row>
    <row r="5" spans="1:5" ht="19.5" customHeight="1">
      <c r="A5" s="58" t="s">
        <v>337</v>
      </c>
      <c r="B5" s="124" t="s">
        <v>338</v>
      </c>
      <c r="C5" s="58" t="s">
        <v>479</v>
      </c>
      <c r="D5" s="58"/>
      <c r="E5" s="58"/>
    </row>
    <row r="6" spans="1:5" ht="19.5" customHeight="1">
      <c r="A6" s="125"/>
      <c r="B6" s="125"/>
      <c r="C6" s="126" t="s">
        <v>318</v>
      </c>
      <c r="D6" s="126" t="s">
        <v>340</v>
      </c>
      <c r="E6" s="126" t="s">
        <v>341</v>
      </c>
    </row>
    <row r="7" spans="1:5" ht="19.5" customHeight="1">
      <c r="A7" s="127"/>
      <c r="B7" s="128"/>
      <c r="C7" s="77"/>
      <c r="D7" s="78"/>
      <c r="E7" s="76"/>
    </row>
    <row r="8" spans="1:5" ht="20.25" customHeight="1">
      <c r="A8" s="129" t="s">
        <v>480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B28" sqref="B28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481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482</v>
      </c>
      <c r="B2" s="89"/>
      <c r="C2" s="89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0"/>
      <c r="B3" s="90"/>
      <c r="C3" s="91"/>
      <c r="D3" s="9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49"/>
      <c r="B4" s="92"/>
      <c r="C4" s="93"/>
      <c r="D4" s="50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58" t="s">
        <v>314</v>
      </c>
      <c r="B5" s="58"/>
      <c r="C5" s="58" t="s">
        <v>315</v>
      </c>
      <c r="D5" s="5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60" t="s">
        <v>316</v>
      </c>
      <c r="B6" s="94" t="s">
        <v>317</v>
      </c>
      <c r="C6" s="60" t="s">
        <v>316</v>
      </c>
      <c r="D6" s="60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5" t="s">
        <v>483</v>
      </c>
      <c r="B7" s="96">
        <v>189.69</v>
      </c>
      <c r="C7" s="97" t="s">
        <v>325</v>
      </c>
      <c r="D7" s="98">
        <v>35.3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99" t="s">
        <v>484</v>
      </c>
      <c r="B8" s="76"/>
      <c r="C8" s="97" t="s">
        <v>327</v>
      </c>
      <c r="D8" s="98">
        <v>165.94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0" t="s">
        <v>485</v>
      </c>
      <c r="B9" s="101"/>
      <c r="C9" s="102"/>
      <c r="D9" s="103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4" t="s">
        <v>486</v>
      </c>
      <c r="B10" s="105"/>
      <c r="C10" s="102"/>
      <c r="D10" s="103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4" t="s">
        <v>487</v>
      </c>
      <c r="B11" s="105"/>
      <c r="C11" s="102"/>
      <c r="D11" s="103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4" t="s">
        <v>488</v>
      </c>
      <c r="B12" s="76"/>
      <c r="C12" s="106"/>
      <c r="D12" s="10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4"/>
      <c r="B13" s="56"/>
      <c r="C13" s="106"/>
      <c r="D13" s="103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4"/>
      <c r="B14" s="107"/>
      <c r="C14" s="102"/>
      <c r="D14" s="103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4"/>
      <c r="B15" s="107"/>
      <c r="C15" s="102"/>
      <c r="D15" s="10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4"/>
      <c r="B16" s="107"/>
      <c r="C16" s="102"/>
      <c r="D16" s="103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4"/>
      <c r="B17" s="107"/>
      <c r="C17" s="102"/>
      <c r="D17" s="10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8"/>
      <c r="B18" s="107"/>
      <c r="C18" s="102"/>
      <c r="D18" s="103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8"/>
      <c r="B19" s="107"/>
      <c r="C19" s="106"/>
      <c r="D19" s="10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8"/>
      <c r="B20" s="107"/>
      <c r="C20" s="102"/>
      <c r="D20" s="103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8"/>
      <c r="B21" s="107"/>
      <c r="C21" s="102"/>
      <c r="D21" s="103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09"/>
      <c r="B22" s="107"/>
      <c r="C22" s="102"/>
      <c r="D22" s="103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09"/>
      <c r="B23" s="107"/>
      <c r="C23" s="102"/>
      <c r="D23" s="103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09"/>
      <c r="B24" s="107"/>
      <c r="C24" s="110"/>
      <c r="D24" s="111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2" t="s">
        <v>489</v>
      </c>
      <c r="B25" s="113">
        <f>SUM(B7:B17)</f>
        <v>189.69</v>
      </c>
      <c r="C25" s="114" t="s">
        <v>490</v>
      </c>
      <c r="D25" s="111">
        <f>D7+D8</f>
        <v>201.24</v>
      </c>
      <c r="F25" s="41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4" t="s">
        <v>491</v>
      </c>
      <c r="B26" s="113"/>
      <c r="C26" s="102" t="s">
        <v>492</v>
      </c>
      <c r="D26" s="111"/>
      <c r="E26" s="41"/>
      <c r="F26" s="41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4" t="s">
        <v>493</v>
      </c>
      <c r="B27" s="76">
        <v>11.55</v>
      </c>
      <c r="C27" s="106"/>
      <c r="D27" s="111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494</v>
      </c>
      <c r="B28" s="116">
        <f>B25+B27</f>
        <v>201.24</v>
      </c>
      <c r="C28" s="110" t="s">
        <v>495</v>
      </c>
      <c r="D28" s="111">
        <f>D25+D26</f>
        <v>201.24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1">
      <selection activeCell="B14" sqref="B14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66" t="s">
        <v>496</v>
      </c>
      <c r="L1" s="82"/>
    </row>
    <row r="2" spans="1:12" ht="43.5" customHeight="1">
      <c r="A2" s="42" t="s">
        <v>497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83" t="s">
        <v>313</v>
      </c>
    </row>
    <row r="5" spans="1:12" ht="24" customHeight="1">
      <c r="A5" s="58" t="s">
        <v>498</v>
      </c>
      <c r="B5" s="58"/>
      <c r="C5" s="69" t="s">
        <v>318</v>
      </c>
      <c r="D5" s="36" t="s">
        <v>493</v>
      </c>
      <c r="E5" s="36" t="s">
        <v>483</v>
      </c>
      <c r="F5" s="36" t="s">
        <v>484</v>
      </c>
      <c r="G5" s="36" t="s">
        <v>485</v>
      </c>
      <c r="H5" s="70" t="s">
        <v>486</v>
      </c>
      <c r="I5" s="69"/>
      <c r="J5" s="36" t="s">
        <v>487</v>
      </c>
      <c r="K5" s="36" t="s">
        <v>488</v>
      </c>
      <c r="L5" s="84" t="s">
        <v>491</v>
      </c>
    </row>
    <row r="6" spans="1:12" ht="42" customHeight="1">
      <c r="A6" s="71" t="s">
        <v>337</v>
      </c>
      <c r="B6" s="72" t="s">
        <v>338</v>
      </c>
      <c r="C6" s="51"/>
      <c r="D6" s="51"/>
      <c r="E6" s="51"/>
      <c r="F6" s="51"/>
      <c r="G6" s="51"/>
      <c r="H6" s="36" t="s">
        <v>499</v>
      </c>
      <c r="I6" s="36" t="s">
        <v>500</v>
      </c>
      <c r="J6" s="51"/>
      <c r="K6" s="51"/>
      <c r="L6" s="51"/>
    </row>
    <row r="7" spans="1:12" ht="19.5" customHeight="1">
      <c r="A7" s="73"/>
      <c r="B7" s="74" t="s">
        <v>318</v>
      </c>
      <c r="C7" s="75">
        <f>D7+E7</f>
        <v>201.24</v>
      </c>
      <c r="D7" s="75">
        <v>11.55</v>
      </c>
      <c r="E7" s="75">
        <f>E8+E17</f>
        <v>189.69</v>
      </c>
      <c r="F7" s="76"/>
      <c r="G7" s="77"/>
      <c r="H7" s="78"/>
      <c r="I7" s="78"/>
      <c r="J7" s="76"/>
      <c r="K7" s="77"/>
      <c r="L7" s="76"/>
    </row>
    <row r="8" spans="1:12" ht="19.5" customHeight="1">
      <c r="A8" s="57">
        <v>208</v>
      </c>
      <c r="B8" s="58" t="s">
        <v>325</v>
      </c>
      <c r="C8" s="36">
        <f>D8+E8</f>
        <v>35.3</v>
      </c>
      <c r="D8" s="36"/>
      <c r="E8" s="36">
        <v>35.3</v>
      </c>
      <c r="F8" s="36"/>
      <c r="G8" s="36"/>
      <c r="H8" s="36"/>
      <c r="I8" s="36"/>
      <c r="J8" s="36"/>
      <c r="K8" s="36"/>
      <c r="L8" s="36"/>
    </row>
    <row r="9" spans="1:12" ht="19.5" customHeight="1">
      <c r="A9" s="62" t="s">
        <v>501</v>
      </c>
      <c r="B9" s="60" t="s">
        <v>344</v>
      </c>
      <c r="C9" s="36">
        <f>D9+E9</f>
        <v>35.3</v>
      </c>
      <c r="D9" s="79"/>
      <c r="E9" s="36">
        <v>35.3</v>
      </c>
      <c r="F9" s="36"/>
      <c r="G9" s="80"/>
      <c r="H9" s="81"/>
      <c r="I9" s="81"/>
      <c r="J9" s="36"/>
      <c r="K9" s="80"/>
      <c r="L9" s="36"/>
    </row>
    <row r="10" spans="1:12" ht="19.5" customHeight="1">
      <c r="A10" s="63" t="s">
        <v>502</v>
      </c>
      <c r="B10" s="60" t="s">
        <v>503</v>
      </c>
      <c r="C10" s="36">
        <f>D10+E10</f>
        <v>19.53</v>
      </c>
      <c r="D10" s="79"/>
      <c r="E10" s="80">
        <v>19.53</v>
      </c>
      <c r="F10" s="36"/>
      <c r="G10" s="80"/>
      <c r="H10" s="81"/>
      <c r="I10" s="81"/>
      <c r="J10" s="36"/>
      <c r="K10" s="80"/>
      <c r="L10" s="36"/>
    </row>
    <row r="11" spans="1:12" ht="19.5" customHeight="1">
      <c r="A11" s="63">
        <v>2080506</v>
      </c>
      <c r="B11" s="60" t="s">
        <v>504</v>
      </c>
      <c r="C11" s="36">
        <f>D11+E11</f>
        <v>9.77</v>
      </c>
      <c r="D11" s="79"/>
      <c r="E11" s="80">
        <v>9.77</v>
      </c>
      <c r="F11" s="36"/>
      <c r="G11" s="80"/>
      <c r="H11" s="81"/>
      <c r="I11" s="81"/>
      <c r="J11" s="36"/>
      <c r="K11" s="80"/>
      <c r="L11" s="36"/>
    </row>
    <row r="12" spans="1:12" ht="19.5" customHeight="1">
      <c r="A12" s="63">
        <v>2080599</v>
      </c>
      <c r="B12" s="60" t="s">
        <v>505</v>
      </c>
      <c r="C12" s="36">
        <f>D12+E12</f>
        <v>6</v>
      </c>
      <c r="D12" s="79"/>
      <c r="E12" s="80">
        <v>6</v>
      </c>
      <c r="F12" s="36"/>
      <c r="G12" s="80"/>
      <c r="H12" s="81"/>
      <c r="I12" s="81"/>
      <c r="J12" s="36"/>
      <c r="K12" s="80"/>
      <c r="L12" s="36"/>
    </row>
    <row r="13" spans="1:12" ht="19.5" customHeight="1">
      <c r="A13" s="62">
        <v>20810</v>
      </c>
      <c r="B13" s="60" t="s">
        <v>506</v>
      </c>
      <c r="C13" s="36"/>
      <c r="D13" s="79"/>
      <c r="E13" s="80"/>
      <c r="F13" s="36"/>
      <c r="G13" s="80"/>
      <c r="H13" s="81"/>
      <c r="I13" s="81"/>
      <c r="J13" s="36"/>
      <c r="K13" s="80"/>
      <c r="L13" s="36"/>
    </row>
    <row r="14" spans="1:12" ht="19.5" customHeight="1">
      <c r="A14" s="63">
        <v>2081002</v>
      </c>
      <c r="B14" s="60" t="s">
        <v>507</v>
      </c>
      <c r="C14" s="36"/>
      <c r="D14" s="79"/>
      <c r="E14" s="80"/>
      <c r="F14" s="36"/>
      <c r="G14" s="80"/>
      <c r="H14" s="81"/>
      <c r="I14" s="81"/>
      <c r="J14" s="36"/>
      <c r="K14" s="80"/>
      <c r="L14" s="36"/>
    </row>
    <row r="15" spans="1:12" ht="19.5" customHeight="1">
      <c r="A15" s="62">
        <v>20816</v>
      </c>
      <c r="B15" s="60" t="s">
        <v>508</v>
      </c>
      <c r="C15" s="36"/>
      <c r="D15" s="79"/>
      <c r="E15" s="80"/>
      <c r="F15" s="36"/>
      <c r="G15" s="80"/>
      <c r="H15" s="81"/>
      <c r="I15" s="81"/>
      <c r="J15" s="36"/>
      <c r="K15" s="80"/>
      <c r="L15" s="36"/>
    </row>
    <row r="16" spans="1:12" ht="19.5" customHeight="1">
      <c r="A16" s="63">
        <v>2081699</v>
      </c>
      <c r="B16" s="60" t="s">
        <v>509</v>
      </c>
      <c r="C16" s="36"/>
      <c r="D16" s="79"/>
      <c r="E16" s="80"/>
      <c r="F16" s="36"/>
      <c r="G16" s="80"/>
      <c r="H16" s="81"/>
      <c r="I16" s="81"/>
      <c r="J16" s="36"/>
      <c r="K16" s="80"/>
      <c r="L16" s="36"/>
    </row>
    <row r="17" spans="1:12" ht="19.5" customHeight="1">
      <c r="A17" s="62" t="s">
        <v>351</v>
      </c>
      <c r="B17" s="60" t="s">
        <v>327</v>
      </c>
      <c r="C17" s="36">
        <f>D17+E17</f>
        <v>165.94</v>
      </c>
      <c r="D17" s="79">
        <v>11.55</v>
      </c>
      <c r="E17" s="80">
        <f>E27+E30</f>
        <v>154.39</v>
      </c>
      <c r="F17" s="36"/>
      <c r="G17" s="80"/>
      <c r="H17" s="81"/>
      <c r="I17" s="81"/>
      <c r="J17" s="36"/>
      <c r="K17" s="80"/>
      <c r="L17" s="36"/>
    </row>
    <row r="18" spans="1:12" ht="19.5" customHeight="1">
      <c r="A18" s="62" t="s">
        <v>510</v>
      </c>
      <c r="B18" s="60" t="s">
        <v>511</v>
      </c>
      <c r="C18" s="36">
        <f aca="true" t="shared" si="0" ref="C8:C53">D18+E18</f>
        <v>0</v>
      </c>
      <c r="D18" s="79"/>
      <c r="E18" s="80"/>
      <c r="F18" s="36"/>
      <c r="G18" s="80"/>
      <c r="H18" s="81"/>
      <c r="I18" s="81"/>
      <c r="J18" s="36"/>
      <c r="K18" s="80"/>
      <c r="L18" s="36"/>
    </row>
    <row r="19" spans="1:12" ht="19.5" customHeight="1">
      <c r="A19" s="63">
        <v>2100101</v>
      </c>
      <c r="B19" s="60" t="s">
        <v>512</v>
      </c>
      <c r="C19" s="36">
        <f t="shared" si="0"/>
        <v>0</v>
      </c>
      <c r="D19" s="79"/>
      <c r="E19" s="80"/>
      <c r="F19" s="36"/>
      <c r="G19" s="80"/>
      <c r="H19" s="81"/>
      <c r="I19" s="81"/>
      <c r="J19" s="36"/>
      <c r="K19" s="80"/>
      <c r="L19" s="36"/>
    </row>
    <row r="20" spans="1:12" ht="19.5" customHeight="1">
      <c r="A20" s="63">
        <v>2100102</v>
      </c>
      <c r="B20" s="60" t="s">
        <v>513</v>
      </c>
      <c r="C20" s="36">
        <f t="shared" si="0"/>
        <v>0</v>
      </c>
      <c r="D20" s="79"/>
      <c r="E20" s="80"/>
      <c r="F20" s="36"/>
      <c r="G20" s="80"/>
      <c r="H20" s="81"/>
      <c r="I20" s="81"/>
      <c r="J20" s="36"/>
      <c r="K20" s="80"/>
      <c r="L20" s="36"/>
    </row>
    <row r="21" spans="1:12" ht="19.5" customHeight="1">
      <c r="A21" s="63">
        <v>2100199</v>
      </c>
      <c r="B21" s="60" t="s">
        <v>514</v>
      </c>
      <c r="C21" s="36">
        <f t="shared" si="0"/>
        <v>0</v>
      </c>
      <c r="D21" s="79"/>
      <c r="E21" s="80"/>
      <c r="F21" s="36"/>
      <c r="G21" s="80"/>
      <c r="H21" s="81"/>
      <c r="I21" s="81"/>
      <c r="J21" s="36"/>
      <c r="K21" s="80"/>
      <c r="L21" s="36"/>
    </row>
    <row r="22" spans="1:12" ht="19.5" customHeight="1">
      <c r="A22" s="62" t="s">
        <v>515</v>
      </c>
      <c r="B22" s="60" t="s">
        <v>516</v>
      </c>
      <c r="C22" s="36">
        <f t="shared" si="0"/>
        <v>0</v>
      </c>
      <c r="D22" s="79"/>
      <c r="E22" s="80"/>
      <c r="F22" s="36"/>
      <c r="G22" s="80"/>
      <c r="H22" s="81"/>
      <c r="I22" s="81"/>
      <c r="J22" s="36"/>
      <c r="K22" s="80"/>
      <c r="L22" s="36"/>
    </row>
    <row r="23" spans="1:12" ht="19.5" customHeight="1">
      <c r="A23" s="63">
        <v>2100201</v>
      </c>
      <c r="B23" s="60" t="s">
        <v>517</v>
      </c>
      <c r="C23" s="36">
        <f t="shared" si="0"/>
        <v>0</v>
      </c>
      <c r="D23" s="79"/>
      <c r="E23" s="80"/>
      <c r="F23" s="36"/>
      <c r="G23" s="80"/>
      <c r="H23" s="81"/>
      <c r="I23" s="81"/>
      <c r="J23" s="36"/>
      <c r="K23" s="80"/>
      <c r="L23" s="36"/>
    </row>
    <row r="24" spans="1:12" ht="19.5" customHeight="1">
      <c r="A24" s="63">
        <v>2100202</v>
      </c>
      <c r="B24" s="60" t="s">
        <v>518</v>
      </c>
      <c r="C24" s="36">
        <f t="shared" si="0"/>
        <v>0</v>
      </c>
      <c r="D24" s="79"/>
      <c r="E24" s="80"/>
      <c r="F24" s="36"/>
      <c r="G24" s="80"/>
      <c r="H24" s="81"/>
      <c r="I24" s="81"/>
      <c r="J24" s="36"/>
      <c r="K24" s="80"/>
      <c r="L24" s="36"/>
    </row>
    <row r="25" spans="1:12" ht="19.5" customHeight="1">
      <c r="A25" s="63" t="s">
        <v>519</v>
      </c>
      <c r="B25" s="60" t="s">
        <v>520</v>
      </c>
      <c r="C25" s="36">
        <f t="shared" si="0"/>
        <v>0</v>
      </c>
      <c r="D25" s="79"/>
      <c r="E25" s="80"/>
      <c r="F25" s="36"/>
      <c r="G25" s="80"/>
      <c r="H25" s="81"/>
      <c r="I25" s="81"/>
      <c r="J25" s="36"/>
      <c r="K25" s="80"/>
      <c r="L25" s="36"/>
    </row>
    <row r="26" spans="1:12" ht="19.5" customHeight="1">
      <c r="A26" s="63">
        <v>2100299</v>
      </c>
      <c r="B26" s="60" t="s">
        <v>521</v>
      </c>
      <c r="C26" s="36">
        <f t="shared" si="0"/>
        <v>0</v>
      </c>
      <c r="D26" s="79"/>
      <c r="E26" s="80"/>
      <c r="F26" s="36"/>
      <c r="G26" s="80"/>
      <c r="H26" s="81"/>
      <c r="I26" s="81"/>
      <c r="J26" s="36"/>
      <c r="K26" s="80"/>
      <c r="L26" s="36"/>
    </row>
    <row r="27" spans="1:12" ht="19.5" customHeight="1">
      <c r="A27" s="62" t="s">
        <v>522</v>
      </c>
      <c r="B27" s="60" t="s">
        <v>523</v>
      </c>
      <c r="C27" s="36">
        <f t="shared" si="0"/>
        <v>155.31</v>
      </c>
      <c r="D27" s="79">
        <v>11.55</v>
      </c>
      <c r="E27" s="80">
        <v>143.76</v>
      </c>
      <c r="F27" s="36"/>
      <c r="G27" s="80"/>
      <c r="H27" s="81"/>
      <c r="I27" s="81"/>
      <c r="J27" s="36"/>
      <c r="K27" s="80"/>
      <c r="L27" s="36"/>
    </row>
    <row r="28" spans="1:12" ht="19.5" customHeight="1">
      <c r="A28" s="63">
        <v>2100302</v>
      </c>
      <c r="B28" s="60" t="s">
        <v>524</v>
      </c>
      <c r="C28" s="36">
        <f t="shared" si="0"/>
        <v>155.31</v>
      </c>
      <c r="D28" s="79">
        <v>11.55</v>
      </c>
      <c r="E28" s="80">
        <v>143.76</v>
      </c>
      <c r="F28" s="36"/>
      <c r="G28" s="80"/>
      <c r="H28" s="81"/>
      <c r="I28" s="81"/>
      <c r="J28" s="36"/>
      <c r="K28" s="80"/>
      <c r="L28" s="36"/>
    </row>
    <row r="29" spans="1:12" ht="19.5" customHeight="1">
      <c r="A29" s="63">
        <v>2100399</v>
      </c>
      <c r="B29" s="60" t="s">
        <v>525</v>
      </c>
      <c r="C29" s="36">
        <f t="shared" si="0"/>
        <v>0</v>
      </c>
      <c r="D29" s="79"/>
      <c r="E29" s="80"/>
      <c r="F29" s="36"/>
      <c r="G29" s="80"/>
      <c r="H29" s="81"/>
      <c r="I29" s="81"/>
      <c r="J29" s="36"/>
      <c r="K29" s="80"/>
      <c r="L29" s="36"/>
    </row>
    <row r="30" spans="1:12" ht="19.5" customHeight="1">
      <c r="A30" s="62">
        <v>21011</v>
      </c>
      <c r="B30" s="60" t="s">
        <v>526</v>
      </c>
      <c r="C30" s="36">
        <f>D30+E30</f>
        <v>10.63</v>
      </c>
      <c r="D30" s="79"/>
      <c r="E30" s="80">
        <v>10.63</v>
      </c>
      <c r="F30" s="36"/>
      <c r="G30" s="80"/>
      <c r="H30" s="81"/>
      <c r="I30" s="81"/>
      <c r="J30" s="36"/>
      <c r="K30" s="80"/>
      <c r="L30" s="36"/>
    </row>
    <row r="31" spans="1:12" ht="19.5" customHeight="1">
      <c r="A31" s="63">
        <v>2101101</v>
      </c>
      <c r="B31" s="60" t="s">
        <v>527</v>
      </c>
      <c r="C31" s="36">
        <f>D31+E31</f>
        <v>0</v>
      </c>
      <c r="D31" s="79"/>
      <c r="E31" s="80"/>
      <c r="F31" s="36"/>
      <c r="G31" s="80"/>
      <c r="H31" s="81"/>
      <c r="I31" s="81"/>
      <c r="J31" s="36"/>
      <c r="K31" s="80"/>
      <c r="L31" s="36"/>
    </row>
    <row r="32" spans="1:12" ht="19.5" customHeight="1">
      <c r="A32" s="63">
        <v>2101102</v>
      </c>
      <c r="B32" s="60" t="s">
        <v>528</v>
      </c>
      <c r="C32" s="36">
        <f>D32+E32</f>
        <v>10.63</v>
      </c>
      <c r="D32" s="79"/>
      <c r="E32" s="80">
        <v>10.63</v>
      </c>
      <c r="F32" s="36"/>
      <c r="G32" s="80"/>
      <c r="H32" s="81"/>
      <c r="I32" s="81"/>
      <c r="J32" s="36"/>
      <c r="K32" s="80"/>
      <c r="L32" s="36"/>
    </row>
    <row r="33" spans="1:12" ht="19.5" customHeight="1">
      <c r="A33" s="63">
        <v>2101103</v>
      </c>
      <c r="B33" s="60" t="s">
        <v>529</v>
      </c>
      <c r="C33" s="36">
        <f>D33+E33</f>
        <v>0</v>
      </c>
      <c r="D33" s="79"/>
      <c r="E33" s="80"/>
      <c r="F33" s="36"/>
      <c r="G33" s="80"/>
      <c r="H33" s="81"/>
      <c r="I33" s="81"/>
      <c r="J33" s="36"/>
      <c r="K33" s="80"/>
      <c r="L33" s="36"/>
    </row>
    <row r="34" spans="1:12" ht="19.5" customHeight="1">
      <c r="A34" s="63">
        <v>2101199</v>
      </c>
      <c r="B34" s="60" t="s">
        <v>530</v>
      </c>
      <c r="C34" s="36">
        <f>D34+E34</f>
        <v>0</v>
      </c>
      <c r="D34" s="79"/>
      <c r="E34" s="80"/>
      <c r="F34" s="36"/>
      <c r="G34" s="80"/>
      <c r="H34" s="81"/>
      <c r="I34" s="81"/>
      <c r="J34" s="36"/>
      <c r="K34" s="80"/>
      <c r="L34" s="3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22" sqref="D22"/>
    </sheetView>
  </sheetViews>
  <sheetFormatPr defaultColWidth="6.875" defaultRowHeight="12.75" customHeight="1"/>
  <cols>
    <col min="1" max="1" width="17.125" style="40" customWidth="1"/>
    <col min="2" max="2" width="34.25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531</v>
      </c>
      <c r="B1" s="41"/>
    </row>
    <row r="2" spans="1:8" ht="44.25" customHeight="1">
      <c r="A2" s="42" t="s">
        <v>532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337</v>
      </c>
      <c r="B5" s="36" t="s">
        <v>338</v>
      </c>
      <c r="C5" s="51" t="s">
        <v>318</v>
      </c>
      <c r="D5" s="51" t="s">
        <v>340</v>
      </c>
      <c r="E5" s="36" t="s">
        <v>341</v>
      </c>
      <c r="F5" s="36" t="s">
        <v>533</v>
      </c>
      <c r="G5" s="36" t="s">
        <v>534</v>
      </c>
      <c r="H5" s="36" t="s">
        <v>535</v>
      </c>
    </row>
    <row r="6" spans="1:8" ht="27" customHeight="1">
      <c r="A6" s="52"/>
      <c r="B6" s="53" t="s">
        <v>318</v>
      </c>
      <c r="C6" s="54">
        <f>C7+C12</f>
        <v>201.24</v>
      </c>
      <c r="D6" s="54">
        <f>D7+D12</f>
        <v>201.24</v>
      </c>
      <c r="E6" s="55"/>
      <c r="F6" s="56"/>
      <c r="G6" s="56"/>
      <c r="H6" s="56"/>
    </row>
    <row r="7" spans="1:8" ht="29.25" customHeight="1">
      <c r="A7" s="57">
        <v>208</v>
      </c>
      <c r="B7" s="58" t="s">
        <v>325</v>
      </c>
      <c r="C7" s="59">
        <f>D7+E7</f>
        <v>35.3</v>
      </c>
      <c r="D7" s="36">
        <v>35.3</v>
      </c>
      <c r="E7" s="60"/>
      <c r="F7" s="61"/>
      <c r="G7" s="61"/>
      <c r="H7" s="61"/>
    </row>
    <row r="8" spans="1:8" ht="29.25" customHeight="1">
      <c r="A8" s="62" t="s">
        <v>501</v>
      </c>
      <c r="B8" s="60" t="s">
        <v>344</v>
      </c>
      <c r="C8" s="59">
        <f>D8+E8</f>
        <v>35.3</v>
      </c>
      <c r="D8" s="36">
        <v>35.3</v>
      </c>
      <c r="E8" s="60">
        <f>SUM(E9:E11)</f>
        <v>0</v>
      </c>
      <c r="F8" s="61"/>
      <c r="G8" s="61"/>
      <c r="H8" s="61"/>
    </row>
    <row r="9" spans="1:8" ht="29.25" customHeight="1">
      <c r="A9" s="63" t="s">
        <v>502</v>
      </c>
      <c r="B9" s="60" t="s">
        <v>503</v>
      </c>
      <c r="C9" s="36">
        <f>D9+E9</f>
        <v>19.53</v>
      </c>
      <c r="D9" s="36">
        <v>19.53</v>
      </c>
      <c r="E9" s="64"/>
      <c r="F9" s="61"/>
      <c r="G9" s="61"/>
      <c r="H9" s="61"/>
    </row>
    <row r="10" spans="1:8" ht="29.25" customHeight="1">
      <c r="A10" s="63">
        <v>2080506</v>
      </c>
      <c r="B10" s="60" t="s">
        <v>504</v>
      </c>
      <c r="C10" s="36">
        <f>D10+E10</f>
        <v>9.77</v>
      </c>
      <c r="D10" s="36">
        <v>9.77</v>
      </c>
      <c r="E10" s="64"/>
      <c r="F10" s="61"/>
      <c r="G10" s="61"/>
      <c r="H10" s="61"/>
    </row>
    <row r="11" spans="1:8" ht="29.25" customHeight="1">
      <c r="A11" s="63">
        <v>2080599</v>
      </c>
      <c r="B11" s="60" t="s">
        <v>505</v>
      </c>
      <c r="C11" s="36">
        <f>D11+E11</f>
        <v>6</v>
      </c>
      <c r="D11" s="36">
        <v>6</v>
      </c>
      <c r="E11" s="64"/>
      <c r="F11" s="61"/>
      <c r="G11" s="61"/>
      <c r="H11" s="61"/>
    </row>
    <row r="12" spans="1:8" ht="29.25" customHeight="1">
      <c r="A12" s="62" t="s">
        <v>351</v>
      </c>
      <c r="B12" s="60" t="s">
        <v>327</v>
      </c>
      <c r="C12" s="36">
        <f aca="true" t="shared" si="0" ref="C12:C48">D12+E12</f>
        <v>165.94</v>
      </c>
      <c r="D12" s="36">
        <v>165.94</v>
      </c>
      <c r="E12" s="58"/>
      <c r="F12" s="61"/>
      <c r="G12" s="61"/>
      <c r="H12" s="61"/>
    </row>
    <row r="13" spans="1:8" ht="29.25" customHeight="1">
      <c r="A13" s="62" t="s">
        <v>510</v>
      </c>
      <c r="B13" s="60" t="s">
        <v>511</v>
      </c>
      <c r="C13" s="59">
        <f t="shared" si="0"/>
        <v>0</v>
      </c>
      <c r="D13" s="60"/>
      <c r="E13" s="60">
        <f>SUM(E14:E16)</f>
        <v>0</v>
      </c>
      <c r="F13" s="61"/>
      <c r="G13" s="61"/>
      <c r="H13" s="61"/>
    </row>
    <row r="14" spans="1:8" ht="29.25" customHeight="1">
      <c r="A14" s="63">
        <v>2100101</v>
      </c>
      <c r="B14" s="60" t="s">
        <v>512</v>
      </c>
      <c r="C14" s="59">
        <f t="shared" si="0"/>
        <v>0</v>
      </c>
      <c r="D14" s="60"/>
      <c r="E14" s="64"/>
      <c r="F14" s="61"/>
      <c r="G14" s="61"/>
      <c r="H14" s="61"/>
    </row>
    <row r="15" spans="1:8" ht="29.25" customHeight="1">
      <c r="A15" s="63">
        <v>2100102</v>
      </c>
      <c r="B15" s="60" t="s">
        <v>513</v>
      </c>
      <c r="C15" s="59">
        <f t="shared" si="0"/>
        <v>0</v>
      </c>
      <c r="D15" s="60"/>
      <c r="E15" s="64"/>
      <c r="F15" s="61"/>
      <c r="G15" s="61"/>
      <c r="H15" s="61"/>
    </row>
    <row r="16" spans="1:8" ht="29.25" customHeight="1">
      <c r="A16" s="63">
        <v>2100199</v>
      </c>
      <c r="B16" s="60" t="s">
        <v>514</v>
      </c>
      <c r="C16" s="59">
        <f t="shared" si="0"/>
        <v>0</v>
      </c>
      <c r="D16" s="60"/>
      <c r="E16" s="64"/>
      <c r="F16" s="61"/>
      <c r="G16" s="61"/>
      <c r="H16" s="61"/>
    </row>
    <row r="17" spans="1:8" ht="29.25" customHeight="1">
      <c r="A17" s="62" t="s">
        <v>515</v>
      </c>
      <c r="B17" s="60" t="s">
        <v>516</v>
      </c>
      <c r="C17" s="59">
        <f t="shared" si="0"/>
        <v>0</v>
      </c>
      <c r="D17" s="60"/>
      <c r="E17" s="60">
        <f>SUM(E18:E21)</f>
        <v>0</v>
      </c>
      <c r="F17" s="61"/>
      <c r="G17" s="61"/>
      <c r="H17" s="61"/>
    </row>
    <row r="18" spans="1:8" ht="29.25" customHeight="1">
      <c r="A18" s="63">
        <v>2100201</v>
      </c>
      <c r="B18" s="60" t="s">
        <v>517</v>
      </c>
      <c r="C18" s="59">
        <f t="shared" si="0"/>
        <v>0</v>
      </c>
      <c r="D18" s="60"/>
      <c r="E18" s="64"/>
      <c r="F18" s="61"/>
      <c r="G18" s="61"/>
      <c r="H18" s="61"/>
    </row>
    <row r="19" spans="1:8" ht="29.25" customHeight="1">
      <c r="A19" s="63">
        <v>2100202</v>
      </c>
      <c r="B19" s="60" t="s">
        <v>518</v>
      </c>
      <c r="C19" s="59">
        <f t="shared" si="0"/>
        <v>0</v>
      </c>
      <c r="D19" s="60"/>
      <c r="E19" s="64"/>
      <c r="F19" s="61"/>
      <c r="G19" s="61"/>
      <c r="H19" s="61"/>
    </row>
    <row r="20" spans="1:8" ht="29.25" customHeight="1">
      <c r="A20" s="63" t="s">
        <v>519</v>
      </c>
      <c r="B20" s="60" t="s">
        <v>520</v>
      </c>
      <c r="C20" s="59">
        <f t="shared" si="0"/>
        <v>0</v>
      </c>
      <c r="D20" s="60"/>
      <c r="E20" s="64"/>
      <c r="F20" s="61"/>
      <c r="G20" s="61"/>
      <c r="H20" s="61"/>
    </row>
    <row r="21" spans="1:8" ht="29.25" customHeight="1">
      <c r="A21" s="63">
        <v>2100299</v>
      </c>
      <c r="B21" s="60" t="s">
        <v>521</v>
      </c>
      <c r="C21" s="59">
        <f t="shared" si="0"/>
        <v>0</v>
      </c>
      <c r="D21" s="60"/>
      <c r="E21" s="64"/>
      <c r="F21" s="61"/>
      <c r="G21" s="61"/>
      <c r="H21" s="61"/>
    </row>
    <row r="22" spans="1:8" ht="29.25" customHeight="1">
      <c r="A22" s="62" t="s">
        <v>522</v>
      </c>
      <c r="B22" s="60" t="s">
        <v>523</v>
      </c>
      <c r="C22" s="59">
        <f t="shared" si="0"/>
        <v>155.31</v>
      </c>
      <c r="D22" s="36">
        <v>155.31</v>
      </c>
      <c r="E22" s="60">
        <f>SUM(E23:E24)</f>
        <v>0</v>
      </c>
      <c r="F22" s="61"/>
      <c r="G22" s="61"/>
      <c r="H22" s="61"/>
    </row>
    <row r="23" spans="1:8" ht="29.25" customHeight="1">
      <c r="A23" s="63">
        <v>2100302</v>
      </c>
      <c r="B23" s="60" t="s">
        <v>524</v>
      </c>
      <c r="C23" s="36">
        <f t="shared" si="0"/>
        <v>155.31</v>
      </c>
      <c r="D23" s="36">
        <v>155.31</v>
      </c>
      <c r="E23" s="64"/>
      <c r="F23" s="61"/>
      <c r="G23" s="61"/>
      <c r="H23" s="61"/>
    </row>
    <row r="24" spans="1:8" ht="29.25" customHeight="1">
      <c r="A24" s="63">
        <v>2100399</v>
      </c>
      <c r="B24" s="60" t="s">
        <v>525</v>
      </c>
      <c r="C24" s="59">
        <f t="shared" si="0"/>
        <v>0</v>
      </c>
      <c r="D24" s="60"/>
      <c r="E24" s="64"/>
      <c r="F24" s="61"/>
      <c r="G24" s="61"/>
      <c r="H24" s="61"/>
    </row>
    <row r="25" spans="1:8" ht="29.25" customHeight="1">
      <c r="A25" s="62">
        <v>21011</v>
      </c>
      <c r="B25" s="60" t="s">
        <v>526</v>
      </c>
      <c r="C25" s="36">
        <f>D25+E25</f>
        <v>10.63</v>
      </c>
      <c r="D25" s="36">
        <v>10.63</v>
      </c>
      <c r="E25" s="65">
        <f>SUM(E26:E29)</f>
        <v>0</v>
      </c>
      <c r="F25" s="61"/>
      <c r="G25" s="61"/>
      <c r="H25" s="61"/>
    </row>
    <row r="26" spans="1:8" ht="29.25" customHeight="1">
      <c r="A26" s="63">
        <v>2101101</v>
      </c>
      <c r="B26" s="60" t="s">
        <v>527</v>
      </c>
      <c r="C26" s="59">
        <f>D26+E26</f>
        <v>0</v>
      </c>
      <c r="D26" s="58"/>
      <c r="E26" s="64"/>
      <c r="F26" s="61"/>
      <c r="G26" s="61"/>
      <c r="H26" s="61"/>
    </row>
    <row r="27" spans="1:8" ht="29.25" customHeight="1">
      <c r="A27" s="63">
        <v>2101102</v>
      </c>
      <c r="B27" s="60" t="s">
        <v>528</v>
      </c>
      <c r="C27" s="36">
        <f>D27+E27</f>
        <v>10.63</v>
      </c>
      <c r="D27" s="36">
        <v>10.63</v>
      </c>
      <c r="E27" s="64"/>
      <c r="F27" s="61"/>
      <c r="G27" s="61"/>
      <c r="H27" s="61"/>
    </row>
    <row r="28" spans="1:8" ht="29.25" customHeight="1">
      <c r="A28" s="63">
        <v>2101103</v>
      </c>
      <c r="B28" s="60" t="s">
        <v>529</v>
      </c>
      <c r="C28" s="59">
        <f>D28+E28</f>
        <v>0</v>
      </c>
      <c r="D28" s="58"/>
      <c r="E28" s="64"/>
      <c r="F28" s="61"/>
      <c r="G28" s="61"/>
      <c r="H28" s="61"/>
    </row>
    <row r="29" spans="1:8" ht="29.25" customHeight="1">
      <c r="A29" s="63">
        <v>2101199</v>
      </c>
      <c r="B29" s="60" t="s">
        <v>530</v>
      </c>
      <c r="C29" s="59">
        <f>D29+E29</f>
        <v>0</v>
      </c>
      <c r="D29" s="60"/>
      <c r="E29" s="64"/>
      <c r="F29" s="61"/>
      <c r="G29" s="61"/>
      <c r="H29" s="6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安稳---李茂进</cp:lastModifiedBy>
  <dcterms:created xsi:type="dcterms:W3CDTF">2015-06-05T18:19:34Z</dcterms:created>
  <dcterms:modified xsi:type="dcterms:W3CDTF">2023-03-07T08:11:07Z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0EC8C5B3DC3C42D1A2D87588E3B956BA</vt:lpwstr>
  </property>
</Properties>
</file>