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Sheet1" sheetId="1" r:id="rId1"/>
  </sheets>
  <definedNames>
    <definedName name="_xlnm._FilterDatabase" localSheetId="0" hidden="1">Sheet1!$A$3:$Z$84</definedName>
  </definedNames>
  <calcPr calcId="144525"/>
</workbook>
</file>

<file path=xl/sharedStrings.xml><?xml version="1.0" encoding="utf-8"?>
<sst xmlns="http://schemas.openxmlformats.org/spreadsheetml/2006/main" count="258" uniqueCount="101">
  <si>
    <t>綦江区2023年艺术教育自评结果</t>
  </si>
  <si>
    <t>序号</t>
  </si>
  <si>
    <t>学校名称</t>
  </si>
  <si>
    <t>学段</t>
  </si>
  <si>
    <t>类别</t>
  </si>
  <si>
    <t>考核总分</t>
  </si>
  <si>
    <t>美术</t>
  </si>
  <si>
    <t>音乐</t>
  </si>
  <si>
    <t>美术小计</t>
  </si>
  <si>
    <t>音乐小计</t>
  </si>
  <si>
    <t>合计</t>
  </si>
  <si>
    <t>实得考核分</t>
  </si>
  <si>
    <t>高一</t>
  </si>
  <si>
    <t>高二</t>
  </si>
  <si>
    <t>安稳学校</t>
  </si>
  <si>
    <t>初中</t>
  </si>
  <si>
    <t>三类</t>
  </si>
  <si>
    <t>北渡学校</t>
  </si>
  <si>
    <t>小学</t>
  </si>
  <si>
    <t>柴坝学校</t>
  </si>
  <si>
    <t>四类</t>
  </si>
  <si>
    <t>东源小学</t>
  </si>
  <si>
    <t>二类</t>
  </si>
  <si>
    <t>石角小学</t>
  </si>
  <si>
    <t>三江第二小学</t>
  </si>
  <si>
    <t>大罗学校</t>
  </si>
  <si>
    <t>登瀛学校</t>
  </si>
  <si>
    <t>丁山学校</t>
  </si>
  <si>
    <t>永乐小学</t>
  </si>
  <si>
    <t>逢春学校</t>
  </si>
  <si>
    <t>打通二小</t>
  </si>
  <si>
    <t>福林学校</t>
  </si>
  <si>
    <t>扶欢小学</t>
  </si>
  <si>
    <t>高庙学校</t>
  </si>
  <si>
    <t>高青学校</t>
  </si>
  <si>
    <t>古剑学校</t>
  </si>
  <si>
    <t>篆塘小学</t>
  </si>
  <si>
    <t>横山学校</t>
  </si>
  <si>
    <t>九龙小学</t>
  </si>
  <si>
    <t>一类</t>
  </si>
  <si>
    <t>康德城一小</t>
  </si>
  <si>
    <t>乐兴小学</t>
  </si>
  <si>
    <t>陵园小学</t>
  </si>
  <si>
    <t>城南小学</t>
  </si>
  <si>
    <t>民族小学</t>
  </si>
  <si>
    <t>南州小学</t>
  </si>
  <si>
    <t>蒲河学校</t>
  </si>
  <si>
    <t>三会学校</t>
  </si>
  <si>
    <t>永新小学</t>
  </si>
  <si>
    <t>三江第一小学</t>
  </si>
  <si>
    <t>书院街小学</t>
  </si>
  <si>
    <t>沙溪小学</t>
  </si>
  <si>
    <t>赶水小学</t>
  </si>
  <si>
    <t>石壕小学</t>
  </si>
  <si>
    <t>实验小学</t>
  </si>
  <si>
    <t>适中学校</t>
  </si>
  <si>
    <t>三角小学</t>
  </si>
  <si>
    <t>松藻学校</t>
  </si>
  <si>
    <t>天池学校</t>
  </si>
  <si>
    <t>通惠小学</t>
  </si>
  <si>
    <t>土台学校</t>
  </si>
  <si>
    <t>万隆学校</t>
  </si>
  <si>
    <t>万兴小学</t>
  </si>
  <si>
    <t>文龙小学</t>
  </si>
  <si>
    <t>新民小学</t>
  </si>
  <si>
    <t>打通一小</t>
  </si>
  <si>
    <t>羊叉学校</t>
  </si>
  <si>
    <t>羊角学校</t>
  </si>
  <si>
    <t>杨地湾学校</t>
  </si>
  <si>
    <t>营盘山小学</t>
  </si>
  <si>
    <t>永城小学</t>
  </si>
  <si>
    <t>永久小学</t>
  </si>
  <si>
    <t>郭扶小学</t>
  </si>
  <si>
    <t>中峰小学</t>
  </si>
  <si>
    <t>长乐小学</t>
  </si>
  <si>
    <t>镇紫学校</t>
  </si>
  <si>
    <t>新盛小学</t>
  </si>
  <si>
    <t>中山路小学</t>
  </si>
  <si>
    <t>隆盛小学</t>
  </si>
  <si>
    <t>城南中学</t>
  </si>
  <si>
    <t>扶欢中学</t>
  </si>
  <si>
    <t>赶水中学</t>
  </si>
  <si>
    <t>古南中学</t>
  </si>
  <si>
    <t>郭扶中学</t>
  </si>
  <si>
    <t>隆盛中学</t>
  </si>
  <si>
    <t>三角中学</t>
  </si>
  <si>
    <t>石壕中学</t>
  </si>
  <si>
    <t>石角中学</t>
  </si>
  <si>
    <t>通惠中学</t>
  </si>
  <si>
    <t>新盛中学</t>
  </si>
  <si>
    <t>永城中学</t>
  </si>
  <si>
    <t>中峰中学</t>
  </si>
  <si>
    <t>篆塘中学</t>
  </si>
  <si>
    <t>打通中学</t>
  </si>
  <si>
    <t>高中</t>
  </si>
  <si>
    <t>东溪中学</t>
  </si>
  <si>
    <t>南州中学</t>
  </si>
  <si>
    <t>綦江中学</t>
  </si>
  <si>
    <t>三江中学</t>
  </si>
  <si>
    <t>实验中学</t>
  </si>
  <si>
    <t>永新中学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</si>
</sst>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name val="等线"/>
      <charset val="134"/>
      <scheme val="minor"/>
    </font>
    <font>
      <sz val="20"/>
      <color theme="1"/>
      <name val="方正小标宋_GBK"/>
      <charset val="134"/>
    </font>
    <font>
      <sz val="10"/>
      <color rgb="FF00000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84"/>
  <sheetViews>
    <sheetView tabSelected="1" topLeftCell="F1" workbookViewId="0">
      <pane ySplit="3" topLeftCell="A50" activePane="bottomLeft" state="frozen"/>
      <selection/>
      <selection pane="bottomLeft" activeCell="N56" sqref="N56"/>
    </sheetView>
  </sheetViews>
  <sheetFormatPr defaultColWidth="9" defaultRowHeight="14.25"/>
  <cols>
    <col min="1" max="1" width="9" style="4"/>
    <col min="2" max="2" width="14.75" style="4" customWidth="1"/>
    <col min="3" max="5" width="5.625" style="4" customWidth="1"/>
    <col min="6" max="21" width="9" style="4"/>
    <col min="22" max="23" width="12.625" style="4"/>
    <col min="24" max="24" width="9.25" style="4" customWidth="1"/>
    <col min="25" max="25" width="9.75" style="4" customWidth="1"/>
    <col min="26" max="258" width="9" style="4"/>
    <col min="259" max="259" width="14.75" style="4" customWidth="1"/>
    <col min="260" max="261" width="5.625" style="4" customWidth="1"/>
    <col min="262" max="280" width="9" style="4"/>
    <col min="281" max="281" width="9.75" style="4" customWidth="1"/>
    <col min="282" max="514" width="9" style="4"/>
    <col min="515" max="515" width="14.75" style="4" customWidth="1"/>
    <col min="516" max="517" width="5.625" style="4" customWidth="1"/>
    <col min="518" max="536" width="9" style="4"/>
    <col min="537" max="537" width="9.75" style="4" customWidth="1"/>
    <col min="538" max="770" width="9" style="4"/>
    <col min="771" max="771" width="14.75" style="4" customWidth="1"/>
    <col min="772" max="773" width="5.625" style="4" customWidth="1"/>
    <col min="774" max="792" width="9" style="4"/>
    <col min="793" max="793" width="9.75" style="4" customWidth="1"/>
    <col min="794" max="1026" width="9" style="4"/>
    <col min="1027" max="1027" width="14.75" style="4" customWidth="1"/>
    <col min="1028" max="1029" width="5.625" style="4" customWidth="1"/>
    <col min="1030" max="1048" width="9" style="4"/>
    <col min="1049" max="1049" width="9.75" style="4" customWidth="1"/>
    <col min="1050" max="1282" width="9" style="4"/>
    <col min="1283" max="1283" width="14.75" style="4" customWidth="1"/>
    <col min="1284" max="1285" width="5.625" style="4" customWidth="1"/>
    <col min="1286" max="1304" width="9" style="4"/>
    <col min="1305" max="1305" width="9.75" style="4" customWidth="1"/>
    <col min="1306" max="1538" width="9" style="4"/>
    <col min="1539" max="1539" width="14.75" style="4" customWidth="1"/>
    <col min="1540" max="1541" width="5.625" style="4" customWidth="1"/>
    <col min="1542" max="1560" width="9" style="4"/>
    <col min="1561" max="1561" width="9.75" style="4" customWidth="1"/>
    <col min="1562" max="1794" width="9" style="4"/>
    <col min="1795" max="1795" width="14.75" style="4" customWidth="1"/>
    <col min="1796" max="1797" width="5.625" style="4" customWidth="1"/>
    <col min="1798" max="1816" width="9" style="4"/>
    <col min="1817" max="1817" width="9.75" style="4" customWidth="1"/>
    <col min="1818" max="2050" width="9" style="4"/>
    <col min="2051" max="2051" width="14.75" style="4" customWidth="1"/>
    <col min="2052" max="2053" width="5.625" style="4" customWidth="1"/>
    <col min="2054" max="2072" width="9" style="4"/>
    <col min="2073" max="2073" width="9.75" style="4" customWidth="1"/>
    <col min="2074" max="2306" width="9" style="4"/>
    <col min="2307" max="2307" width="14.75" style="4" customWidth="1"/>
    <col min="2308" max="2309" width="5.625" style="4" customWidth="1"/>
    <col min="2310" max="2328" width="9" style="4"/>
    <col min="2329" max="2329" width="9.75" style="4" customWidth="1"/>
    <col min="2330" max="2562" width="9" style="4"/>
    <col min="2563" max="2563" width="14.75" style="4" customWidth="1"/>
    <col min="2564" max="2565" width="5.625" style="4" customWidth="1"/>
    <col min="2566" max="2584" width="9" style="4"/>
    <col min="2585" max="2585" width="9.75" style="4" customWidth="1"/>
    <col min="2586" max="2818" width="9" style="4"/>
    <col min="2819" max="2819" width="14.75" style="4" customWidth="1"/>
    <col min="2820" max="2821" width="5.625" style="4" customWidth="1"/>
    <col min="2822" max="2840" width="9" style="4"/>
    <col min="2841" max="2841" width="9.75" style="4" customWidth="1"/>
    <col min="2842" max="3074" width="9" style="4"/>
    <col min="3075" max="3075" width="14.75" style="4" customWidth="1"/>
    <col min="3076" max="3077" width="5.625" style="4" customWidth="1"/>
    <col min="3078" max="3096" width="9" style="4"/>
    <col min="3097" max="3097" width="9.75" style="4" customWidth="1"/>
    <col min="3098" max="3330" width="9" style="4"/>
    <col min="3331" max="3331" width="14.75" style="4" customWidth="1"/>
    <col min="3332" max="3333" width="5.625" style="4" customWidth="1"/>
    <col min="3334" max="3352" width="9" style="4"/>
    <col min="3353" max="3353" width="9.75" style="4" customWidth="1"/>
    <col min="3354" max="3586" width="9" style="4"/>
    <col min="3587" max="3587" width="14.75" style="4" customWidth="1"/>
    <col min="3588" max="3589" width="5.625" style="4" customWidth="1"/>
    <col min="3590" max="3608" width="9" style="4"/>
    <col min="3609" max="3609" width="9.75" style="4" customWidth="1"/>
    <col min="3610" max="3842" width="9" style="4"/>
    <col min="3843" max="3843" width="14.75" style="4" customWidth="1"/>
    <col min="3844" max="3845" width="5.625" style="4" customWidth="1"/>
    <col min="3846" max="3864" width="9" style="4"/>
    <col min="3865" max="3865" width="9.75" style="4" customWidth="1"/>
    <col min="3866" max="4098" width="9" style="4"/>
    <col min="4099" max="4099" width="14.75" style="4" customWidth="1"/>
    <col min="4100" max="4101" width="5.625" style="4" customWidth="1"/>
    <col min="4102" max="4120" width="9" style="4"/>
    <col min="4121" max="4121" width="9.75" style="4" customWidth="1"/>
    <col min="4122" max="4354" width="9" style="4"/>
    <col min="4355" max="4355" width="14.75" style="4" customWidth="1"/>
    <col min="4356" max="4357" width="5.625" style="4" customWidth="1"/>
    <col min="4358" max="4376" width="9" style="4"/>
    <col min="4377" max="4377" width="9.75" style="4" customWidth="1"/>
    <col min="4378" max="4610" width="9" style="4"/>
    <col min="4611" max="4611" width="14.75" style="4" customWidth="1"/>
    <col min="4612" max="4613" width="5.625" style="4" customWidth="1"/>
    <col min="4614" max="4632" width="9" style="4"/>
    <col min="4633" max="4633" width="9.75" style="4" customWidth="1"/>
    <col min="4634" max="4866" width="9" style="4"/>
    <col min="4867" max="4867" width="14.75" style="4" customWidth="1"/>
    <col min="4868" max="4869" width="5.625" style="4" customWidth="1"/>
    <col min="4870" max="4888" width="9" style="4"/>
    <col min="4889" max="4889" width="9.75" style="4" customWidth="1"/>
    <col min="4890" max="5122" width="9" style="4"/>
    <col min="5123" max="5123" width="14.75" style="4" customWidth="1"/>
    <col min="5124" max="5125" width="5.625" style="4" customWidth="1"/>
    <col min="5126" max="5144" width="9" style="4"/>
    <col min="5145" max="5145" width="9.75" style="4" customWidth="1"/>
    <col min="5146" max="5378" width="9" style="4"/>
    <col min="5379" max="5379" width="14.75" style="4" customWidth="1"/>
    <col min="5380" max="5381" width="5.625" style="4" customWidth="1"/>
    <col min="5382" max="5400" width="9" style="4"/>
    <col min="5401" max="5401" width="9.75" style="4" customWidth="1"/>
    <col min="5402" max="5634" width="9" style="4"/>
    <col min="5635" max="5635" width="14.75" style="4" customWidth="1"/>
    <col min="5636" max="5637" width="5.625" style="4" customWidth="1"/>
    <col min="5638" max="5656" width="9" style="4"/>
    <col min="5657" max="5657" width="9.75" style="4" customWidth="1"/>
    <col min="5658" max="5890" width="9" style="4"/>
    <col min="5891" max="5891" width="14.75" style="4" customWidth="1"/>
    <col min="5892" max="5893" width="5.625" style="4" customWidth="1"/>
    <col min="5894" max="5912" width="9" style="4"/>
    <col min="5913" max="5913" width="9.75" style="4" customWidth="1"/>
    <col min="5914" max="6146" width="9" style="4"/>
    <col min="6147" max="6147" width="14.75" style="4" customWidth="1"/>
    <col min="6148" max="6149" width="5.625" style="4" customWidth="1"/>
    <col min="6150" max="6168" width="9" style="4"/>
    <col min="6169" max="6169" width="9.75" style="4" customWidth="1"/>
    <col min="6170" max="6402" width="9" style="4"/>
    <col min="6403" max="6403" width="14.75" style="4" customWidth="1"/>
    <col min="6404" max="6405" width="5.625" style="4" customWidth="1"/>
    <col min="6406" max="6424" width="9" style="4"/>
    <col min="6425" max="6425" width="9.75" style="4" customWidth="1"/>
    <col min="6426" max="6658" width="9" style="4"/>
    <col min="6659" max="6659" width="14.75" style="4" customWidth="1"/>
    <col min="6660" max="6661" width="5.625" style="4" customWidth="1"/>
    <col min="6662" max="6680" width="9" style="4"/>
    <col min="6681" max="6681" width="9.75" style="4" customWidth="1"/>
    <col min="6682" max="6914" width="9" style="4"/>
    <col min="6915" max="6915" width="14.75" style="4" customWidth="1"/>
    <col min="6916" max="6917" width="5.625" style="4" customWidth="1"/>
    <col min="6918" max="6936" width="9" style="4"/>
    <col min="6937" max="6937" width="9.75" style="4" customWidth="1"/>
    <col min="6938" max="7170" width="9" style="4"/>
    <col min="7171" max="7171" width="14.75" style="4" customWidth="1"/>
    <col min="7172" max="7173" width="5.625" style="4" customWidth="1"/>
    <col min="7174" max="7192" width="9" style="4"/>
    <col min="7193" max="7193" width="9.75" style="4" customWidth="1"/>
    <col min="7194" max="7426" width="9" style="4"/>
    <col min="7427" max="7427" width="14.75" style="4" customWidth="1"/>
    <col min="7428" max="7429" width="5.625" style="4" customWidth="1"/>
    <col min="7430" max="7448" width="9" style="4"/>
    <col min="7449" max="7449" width="9.75" style="4" customWidth="1"/>
    <col min="7450" max="7682" width="9" style="4"/>
    <col min="7683" max="7683" width="14.75" style="4" customWidth="1"/>
    <col min="7684" max="7685" width="5.625" style="4" customWidth="1"/>
    <col min="7686" max="7704" width="9" style="4"/>
    <col min="7705" max="7705" width="9.75" style="4" customWidth="1"/>
    <col min="7706" max="7938" width="9" style="4"/>
    <col min="7939" max="7939" width="14.75" style="4" customWidth="1"/>
    <col min="7940" max="7941" width="5.625" style="4" customWidth="1"/>
    <col min="7942" max="7960" width="9" style="4"/>
    <col min="7961" max="7961" width="9.75" style="4" customWidth="1"/>
    <col min="7962" max="8194" width="9" style="4"/>
    <col min="8195" max="8195" width="14.75" style="4" customWidth="1"/>
    <col min="8196" max="8197" width="5.625" style="4" customWidth="1"/>
    <col min="8198" max="8216" width="9" style="4"/>
    <col min="8217" max="8217" width="9.75" style="4" customWidth="1"/>
    <col min="8218" max="8450" width="9" style="4"/>
    <col min="8451" max="8451" width="14.75" style="4" customWidth="1"/>
    <col min="8452" max="8453" width="5.625" style="4" customWidth="1"/>
    <col min="8454" max="8472" width="9" style="4"/>
    <col min="8473" max="8473" width="9.75" style="4" customWidth="1"/>
    <col min="8474" max="8706" width="9" style="4"/>
    <col min="8707" max="8707" width="14.75" style="4" customWidth="1"/>
    <col min="8708" max="8709" width="5.625" style="4" customWidth="1"/>
    <col min="8710" max="8728" width="9" style="4"/>
    <col min="8729" max="8729" width="9.75" style="4" customWidth="1"/>
    <col min="8730" max="8962" width="9" style="4"/>
    <col min="8963" max="8963" width="14.75" style="4" customWidth="1"/>
    <col min="8964" max="8965" width="5.625" style="4" customWidth="1"/>
    <col min="8966" max="8984" width="9" style="4"/>
    <col min="8985" max="8985" width="9.75" style="4" customWidth="1"/>
    <col min="8986" max="9218" width="9" style="4"/>
    <col min="9219" max="9219" width="14.75" style="4" customWidth="1"/>
    <col min="9220" max="9221" width="5.625" style="4" customWidth="1"/>
    <col min="9222" max="9240" width="9" style="4"/>
    <col min="9241" max="9241" width="9.75" style="4" customWidth="1"/>
    <col min="9242" max="9474" width="9" style="4"/>
    <col min="9475" max="9475" width="14.75" style="4" customWidth="1"/>
    <col min="9476" max="9477" width="5.625" style="4" customWidth="1"/>
    <col min="9478" max="9496" width="9" style="4"/>
    <col min="9497" max="9497" width="9.75" style="4" customWidth="1"/>
    <col min="9498" max="9730" width="9" style="4"/>
    <col min="9731" max="9731" width="14.75" style="4" customWidth="1"/>
    <col min="9732" max="9733" width="5.625" style="4" customWidth="1"/>
    <col min="9734" max="9752" width="9" style="4"/>
    <col min="9753" max="9753" width="9.75" style="4" customWidth="1"/>
    <col min="9754" max="9986" width="9" style="4"/>
    <col min="9987" max="9987" width="14.75" style="4" customWidth="1"/>
    <col min="9988" max="9989" width="5.625" style="4" customWidth="1"/>
    <col min="9990" max="10008" width="9" style="4"/>
    <col min="10009" max="10009" width="9.75" style="4" customWidth="1"/>
    <col min="10010" max="10242" width="9" style="4"/>
    <col min="10243" max="10243" width="14.75" style="4" customWidth="1"/>
    <col min="10244" max="10245" width="5.625" style="4" customWidth="1"/>
    <col min="10246" max="10264" width="9" style="4"/>
    <col min="10265" max="10265" width="9.75" style="4" customWidth="1"/>
    <col min="10266" max="10498" width="9" style="4"/>
    <col min="10499" max="10499" width="14.75" style="4" customWidth="1"/>
    <col min="10500" max="10501" width="5.625" style="4" customWidth="1"/>
    <col min="10502" max="10520" width="9" style="4"/>
    <col min="10521" max="10521" width="9.75" style="4" customWidth="1"/>
    <col min="10522" max="10754" width="9" style="4"/>
    <col min="10755" max="10755" width="14.75" style="4" customWidth="1"/>
    <col min="10756" max="10757" width="5.625" style="4" customWidth="1"/>
    <col min="10758" max="10776" width="9" style="4"/>
    <col min="10777" max="10777" width="9.75" style="4" customWidth="1"/>
    <col min="10778" max="11010" width="9" style="4"/>
    <col min="11011" max="11011" width="14.75" style="4" customWidth="1"/>
    <col min="11012" max="11013" width="5.625" style="4" customWidth="1"/>
    <col min="11014" max="11032" width="9" style="4"/>
    <col min="11033" max="11033" width="9.75" style="4" customWidth="1"/>
    <col min="11034" max="11266" width="9" style="4"/>
    <col min="11267" max="11267" width="14.75" style="4" customWidth="1"/>
    <col min="11268" max="11269" width="5.625" style="4" customWidth="1"/>
    <col min="11270" max="11288" width="9" style="4"/>
    <col min="11289" max="11289" width="9.75" style="4" customWidth="1"/>
    <col min="11290" max="11522" width="9" style="4"/>
    <col min="11523" max="11523" width="14.75" style="4" customWidth="1"/>
    <col min="11524" max="11525" width="5.625" style="4" customWidth="1"/>
    <col min="11526" max="11544" width="9" style="4"/>
    <col min="11545" max="11545" width="9.75" style="4" customWidth="1"/>
    <col min="11546" max="11778" width="9" style="4"/>
    <col min="11779" max="11779" width="14.75" style="4" customWidth="1"/>
    <col min="11780" max="11781" width="5.625" style="4" customWidth="1"/>
    <col min="11782" max="11800" width="9" style="4"/>
    <col min="11801" max="11801" width="9.75" style="4" customWidth="1"/>
    <col min="11802" max="12034" width="9" style="4"/>
    <col min="12035" max="12035" width="14.75" style="4" customWidth="1"/>
    <col min="12036" max="12037" width="5.625" style="4" customWidth="1"/>
    <col min="12038" max="12056" width="9" style="4"/>
    <col min="12057" max="12057" width="9.75" style="4" customWidth="1"/>
    <col min="12058" max="12290" width="9" style="4"/>
    <col min="12291" max="12291" width="14.75" style="4" customWidth="1"/>
    <col min="12292" max="12293" width="5.625" style="4" customWidth="1"/>
    <col min="12294" max="12312" width="9" style="4"/>
    <col min="12313" max="12313" width="9.75" style="4" customWidth="1"/>
    <col min="12314" max="12546" width="9" style="4"/>
    <col min="12547" max="12547" width="14.75" style="4" customWidth="1"/>
    <col min="12548" max="12549" width="5.625" style="4" customWidth="1"/>
    <col min="12550" max="12568" width="9" style="4"/>
    <col min="12569" max="12569" width="9.75" style="4" customWidth="1"/>
    <col min="12570" max="12802" width="9" style="4"/>
    <col min="12803" max="12803" width="14.75" style="4" customWidth="1"/>
    <col min="12804" max="12805" width="5.625" style="4" customWidth="1"/>
    <col min="12806" max="12824" width="9" style="4"/>
    <col min="12825" max="12825" width="9.75" style="4" customWidth="1"/>
    <col min="12826" max="13058" width="9" style="4"/>
    <col min="13059" max="13059" width="14.75" style="4" customWidth="1"/>
    <col min="13060" max="13061" width="5.625" style="4" customWidth="1"/>
    <col min="13062" max="13080" width="9" style="4"/>
    <col min="13081" max="13081" width="9.75" style="4" customWidth="1"/>
    <col min="13082" max="13314" width="9" style="4"/>
    <col min="13315" max="13315" width="14.75" style="4" customWidth="1"/>
    <col min="13316" max="13317" width="5.625" style="4" customWidth="1"/>
    <col min="13318" max="13336" width="9" style="4"/>
    <col min="13337" max="13337" width="9.75" style="4" customWidth="1"/>
    <col min="13338" max="13570" width="9" style="4"/>
    <col min="13571" max="13571" width="14.75" style="4" customWidth="1"/>
    <col min="13572" max="13573" width="5.625" style="4" customWidth="1"/>
    <col min="13574" max="13592" width="9" style="4"/>
    <col min="13593" max="13593" width="9.75" style="4" customWidth="1"/>
    <col min="13594" max="13826" width="9" style="4"/>
    <col min="13827" max="13827" width="14.75" style="4" customWidth="1"/>
    <col min="13828" max="13829" width="5.625" style="4" customWidth="1"/>
    <col min="13830" max="13848" width="9" style="4"/>
    <col min="13849" max="13849" width="9.75" style="4" customWidth="1"/>
    <col min="13850" max="14082" width="9" style="4"/>
    <col min="14083" max="14083" width="14.75" style="4" customWidth="1"/>
    <col min="14084" max="14085" width="5.625" style="4" customWidth="1"/>
    <col min="14086" max="14104" width="9" style="4"/>
    <col min="14105" max="14105" width="9.75" style="4" customWidth="1"/>
    <col min="14106" max="14338" width="9" style="4"/>
    <col min="14339" max="14339" width="14.75" style="4" customWidth="1"/>
    <col min="14340" max="14341" width="5.625" style="4" customWidth="1"/>
    <col min="14342" max="14360" width="9" style="4"/>
    <col min="14361" max="14361" width="9.75" style="4" customWidth="1"/>
    <col min="14362" max="14594" width="9" style="4"/>
    <col min="14595" max="14595" width="14.75" style="4" customWidth="1"/>
    <col min="14596" max="14597" width="5.625" style="4" customWidth="1"/>
    <col min="14598" max="14616" width="9" style="4"/>
    <col min="14617" max="14617" width="9.75" style="4" customWidth="1"/>
    <col min="14618" max="14850" width="9" style="4"/>
    <col min="14851" max="14851" width="14.75" style="4" customWidth="1"/>
    <col min="14852" max="14853" width="5.625" style="4" customWidth="1"/>
    <col min="14854" max="14872" width="9" style="4"/>
    <col min="14873" max="14873" width="9.75" style="4" customWidth="1"/>
    <col min="14874" max="15106" width="9" style="4"/>
    <col min="15107" max="15107" width="14.75" style="4" customWidth="1"/>
    <col min="15108" max="15109" width="5.625" style="4" customWidth="1"/>
    <col min="15110" max="15128" width="9" style="4"/>
    <col min="15129" max="15129" width="9.75" style="4" customWidth="1"/>
    <col min="15130" max="15362" width="9" style="4"/>
    <col min="15363" max="15363" width="14.75" style="4" customWidth="1"/>
    <col min="15364" max="15365" width="5.625" style="4" customWidth="1"/>
    <col min="15366" max="15384" width="9" style="4"/>
    <col min="15385" max="15385" width="9.75" style="4" customWidth="1"/>
    <col min="15386" max="15618" width="9" style="4"/>
    <col min="15619" max="15619" width="14.75" style="4" customWidth="1"/>
    <col min="15620" max="15621" width="5.625" style="4" customWidth="1"/>
    <col min="15622" max="15640" width="9" style="4"/>
    <col min="15641" max="15641" width="9.75" style="4" customWidth="1"/>
    <col min="15642" max="15874" width="9" style="4"/>
    <col min="15875" max="15875" width="14.75" style="4" customWidth="1"/>
    <col min="15876" max="15877" width="5.625" style="4" customWidth="1"/>
    <col min="15878" max="15896" width="9" style="4"/>
    <col min="15897" max="15897" width="9.75" style="4" customWidth="1"/>
    <col min="15898" max="16130" width="9" style="4"/>
    <col min="16131" max="16131" width="14.75" style="4" customWidth="1"/>
    <col min="16132" max="16133" width="5.625" style="4" customWidth="1"/>
    <col min="16134" max="16152" width="9" style="4"/>
    <col min="16153" max="16153" width="9.75" style="4" customWidth="1"/>
    <col min="16154" max="16384" width="9" style="4"/>
  </cols>
  <sheetData>
    <row r="1" ht="27" spans="1: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pans="1:25">
      <c r="A2" s="6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7" t="s">
        <v>6</v>
      </c>
      <c r="G2" s="7"/>
      <c r="H2" s="7"/>
      <c r="I2" s="7"/>
      <c r="J2" s="7"/>
      <c r="K2" s="7"/>
      <c r="L2" s="7"/>
      <c r="M2" s="7"/>
      <c r="N2" s="7" t="s">
        <v>7</v>
      </c>
      <c r="O2" s="7"/>
      <c r="P2" s="7"/>
      <c r="Q2" s="7"/>
      <c r="R2" s="7"/>
      <c r="S2" s="7"/>
      <c r="T2" s="7"/>
      <c r="U2" s="7"/>
      <c r="V2" s="7" t="s">
        <v>8</v>
      </c>
      <c r="W2" s="7" t="s">
        <v>9</v>
      </c>
      <c r="X2" s="7" t="s">
        <v>10</v>
      </c>
      <c r="Y2" s="7" t="s">
        <v>11</v>
      </c>
    </row>
    <row r="3" spans="1:25">
      <c r="A3" s="10"/>
      <c r="B3" s="7"/>
      <c r="C3" s="7"/>
      <c r="D3" s="11"/>
      <c r="E3" s="9"/>
      <c r="F3" s="12">
        <v>3</v>
      </c>
      <c r="G3" s="12">
        <v>4</v>
      </c>
      <c r="H3" s="12">
        <v>5</v>
      </c>
      <c r="I3" s="12">
        <v>6</v>
      </c>
      <c r="J3" s="12">
        <v>7</v>
      </c>
      <c r="K3" s="12">
        <v>8</v>
      </c>
      <c r="L3" s="7" t="s">
        <v>12</v>
      </c>
      <c r="M3" s="7" t="s">
        <v>13</v>
      </c>
      <c r="N3" s="12">
        <v>3</v>
      </c>
      <c r="O3" s="12">
        <v>4</v>
      </c>
      <c r="P3" s="12">
        <v>5</v>
      </c>
      <c r="Q3" s="12">
        <v>6</v>
      </c>
      <c r="R3" s="12">
        <v>7</v>
      </c>
      <c r="S3" s="12">
        <v>8</v>
      </c>
      <c r="T3" s="12" t="s">
        <v>12</v>
      </c>
      <c r="U3" s="12" t="s">
        <v>13</v>
      </c>
      <c r="V3" s="7"/>
      <c r="W3" s="7"/>
      <c r="X3" s="12"/>
      <c r="Y3" s="12"/>
    </row>
    <row r="4" spans="1:25">
      <c r="A4" s="12">
        <v>1</v>
      </c>
      <c r="B4" s="7" t="s">
        <v>14</v>
      </c>
      <c r="C4" s="7" t="s">
        <v>15</v>
      </c>
      <c r="D4" s="7" t="s">
        <v>16</v>
      </c>
      <c r="E4" s="7">
        <v>2.5</v>
      </c>
      <c r="F4" s="13">
        <v>67.95</v>
      </c>
      <c r="G4" s="13">
        <v>79.3</v>
      </c>
      <c r="H4" s="13">
        <v>79.55</v>
      </c>
      <c r="I4" s="13">
        <v>74.2</v>
      </c>
      <c r="J4" s="13">
        <v>76.0666666666667</v>
      </c>
      <c r="K4" s="13">
        <v>70.8</v>
      </c>
      <c r="L4" s="12"/>
      <c r="M4" s="12"/>
      <c r="N4" s="13">
        <v>70.075</v>
      </c>
      <c r="O4" s="13">
        <v>71.825</v>
      </c>
      <c r="P4" s="13">
        <v>65</v>
      </c>
      <c r="Q4" s="13">
        <v>68.2</v>
      </c>
      <c r="R4" s="13">
        <v>82.1166666666667</v>
      </c>
      <c r="S4" s="13">
        <v>76.5</v>
      </c>
      <c r="T4" s="12"/>
      <c r="U4" s="12"/>
      <c r="V4" s="13">
        <v>74.6444444444444</v>
      </c>
      <c r="W4" s="13">
        <v>72.2861111111111</v>
      </c>
      <c r="X4" s="13">
        <v>73.4652777777778</v>
      </c>
      <c r="Y4" s="13">
        <v>1.83663194444444</v>
      </c>
    </row>
    <row r="5" spans="1:25">
      <c r="A5" s="12">
        <v>2</v>
      </c>
      <c r="B5" s="7" t="s">
        <v>17</v>
      </c>
      <c r="C5" s="7" t="s">
        <v>18</v>
      </c>
      <c r="D5" s="7" t="s">
        <v>16</v>
      </c>
      <c r="E5" s="7">
        <v>2.5</v>
      </c>
      <c r="F5" s="13">
        <v>71.95</v>
      </c>
      <c r="G5" s="13">
        <v>69.3846153846154</v>
      </c>
      <c r="H5" s="13">
        <v>71.325</v>
      </c>
      <c r="I5" s="13">
        <v>81.325</v>
      </c>
      <c r="J5" s="13"/>
      <c r="K5" s="12"/>
      <c r="L5" s="12"/>
      <c r="M5" s="12"/>
      <c r="N5" s="13">
        <v>70.275</v>
      </c>
      <c r="O5" s="13">
        <v>72.5384615384615</v>
      </c>
      <c r="P5" s="13">
        <v>67.625</v>
      </c>
      <c r="Q5" s="13">
        <v>65.275</v>
      </c>
      <c r="R5" s="12"/>
      <c r="S5" s="12"/>
      <c r="T5" s="12"/>
      <c r="U5" s="12"/>
      <c r="V5" s="13">
        <v>73.4961538461538</v>
      </c>
      <c r="W5" s="13">
        <v>68.9283653846154</v>
      </c>
      <c r="X5" s="13">
        <v>71.2122596153846</v>
      </c>
      <c r="Y5" s="13">
        <v>1.78030649038462</v>
      </c>
    </row>
    <row r="6" spans="1:25">
      <c r="A6" s="12">
        <v>3</v>
      </c>
      <c r="B6" s="7" t="s">
        <v>19</v>
      </c>
      <c r="C6" s="7" t="s">
        <v>18</v>
      </c>
      <c r="D6" s="7" t="s">
        <v>20</v>
      </c>
      <c r="E6" s="7">
        <v>2.5</v>
      </c>
      <c r="F6" s="13">
        <v>75.25</v>
      </c>
      <c r="G6" s="13">
        <v>72.2777777777778</v>
      </c>
      <c r="H6" s="13">
        <v>75.0454545454545</v>
      </c>
      <c r="I6" s="13">
        <v>76.4285714285714</v>
      </c>
      <c r="J6" s="13"/>
      <c r="K6" s="12"/>
      <c r="L6" s="12"/>
      <c r="M6" s="12"/>
      <c r="N6" s="13">
        <v>76.1666666666667</v>
      </c>
      <c r="O6" s="13">
        <v>82.8333333333333</v>
      </c>
      <c r="P6" s="13">
        <v>77.9545454545455</v>
      </c>
      <c r="Q6" s="13">
        <v>67.2857142857143</v>
      </c>
      <c r="R6" s="12"/>
      <c r="S6" s="12"/>
      <c r="T6" s="12"/>
      <c r="U6" s="12"/>
      <c r="V6" s="13">
        <v>74.7504509379509</v>
      </c>
      <c r="W6" s="13">
        <v>76.0600649350649</v>
      </c>
      <c r="X6" s="13">
        <v>75.4052579365079</v>
      </c>
      <c r="Y6" s="13">
        <v>1.8851314484127</v>
      </c>
    </row>
    <row r="7" spans="1:25">
      <c r="A7" s="12">
        <v>10</v>
      </c>
      <c r="B7" s="7" t="s">
        <v>21</v>
      </c>
      <c r="C7" s="7" t="s">
        <v>18</v>
      </c>
      <c r="D7" s="7" t="s">
        <v>22</v>
      </c>
      <c r="E7" s="7">
        <v>2.5</v>
      </c>
      <c r="F7" s="13">
        <v>83.55</v>
      </c>
      <c r="G7" s="13">
        <v>83.15</v>
      </c>
      <c r="H7" s="13">
        <v>83.6</v>
      </c>
      <c r="I7" s="13">
        <v>88.6</v>
      </c>
      <c r="J7" s="13"/>
      <c r="K7" s="12"/>
      <c r="L7" s="12"/>
      <c r="M7" s="12"/>
      <c r="N7" s="13">
        <v>81.8</v>
      </c>
      <c r="O7" s="13">
        <v>82.75</v>
      </c>
      <c r="P7" s="13">
        <v>73.425</v>
      </c>
      <c r="Q7" s="13">
        <v>77.2</v>
      </c>
      <c r="R7" s="12"/>
      <c r="S7" s="12"/>
      <c r="T7" s="12"/>
      <c r="U7" s="12"/>
      <c r="V7" s="13">
        <v>84.725</v>
      </c>
      <c r="W7" s="13">
        <v>78.79375</v>
      </c>
      <c r="X7" s="13">
        <v>81.759375</v>
      </c>
      <c r="Y7" s="13">
        <v>2.043984375</v>
      </c>
    </row>
    <row r="8" spans="1:25">
      <c r="A8" s="12">
        <v>34</v>
      </c>
      <c r="B8" s="7" t="s">
        <v>23</v>
      </c>
      <c r="C8" s="7" t="s">
        <v>18</v>
      </c>
      <c r="D8" s="7" t="s">
        <v>22</v>
      </c>
      <c r="E8" s="7">
        <v>2.5</v>
      </c>
      <c r="F8" s="13">
        <v>74.95</v>
      </c>
      <c r="G8" s="13">
        <v>80.9</v>
      </c>
      <c r="H8" s="13">
        <v>75.85</v>
      </c>
      <c r="I8" s="13">
        <v>85.15</v>
      </c>
      <c r="J8" s="13"/>
      <c r="K8" s="12"/>
      <c r="L8" s="12"/>
      <c r="M8" s="12"/>
      <c r="N8" s="13">
        <v>70.925</v>
      </c>
      <c r="O8" s="13">
        <v>77.225</v>
      </c>
      <c r="P8" s="13">
        <v>76.425</v>
      </c>
      <c r="Q8" s="13">
        <v>77.075</v>
      </c>
      <c r="R8" s="12"/>
      <c r="S8" s="12"/>
      <c r="T8" s="12"/>
      <c r="U8" s="12"/>
      <c r="V8" s="13">
        <v>79.2125</v>
      </c>
      <c r="W8" s="13">
        <v>75.4125</v>
      </c>
      <c r="X8" s="13">
        <v>77.3125</v>
      </c>
      <c r="Y8" s="13">
        <v>1.9328125</v>
      </c>
    </row>
    <row r="9" spans="1:25">
      <c r="A9" s="12">
        <v>29</v>
      </c>
      <c r="B9" s="7" t="s">
        <v>24</v>
      </c>
      <c r="C9" s="7" t="s">
        <v>18</v>
      </c>
      <c r="D9" s="7" t="s">
        <v>22</v>
      </c>
      <c r="E9" s="7">
        <v>2.5</v>
      </c>
      <c r="F9" s="13">
        <v>75.35</v>
      </c>
      <c r="G9" s="13">
        <v>77.95</v>
      </c>
      <c r="H9" s="13">
        <v>75.75</v>
      </c>
      <c r="I9" s="13">
        <v>86.05</v>
      </c>
      <c r="J9" s="13"/>
      <c r="K9" s="12"/>
      <c r="L9" s="12"/>
      <c r="M9" s="12"/>
      <c r="N9" s="13">
        <v>81.725</v>
      </c>
      <c r="O9" s="13">
        <v>77.45</v>
      </c>
      <c r="P9" s="13">
        <v>76.825</v>
      </c>
      <c r="Q9" s="13">
        <v>76.475</v>
      </c>
      <c r="R9" s="12"/>
      <c r="S9" s="12"/>
      <c r="T9" s="12"/>
      <c r="U9" s="12"/>
      <c r="V9" s="13">
        <v>78.775</v>
      </c>
      <c r="W9" s="13">
        <v>78.11875</v>
      </c>
      <c r="X9" s="13">
        <v>78.446875</v>
      </c>
      <c r="Y9" s="13">
        <v>1.961171875</v>
      </c>
    </row>
    <row r="10" spans="1:25">
      <c r="A10" s="12">
        <v>7</v>
      </c>
      <c r="B10" s="7" t="s">
        <v>25</v>
      </c>
      <c r="C10" s="7" t="s">
        <v>18</v>
      </c>
      <c r="D10" s="7" t="s">
        <v>16</v>
      </c>
      <c r="E10" s="7">
        <v>2.5</v>
      </c>
      <c r="F10" s="13">
        <v>77.2</v>
      </c>
      <c r="G10" s="13">
        <v>73.6428571428571</v>
      </c>
      <c r="H10" s="13">
        <v>80.0416666666667</v>
      </c>
      <c r="I10" s="13">
        <v>82.1</v>
      </c>
      <c r="J10" s="13"/>
      <c r="K10" s="12"/>
      <c r="L10" s="12"/>
      <c r="M10" s="12"/>
      <c r="N10" s="13">
        <v>80.5</v>
      </c>
      <c r="O10" s="13">
        <v>78.3571428571429</v>
      </c>
      <c r="P10" s="13">
        <v>76.4583333333333</v>
      </c>
      <c r="Q10" s="13">
        <v>79.7</v>
      </c>
      <c r="R10" s="12"/>
      <c r="S10" s="12"/>
      <c r="T10" s="12"/>
      <c r="U10" s="12"/>
      <c r="V10" s="13">
        <v>78.246130952381</v>
      </c>
      <c r="W10" s="13">
        <v>78.753869047619</v>
      </c>
      <c r="X10" s="13">
        <v>78.5</v>
      </c>
      <c r="Y10" s="13">
        <v>1.9625</v>
      </c>
    </row>
    <row r="11" spans="1:25">
      <c r="A11" s="12">
        <v>8</v>
      </c>
      <c r="B11" s="7" t="s">
        <v>26</v>
      </c>
      <c r="C11" s="7" t="s">
        <v>18</v>
      </c>
      <c r="D11" s="7" t="s">
        <v>20</v>
      </c>
      <c r="E11" s="7">
        <v>2.5</v>
      </c>
      <c r="F11" s="13">
        <v>82.3928571428571</v>
      </c>
      <c r="G11" s="13">
        <v>78.0357142857143</v>
      </c>
      <c r="H11" s="13">
        <v>76.8928571428571</v>
      </c>
      <c r="I11" s="13">
        <v>79.6785714285714</v>
      </c>
      <c r="J11" s="13"/>
      <c r="K11" s="12"/>
      <c r="L11" s="12"/>
      <c r="M11" s="12"/>
      <c r="N11" s="13">
        <v>75.4642857142857</v>
      </c>
      <c r="O11" s="13">
        <v>79.4285714285714</v>
      </c>
      <c r="P11" s="13">
        <v>72.75</v>
      </c>
      <c r="Q11" s="13">
        <v>73.4285714285714</v>
      </c>
      <c r="R11" s="12"/>
      <c r="S11" s="12"/>
      <c r="T11" s="12"/>
      <c r="U11" s="12"/>
      <c r="V11" s="13">
        <v>79.25</v>
      </c>
      <c r="W11" s="13">
        <v>75.2678571428571</v>
      </c>
      <c r="X11" s="13">
        <v>77.2589285714286</v>
      </c>
      <c r="Y11" s="13">
        <v>1.93147321428571</v>
      </c>
    </row>
    <row r="12" spans="1:25">
      <c r="A12" s="12">
        <v>9</v>
      </c>
      <c r="B12" s="7" t="s">
        <v>27</v>
      </c>
      <c r="C12" s="7" t="s">
        <v>15</v>
      </c>
      <c r="D12" s="7" t="s">
        <v>16</v>
      </c>
      <c r="E12" s="7">
        <v>2.5</v>
      </c>
      <c r="F12" s="13">
        <v>68.15</v>
      </c>
      <c r="G12" s="13">
        <v>76.45</v>
      </c>
      <c r="H12" s="13">
        <v>72.1</v>
      </c>
      <c r="I12" s="13">
        <v>69.45</v>
      </c>
      <c r="J12" s="13">
        <v>77.7333333333333</v>
      </c>
      <c r="K12" s="13">
        <v>63.9</v>
      </c>
      <c r="L12" s="12"/>
      <c r="M12" s="12"/>
      <c r="N12" s="13">
        <v>66.625</v>
      </c>
      <c r="O12" s="13">
        <v>74.825</v>
      </c>
      <c r="P12" s="13">
        <v>66.15</v>
      </c>
      <c r="Q12" s="13">
        <v>67.6</v>
      </c>
      <c r="R12" s="13">
        <v>85.8</v>
      </c>
      <c r="S12" s="13">
        <v>85.9</v>
      </c>
      <c r="T12" s="12"/>
      <c r="U12" s="12"/>
      <c r="V12" s="13">
        <v>71.2972222222222</v>
      </c>
      <c r="W12" s="13">
        <v>74.4833333333333</v>
      </c>
      <c r="X12" s="13">
        <v>72.8902777777778</v>
      </c>
      <c r="Y12" s="13">
        <v>1.82225694444444</v>
      </c>
    </row>
    <row r="13" spans="1:25">
      <c r="A13" s="12">
        <v>53</v>
      </c>
      <c r="B13" s="7" t="s">
        <v>28</v>
      </c>
      <c r="C13" s="7" t="s">
        <v>18</v>
      </c>
      <c r="D13" s="7" t="s">
        <v>22</v>
      </c>
      <c r="E13" s="7">
        <v>2.5</v>
      </c>
      <c r="F13" s="13">
        <v>81.9</v>
      </c>
      <c r="G13" s="13">
        <v>82.9</v>
      </c>
      <c r="H13" s="13">
        <v>80.15</v>
      </c>
      <c r="I13" s="13">
        <v>90.65</v>
      </c>
      <c r="J13" s="13"/>
      <c r="K13" s="12"/>
      <c r="L13" s="12"/>
      <c r="M13" s="12"/>
      <c r="N13" s="13">
        <v>76.675</v>
      </c>
      <c r="O13" s="13">
        <v>73.9</v>
      </c>
      <c r="P13" s="13">
        <v>73.8</v>
      </c>
      <c r="Q13" s="13">
        <v>76.225</v>
      </c>
      <c r="R13" s="12"/>
      <c r="S13" s="12"/>
      <c r="T13" s="12"/>
      <c r="U13" s="12"/>
      <c r="V13" s="13">
        <v>83.9</v>
      </c>
      <c r="W13" s="13">
        <v>75.15</v>
      </c>
      <c r="X13" s="13">
        <v>79.525</v>
      </c>
      <c r="Y13" s="13">
        <v>1.988125</v>
      </c>
    </row>
    <row r="14" spans="1:25">
      <c r="A14" s="12">
        <v>11</v>
      </c>
      <c r="B14" s="7" t="s">
        <v>29</v>
      </c>
      <c r="C14" s="7" t="s">
        <v>18</v>
      </c>
      <c r="D14" s="7" t="s">
        <v>20</v>
      </c>
      <c r="E14" s="7">
        <v>2.5</v>
      </c>
      <c r="F14" s="13">
        <v>85.75</v>
      </c>
      <c r="G14" s="13">
        <v>87.4285714285714</v>
      </c>
      <c r="H14" s="13">
        <v>83.4166666666667</v>
      </c>
      <c r="I14" s="13">
        <v>84.2222222222222</v>
      </c>
      <c r="J14" s="13"/>
      <c r="K14" s="12"/>
      <c r="L14" s="12"/>
      <c r="M14" s="12"/>
      <c r="N14" s="13">
        <v>75.875</v>
      </c>
      <c r="O14" s="13">
        <v>74.2142857142857</v>
      </c>
      <c r="P14" s="13">
        <v>75.8333333333333</v>
      </c>
      <c r="Q14" s="13">
        <v>72.2222222222222</v>
      </c>
      <c r="R14" s="12"/>
      <c r="S14" s="12"/>
      <c r="T14" s="12"/>
      <c r="U14" s="12"/>
      <c r="V14" s="13">
        <v>85.2043650793651</v>
      </c>
      <c r="W14" s="13">
        <v>74.5362103174603</v>
      </c>
      <c r="X14" s="13">
        <v>79.8702876984127</v>
      </c>
      <c r="Y14" s="13">
        <v>1.99675719246032</v>
      </c>
    </row>
    <row r="15" s="1" customFormat="1" spans="1:26">
      <c r="A15" s="12">
        <v>5</v>
      </c>
      <c r="B15" s="7" t="s">
        <v>30</v>
      </c>
      <c r="C15" s="7" t="s">
        <v>18</v>
      </c>
      <c r="D15" s="7" t="s">
        <v>22</v>
      </c>
      <c r="E15" s="7">
        <v>2.5</v>
      </c>
      <c r="F15" s="13">
        <v>75.05</v>
      </c>
      <c r="G15" s="13">
        <v>74.75</v>
      </c>
      <c r="H15" s="13">
        <v>74.1</v>
      </c>
      <c r="I15" s="13">
        <v>85.85</v>
      </c>
      <c r="J15" s="13"/>
      <c r="K15" s="12"/>
      <c r="L15" s="12"/>
      <c r="M15" s="12"/>
      <c r="N15" s="13">
        <v>73.6</v>
      </c>
      <c r="O15" s="13">
        <v>79.75</v>
      </c>
      <c r="P15" s="13">
        <v>73.5</v>
      </c>
      <c r="Q15" s="13">
        <v>76.175</v>
      </c>
      <c r="R15" s="12"/>
      <c r="S15" s="12"/>
      <c r="T15" s="12"/>
      <c r="U15" s="12"/>
      <c r="V15" s="13">
        <v>77.4375</v>
      </c>
      <c r="W15" s="13">
        <v>75.75625</v>
      </c>
      <c r="X15" s="13">
        <v>76.596875</v>
      </c>
      <c r="Y15" s="13">
        <v>1.914921875</v>
      </c>
      <c r="Z15" s="4"/>
    </row>
    <row r="16" spans="1:25">
      <c r="A16" s="12">
        <v>13</v>
      </c>
      <c r="B16" s="7" t="s">
        <v>31</v>
      </c>
      <c r="C16" s="7" t="s">
        <v>18</v>
      </c>
      <c r="D16" s="7" t="s">
        <v>20</v>
      </c>
      <c r="E16" s="7">
        <v>2.5</v>
      </c>
      <c r="F16" s="13">
        <v>65.4</v>
      </c>
      <c r="G16" s="13">
        <v>82.6</v>
      </c>
      <c r="H16" s="13">
        <v>72</v>
      </c>
      <c r="I16" s="13">
        <v>75.8846153846154</v>
      </c>
      <c r="J16" s="13"/>
      <c r="K16" s="12"/>
      <c r="L16" s="12"/>
      <c r="M16" s="12"/>
      <c r="N16" s="13">
        <v>78.3</v>
      </c>
      <c r="O16" s="13">
        <v>81.3</v>
      </c>
      <c r="P16" s="13">
        <v>72</v>
      </c>
      <c r="Q16" s="13">
        <v>71.8846153846154</v>
      </c>
      <c r="R16" s="12"/>
      <c r="S16" s="12"/>
      <c r="T16" s="12"/>
      <c r="U16" s="12"/>
      <c r="V16" s="13">
        <v>73.9711538461538</v>
      </c>
      <c r="W16" s="13">
        <v>75.8711538461538</v>
      </c>
      <c r="X16" s="13">
        <v>74.9211538461538</v>
      </c>
      <c r="Y16" s="13">
        <v>1.87302884615385</v>
      </c>
    </row>
    <row r="17" spans="1:26">
      <c r="A17" s="14">
        <v>12</v>
      </c>
      <c r="B17" s="15" t="s">
        <v>32</v>
      </c>
      <c r="C17" s="15" t="s">
        <v>18</v>
      </c>
      <c r="D17" s="15" t="s">
        <v>22</v>
      </c>
      <c r="E17" s="15">
        <v>2.5</v>
      </c>
      <c r="F17" s="16">
        <v>74.7</v>
      </c>
      <c r="G17" s="16">
        <v>75.9</v>
      </c>
      <c r="H17" s="16">
        <v>80.3</v>
      </c>
      <c r="I17" s="16">
        <v>87.4</v>
      </c>
      <c r="J17" s="16"/>
      <c r="K17" s="14"/>
      <c r="L17" s="14"/>
      <c r="M17" s="14"/>
      <c r="N17" s="16">
        <v>77.675</v>
      </c>
      <c r="O17" s="16">
        <v>79.675</v>
      </c>
      <c r="P17" s="16">
        <v>73.125</v>
      </c>
      <c r="Q17" s="16">
        <v>76.15</v>
      </c>
      <c r="R17" s="14"/>
      <c r="S17" s="14"/>
      <c r="T17" s="14"/>
      <c r="U17" s="14"/>
      <c r="V17" s="16">
        <v>79.575</v>
      </c>
      <c r="W17" s="16">
        <v>76.65625</v>
      </c>
      <c r="X17" s="16">
        <v>78.115625</v>
      </c>
      <c r="Y17" s="16">
        <v>1.952890625</v>
      </c>
      <c r="Z17" s="1"/>
    </row>
    <row r="18" spans="1:25">
      <c r="A18" s="12">
        <v>15</v>
      </c>
      <c r="B18" s="7" t="s">
        <v>33</v>
      </c>
      <c r="C18" s="7" t="s">
        <v>18</v>
      </c>
      <c r="D18" s="7" t="s">
        <v>16</v>
      </c>
      <c r="E18" s="7">
        <v>2.5</v>
      </c>
      <c r="F18" s="13">
        <v>74.775</v>
      </c>
      <c r="G18" s="13">
        <v>68.8461538461538</v>
      </c>
      <c r="H18" s="13">
        <v>72.9375</v>
      </c>
      <c r="I18" s="13">
        <v>79.75</v>
      </c>
      <c r="J18" s="13"/>
      <c r="K18" s="12"/>
      <c r="L18" s="12"/>
      <c r="M18" s="12"/>
      <c r="N18" s="13">
        <v>68.05</v>
      </c>
      <c r="O18" s="13">
        <v>68.4230769230769</v>
      </c>
      <c r="P18" s="13">
        <v>63.21875</v>
      </c>
      <c r="Q18" s="13">
        <v>75.375</v>
      </c>
      <c r="R18" s="12"/>
      <c r="S18" s="12"/>
      <c r="T18" s="12"/>
      <c r="U18" s="12"/>
      <c r="V18" s="13">
        <v>74.0771634615385</v>
      </c>
      <c r="W18" s="13">
        <v>68.7667067307692</v>
      </c>
      <c r="X18" s="13">
        <v>71.4219350961538</v>
      </c>
      <c r="Y18" s="13">
        <v>1.78554837740385</v>
      </c>
    </row>
    <row r="19" spans="1:25">
      <c r="A19" s="12">
        <v>16</v>
      </c>
      <c r="B19" s="7" t="s">
        <v>34</v>
      </c>
      <c r="C19" s="7" t="s">
        <v>18</v>
      </c>
      <c r="D19" s="7" t="s">
        <v>20</v>
      </c>
      <c r="E19" s="7">
        <v>2.5</v>
      </c>
      <c r="F19" s="13">
        <v>73.7</v>
      </c>
      <c r="G19" s="13">
        <v>71.25</v>
      </c>
      <c r="H19" s="13">
        <v>68.25</v>
      </c>
      <c r="I19" s="13">
        <v>74.125</v>
      </c>
      <c r="J19" s="13"/>
      <c r="K19" s="12"/>
      <c r="L19" s="12"/>
      <c r="M19" s="12"/>
      <c r="N19" s="13">
        <v>64.95</v>
      </c>
      <c r="O19" s="13">
        <v>60.5833333333333</v>
      </c>
      <c r="P19" s="13">
        <v>67.875</v>
      </c>
      <c r="Q19" s="13">
        <v>72.1666666666667</v>
      </c>
      <c r="R19" s="12"/>
      <c r="S19" s="12"/>
      <c r="T19" s="12"/>
      <c r="U19" s="12"/>
      <c r="V19" s="13">
        <v>71.83125</v>
      </c>
      <c r="W19" s="13">
        <v>66.39375</v>
      </c>
      <c r="X19" s="13">
        <v>69.1125</v>
      </c>
      <c r="Y19" s="13">
        <v>1.7278125</v>
      </c>
    </row>
    <row r="20" spans="1:25">
      <c r="A20" s="12">
        <v>17</v>
      </c>
      <c r="B20" s="7" t="s">
        <v>35</v>
      </c>
      <c r="C20" s="7" t="s">
        <v>18</v>
      </c>
      <c r="D20" s="7" t="s">
        <v>20</v>
      </c>
      <c r="E20" s="7">
        <v>2.5</v>
      </c>
      <c r="F20" s="13">
        <v>90.75</v>
      </c>
      <c r="G20" s="13">
        <v>86</v>
      </c>
      <c r="H20" s="13">
        <v>86.8888888888889</v>
      </c>
      <c r="I20" s="13">
        <v>78.8888888888889</v>
      </c>
      <c r="J20" s="13"/>
      <c r="K20" s="12"/>
      <c r="L20" s="12"/>
      <c r="M20" s="12"/>
      <c r="N20" s="13">
        <v>76.5</v>
      </c>
      <c r="O20" s="13">
        <v>71.35</v>
      </c>
      <c r="P20" s="13">
        <v>68.4444444444444</v>
      </c>
      <c r="Q20" s="13">
        <v>66.3333333333333</v>
      </c>
      <c r="R20" s="12"/>
      <c r="S20" s="12"/>
      <c r="T20" s="12"/>
      <c r="U20" s="12"/>
      <c r="V20" s="13">
        <v>85.6319444444445</v>
      </c>
      <c r="W20" s="13">
        <v>70.6569444444444</v>
      </c>
      <c r="X20" s="13">
        <v>78.1444444444444</v>
      </c>
      <c r="Y20" s="13">
        <v>1.95361111111111</v>
      </c>
    </row>
    <row r="21" spans="1:25">
      <c r="A21" s="12">
        <v>59</v>
      </c>
      <c r="B21" s="7" t="s">
        <v>36</v>
      </c>
      <c r="C21" s="7" t="s">
        <v>18</v>
      </c>
      <c r="D21" s="7" t="s">
        <v>22</v>
      </c>
      <c r="E21" s="7">
        <v>2.5</v>
      </c>
      <c r="F21" s="13">
        <v>78.3076923076923</v>
      </c>
      <c r="G21" s="13">
        <v>78.4</v>
      </c>
      <c r="H21" s="13">
        <v>79.2</v>
      </c>
      <c r="I21" s="13">
        <v>85.6</v>
      </c>
      <c r="J21" s="13"/>
      <c r="K21" s="12"/>
      <c r="L21" s="12"/>
      <c r="M21" s="12"/>
      <c r="N21" s="13">
        <v>79.4615384615385</v>
      </c>
      <c r="O21" s="13">
        <v>78.15</v>
      </c>
      <c r="P21" s="13">
        <v>75.525</v>
      </c>
      <c r="Q21" s="13">
        <v>75.6</v>
      </c>
      <c r="R21" s="12"/>
      <c r="S21" s="12"/>
      <c r="T21" s="12"/>
      <c r="U21" s="12"/>
      <c r="V21" s="13">
        <v>80.3769230769231</v>
      </c>
      <c r="W21" s="13">
        <v>77.1841346153846</v>
      </c>
      <c r="X21" s="13">
        <v>78.7805288461539</v>
      </c>
      <c r="Y21" s="13">
        <v>1.96951322115385</v>
      </c>
    </row>
    <row r="22" spans="1:25">
      <c r="A22" s="12">
        <v>19</v>
      </c>
      <c r="B22" s="7" t="s">
        <v>37</v>
      </c>
      <c r="C22" s="7" t="s">
        <v>15</v>
      </c>
      <c r="D22" s="7" t="s">
        <v>16</v>
      </c>
      <c r="E22" s="7">
        <v>2.5</v>
      </c>
      <c r="F22" s="13">
        <v>76</v>
      </c>
      <c r="G22" s="13">
        <v>68.125</v>
      </c>
      <c r="H22" s="13">
        <v>51.8</v>
      </c>
      <c r="I22" s="13">
        <v>69.75</v>
      </c>
      <c r="J22" s="13">
        <v>57</v>
      </c>
      <c r="K22" s="13">
        <v>41.7142857142857</v>
      </c>
      <c r="L22" s="12"/>
      <c r="M22" s="12"/>
      <c r="N22" s="13">
        <v>79.6666666666667</v>
      </c>
      <c r="O22" s="13">
        <v>64.25</v>
      </c>
      <c r="P22" s="13">
        <v>57.4</v>
      </c>
      <c r="Q22" s="13">
        <v>76.375</v>
      </c>
      <c r="R22" s="13">
        <v>75.875</v>
      </c>
      <c r="S22" s="13">
        <v>77.8571428571429</v>
      </c>
      <c r="T22" s="12"/>
      <c r="U22" s="12"/>
      <c r="V22" s="13">
        <v>60.7315476190476</v>
      </c>
      <c r="W22" s="13">
        <v>71.9039682539683</v>
      </c>
      <c r="X22" s="13">
        <v>66.3177579365079</v>
      </c>
      <c r="Y22" s="13">
        <v>1.6579439484127</v>
      </c>
    </row>
    <row r="23" spans="1:25">
      <c r="A23" s="12">
        <v>20</v>
      </c>
      <c r="B23" s="7" t="s">
        <v>38</v>
      </c>
      <c r="C23" s="7" t="s">
        <v>18</v>
      </c>
      <c r="D23" s="7" t="s">
        <v>39</v>
      </c>
      <c r="E23" s="7">
        <v>2.5</v>
      </c>
      <c r="F23" s="13">
        <v>77.95</v>
      </c>
      <c r="G23" s="13">
        <v>76.9</v>
      </c>
      <c r="H23" s="13">
        <v>76.6</v>
      </c>
      <c r="I23" s="13">
        <v>80.05</v>
      </c>
      <c r="J23" s="13"/>
      <c r="K23" s="12"/>
      <c r="L23" s="12"/>
      <c r="M23" s="12"/>
      <c r="N23" s="13">
        <v>81.75</v>
      </c>
      <c r="O23" s="13">
        <v>82.94</v>
      </c>
      <c r="P23" s="13">
        <v>83.29</v>
      </c>
      <c r="Q23" s="13">
        <v>81.72</v>
      </c>
      <c r="R23" s="12"/>
      <c r="S23" s="12"/>
      <c r="T23" s="12"/>
      <c r="U23" s="12"/>
      <c r="V23" s="13">
        <v>77.875</v>
      </c>
      <c r="W23" s="13">
        <v>82.425</v>
      </c>
      <c r="X23" s="13">
        <v>80.15</v>
      </c>
      <c r="Y23" s="13">
        <v>2.00375</v>
      </c>
    </row>
    <row r="24" spans="1:25">
      <c r="A24" s="12">
        <v>21</v>
      </c>
      <c r="B24" s="7" t="s">
        <v>40</v>
      </c>
      <c r="C24" s="7" t="s">
        <v>18</v>
      </c>
      <c r="D24" s="7" t="s">
        <v>39</v>
      </c>
      <c r="E24" s="7">
        <v>2.5</v>
      </c>
      <c r="F24" s="13">
        <v>71.5</v>
      </c>
      <c r="G24" s="13">
        <v>74.55</v>
      </c>
      <c r="H24" s="13">
        <v>69.85</v>
      </c>
      <c r="I24" s="13">
        <v>65.75</v>
      </c>
      <c r="J24" s="13"/>
      <c r="K24" s="12"/>
      <c r="L24" s="12"/>
      <c r="M24" s="12"/>
      <c r="N24" s="13">
        <v>79.95</v>
      </c>
      <c r="O24" s="13">
        <v>82.38</v>
      </c>
      <c r="P24" s="13">
        <v>81.67</v>
      </c>
      <c r="Q24" s="13">
        <v>83.915</v>
      </c>
      <c r="R24" s="12"/>
      <c r="S24" s="12"/>
      <c r="T24" s="12"/>
      <c r="U24" s="12"/>
      <c r="V24" s="13">
        <v>70.4125</v>
      </c>
      <c r="W24" s="13">
        <v>81.97875</v>
      </c>
      <c r="X24" s="13">
        <v>76.195625</v>
      </c>
      <c r="Y24" s="13">
        <v>1.904890625</v>
      </c>
    </row>
    <row r="25" spans="1:25">
      <c r="A25" s="12">
        <v>22</v>
      </c>
      <c r="B25" s="7" t="s">
        <v>41</v>
      </c>
      <c r="C25" s="7" t="s">
        <v>18</v>
      </c>
      <c r="D25" s="7" t="s">
        <v>20</v>
      </c>
      <c r="E25" s="7">
        <v>2.5</v>
      </c>
      <c r="F25" s="13">
        <v>75.7857142857143</v>
      </c>
      <c r="G25" s="13">
        <v>79.3636363636364</v>
      </c>
      <c r="H25" s="13">
        <v>79.5769230769231</v>
      </c>
      <c r="I25" s="13">
        <v>80.5454545454545</v>
      </c>
      <c r="J25" s="13"/>
      <c r="K25" s="12"/>
      <c r="L25" s="12"/>
      <c r="M25" s="12"/>
      <c r="N25" s="13">
        <v>76.4285714285714</v>
      </c>
      <c r="O25" s="13">
        <v>75.2727272727273</v>
      </c>
      <c r="P25" s="13">
        <v>63.4230769230769</v>
      </c>
      <c r="Q25" s="13">
        <v>68.5</v>
      </c>
      <c r="R25" s="12"/>
      <c r="S25" s="12"/>
      <c r="T25" s="12"/>
      <c r="U25" s="12"/>
      <c r="V25" s="13">
        <v>78.8179320679321</v>
      </c>
      <c r="W25" s="13">
        <v>70.9060939060939</v>
      </c>
      <c r="X25" s="13">
        <v>74.862012987013</v>
      </c>
      <c r="Y25" s="13">
        <v>1.87155032467532</v>
      </c>
    </row>
    <row r="26" spans="1:25">
      <c r="A26" s="12">
        <v>23</v>
      </c>
      <c r="B26" s="7" t="s">
        <v>42</v>
      </c>
      <c r="C26" s="7" t="s">
        <v>18</v>
      </c>
      <c r="D26" s="7" t="s">
        <v>39</v>
      </c>
      <c r="E26" s="7">
        <v>2.5</v>
      </c>
      <c r="F26" s="13">
        <v>70.6</v>
      </c>
      <c r="G26" s="13">
        <v>78.75</v>
      </c>
      <c r="H26" s="13">
        <v>76.95</v>
      </c>
      <c r="I26" s="13">
        <v>77.1</v>
      </c>
      <c r="J26" s="13"/>
      <c r="K26" s="12"/>
      <c r="L26" s="12"/>
      <c r="M26" s="12"/>
      <c r="N26" s="13">
        <v>80.17</v>
      </c>
      <c r="O26" s="13">
        <v>81.135</v>
      </c>
      <c r="P26" s="13">
        <v>81.46</v>
      </c>
      <c r="Q26" s="13">
        <v>74.83</v>
      </c>
      <c r="R26" s="12"/>
      <c r="S26" s="12"/>
      <c r="T26" s="12"/>
      <c r="U26" s="12"/>
      <c r="V26" s="13">
        <v>75.85</v>
      </c>
      <c r="W26" s="13">
        <v>79.39875</v>
      </c>
      <c r="X26" s="13">
        <v>77.624375</v>
      </c>
      <c r="Y26" s="13">
        <v>1.940609375</v>
      </c>
    </row>
    <row r="27" spans="1:25">
      <c r="A27" s="12">
        <v>4</v>
      </c>
      <c r="B27" s="7" t="s">
        <v>43</v>
      </c>
      <c r="C27" s="7" t="s">
        <v>18</v>
      </c>
      <c r="D27" s="7" t="s">
        <v>22</v>
      </c>
      <c r="E27" s="7">
        <v>2.5</v>
      </c>
      <c r="F27" s="13">
        <v>74.05</v>
      </c>
      <c r="G27" s="13">
        <v>72.35</v>
      </c>
      <c r="H27" s="13">
        <v>83.35</v>
      </c>
      <c r="I27" s="13">
        <v>81.75</v>
      </c>
      <c r="J27" s="13"/>
      <c r="K27" s="12"/>
      <c r="L27" s="12"/>
      <c r="M27" s="12"/>
      <c r="N27" s="13">
        <v>76.45</v>
      </c>
      <c r="O27" s="13">
        <v>83.45</v>
      </c>
      <c r="P27" s="13">
        <v>75.65</v>
      </c>
      <c r="Q27" s="13">
        <v>75.55</v>
      </c>
      <c r="R27" s="12"/>
      <c r="S27" s="12"/>
      <c r="T27" s="12"/>
      <c r="U27" s="12"/>
      <c r="V27" s="13">
        <v>77.875</v>
      </c>
      <c r="W27" s="13">
        <v>77.775</v>
      </c>
      <c r="X27" s="13">
        <v>77.825</v>
      </c>
      <c r="Y27" s="13">
        <v>1.945625</v>
      </c>
    </row>
    <row r="28" spans="1:25">
      <c r="A28" s="12">
        <v>25</v>
      </c>
      <c r="B28" s="7" t="s">
        <v>44</v>
      </c>
      <c r="C28" s="7" t="s">
        <v>18</v>
      </c>
      <c r="D28" s="7" t="s">
        <v>20</v>
      </c>
      <c r="E28" s="7">
        <v>2.5</v>
      </c>
      <c r="F28" s="13">
        <v>78.65</v>
      </c>
      <c r="G28" s="13">
        <v>74.9444444444444</v>
      </c>
      <c r="H28" s="13">
        <v>82.4285714285714</v>
      </c>
      <c r="I28" s="13">
        <v>86.8571428571429</v>
      </c>
      <c r="J28" s="13"/>
      <c r="K28" s="12"/>
      <c r="L28" s="12"/>
      <c r="M28" s="12"/>
      <c r="N28" s="13">
        <v>72.1</v>
      </c>
      <c r="O28" s="13">
        <v>82.7</v>
      </c>
      <c r="P28" s="13">
        <v>73.5</v>
      </c>
      <c r="Q28" s="13">
        <v>75.3571428571429</v>
      </c>
      <c r="R28" s="12"/>
      <c r="S28" s="12"/>
      <c r="T28" s="12"/>
      <c r="U28" s="12"/>
      <c r="V28" s="13">
        <v>80.7200396825397</v>
      </c>
      <c r="W28" s="13">
        <v>75.9142857142857</v>
      </c>
      <c r="X28" s="13">
        <v>78.3171626984127</v>
      </c>
      <c r="Y28" s="13">
        <v>1.95792906746032</v>
      </c>
    </row>
    <row r="29" spans="1:25">
      <c r="A29" s="12">
        <v>26</v>
      </c>
      <c r="B29" s="7" t="s">
        <v>45</v>
      </c>
      <c r="C29" s="7" t="s">
        <v>18</v>
      </c>
      <c r="D29" s="7" t="s">
        <v>39</v>
      </c>
      <c r="E29" s="7">
        <v>2.5</v>
      </c>
      <c r="F29" s="13">
        <v>70.15</v>
      </c>
      <c r="G29" s="13">
        <v>78.1</v>
      </c>
      <c r="H29" s="13">
        <v>69.5</v>
      </c>
      <c r="I29" s="13">
        <v>63.45</v>
      </c>
      <c r="J29" s="13"/>
      <c r="K29" s="12"/>
      <c r="L29" s="12"/>
      <c r="M29" s="12"/>
      <c r="N29" s="13">
        <v>80.43</v>
      </c>
      <c r="O29" s="13">
        <v>81.37</v>
      </c>
      <c r="P29" s="13">
        <v>81.275</v>
      </c>
      <c r="Q29" s="13">
        <v>79.85</v>
      </c>
      <c r="R29" s="12"/>
      <c r="S29" s="12"/>
      <c r="T29" s="12"/>
      <c r="U29" s="12"/>
      <c r="V29" s="13">
        <v>70.3</v>
      </c>
      <c r="W29" s="13">
        <v>80.73125</v>
      </c>
      <c r="X29" s="13">
        <v>75.515625</v>
      </c>
      <c r="Y29" s="13">
        <v>1.887890625</v>
      </c>
    </row>
    <row r="30" spans="1:25">
      <c r="A30" s="12">
        <v>27</v>
      </c>
      <c r="B30" s="7" t="s">
        <v>46</v>
      </c>
      <c r="C30" s="7" t="s">
        <v>18</v>
      </c>
      <c r="D30" s="7" t="s">
        <v>20</v>
      </c>
      <c r="E30" s="7">
        <v>2.5</v>
      </c>
      <c r="F30" s="13">
        <v>83.375</v>
      </c>
      <c r="G30" s="13">
        <v>78.3571428571429</v>
      </c>
      <c r="H30" s="13">
        <v>85.8</v>
      </c>
      <c r="I30" s="13">
        <v>85.6428571428571</v>
      </c>
      <c r="J30" s="13"/>
      <c r="K30" s="12"/>
      <c r="L30" s="12"/>
      <c r="M30" s="12"/>
      <c r="N30" s="13">
        <v>78.5</v>
      </c>
      <c r="O30" s="13">
        <v>78.5714285714286</v>
      </c>
      <c r="P30" s="13">
        <v>72.45</v>
      </c>
      <c r="Q30" s="13">
        <v>74.5</v>
      </c>
      <c r="R30" s="12"/>
      <c r="S30" s="12"/>
      <c r="T30" s="12"/>
      <c r="U30" s="12"/>
      <c r="V30" s="13">
        <v>83.29375</v>
      </c>
      <c r="W30" s="13">
        <v>76.0053571428571</v>
      </c>
      <c r="X30" s="13">
        <v>79.6495535714286</v>
      </c>
      <c r="Y30" s="13">
        <v>1.99123883928571</v>
      </c>
    </row>
    <row r="31" spans="1:25">
      <c r="A31" s="12">
        <v>28</v>
      </c>
      <c r="B31" s="7" t="s">
        <v>47</v>
      </c>
      <c r="C31" s="7" t="s">
        <v>18</v>
      </c>
      <c r="D31" s="7" t="s">
        <v>20</v>
      </c>
      <c r="E31" s="7">
        <v>2.5</v>
      </c>
      <c r="F31" s="13">
        <v>79.1666666666667</v>
      </c>
      <c r="G31" s="13">
        <v>74.1666666666667</v>
      </c>
      <c r="H31" s="13">
        <v>75.7916666666667</v>
      </c>
      <c r="I31" s="13">
        <v>82.2666666666667</v>
      </c>
      <c r="J31" s="13"/>
      <c r="K31" s="12"/>
      <c r="L31" s="12"/>
      <c r="M31" s="12"/>
      <c r="N31" s="13">
        <v>73.6666666666667</v>
      </c>
      <c r="O31" s="13">
        <v>85.5</v>
      </c>
      <c r="P31" s="13">
        <v>72.375</v>
      </c>
      <c r="Q31" s="13">
        <v>73.3333333333333</v>
      </c>
      <c r="R31" s="12"/>
      <c r="S31" s="12"/>
      <c r="T31" s="12"/>
      <c r="U31" s="12"/>
      <c r="V31" s="13">
        <v>77.8479166666667</v>
      </c>
      <c r="W31" s="13">
        <v>76.21875</v>
      </c>
      <c r="X31" s="13">
        <v>77.0333333333333</v>
      </c>
      <c r="Y31" s="13">
        <v>1.92583333333333</v>
      </c>
    </row>
    <row r="32" spans="1:25">
      <c r="A32" s="12">
        <v>54</v>
      </c>
      <c r="B32" s="7" t="s">
        <v>48</v>
      </c>
      <c r="C32" s="7" t="s">
        <v>18</v>
      </c>
      <c r="D32" s="7" t="s">
        <v>22</v>
      </c>
      <c r="E32" s="7">
        <v>2.5</v>
      </c>
      <c r="F32" s="13">
        <v>74.65</v>
      </c>
      <c r="G32" s="13">
        <v>75.6</v>
      </c>
      <c r="H32" s="13">
        <v>82.25</v>
      </c>
      <c r="I32" s="13">
        <v>85.05</v>
      </c>
      <c r="J32" s="13"/>
      <c r="K32" s="12"/>
      <c r="L32" s="12"/>
      <c r="M32" s="12"/>
      <c r="N32" s="13">
        <v>77.65</v>
      </c>
      <c r="O32" s="13">
        <v>68.55</v>
      </c>
      <c r="P32" s="13">
        <v>75.525</v>
      </c>
      <c r="Q32" s="13">
        <v>75.425</v>
      </c>
      <c r="R32" s="12"/>
      <c r="S32" s="12"/>
      <c r="T32" s="12"/>
      <c r="U32" s="12"/>
      <c r="V32" s="13">
        <v>79.3875</v>
      </c>
      <c r="W32" s="13">
        <v>74.2875</v>
      </c>
      <c r="X32" s="13">
        <v>76.8375</v>
      </c>
      <c r="Y32" s="13">
        <v>1.9209375</v>
      </c>
    </row>
    <row r="33" spans="1:25">
      <c r="A33" s="12">
        <v>30</v>
      </c>
      <c r="B33" s="7" t="s">
        <v>49</v>
      </c>
      <c r="C33" s="7" t="s">
        <v>18</v>
      </c>
      <c r="D33" s="7" t="s">
        <v>22</v>
      </c>
      <c r="E33" s="7">
        <v>2.5</v>
      </c>
      <c r="F33" s="13">
        <v>75.8</v>
      </c>
      <c r="G33" s="13">
        <v>76.05</v>
      </c>
      <c r="H33" s="13">
        <v>81.8</v>
      </c>
      <c r="I33" s="13">
        <v>85.1428571428571</v>
      </c>
      <c r="J33" s="13"/>
      <c r="K33" s="12"/>
      <c r="L33" s="12"/>
      <c r="M33" s="12"/>
      <c r="N33" s="13">
        <v>77.65</v>
      </c>
      <c r="O33" s="13">
        <v>69.025</v>
      </c>
      <c r="P33" s="13">
        <v>71.675</v>
      </c>
      <c r="Q33" s="13">
        <v>75.3</v>
      </c>
      <c r="R33" s="12"/>
      <c r="S33" s="12"/>
      <c r="T33" s="12"/>
      <c r="U33" s="12"/>
      <c r="V33" s="13">
        <v>79.6982142857143</v>
      </c>
      <c r="W33" s="13">
        <v>73.4125</v>
      </c>
      <c r="X33" s="13">
        <v>76.5553571428571</v>
      </c>
      <c r="Y33" s="13">
        <v>1.91388392857143</v>
      </c>
    </row>
    <row r="34" spans="1:25">
      <c r="A34" s="12">
        <v>37</v>
      </c>
      <c r="B34" s="7" t="s">
        <v>50</v>
      </c>
      <c r="C34" s="7" t="s">
        <v>18</v>
      </c>
      <c r="D34" s="7" t="s">
        <v>22</v>
      </c>
      <c r="E34" s="7">
        <v>2.5</v>
      </c>
      <c r="F34" s="13">
        <v>73.95</v>
      </c>
      <c r="G34" s="13">
        <v>73.65</v>
      </c>
      <c r="H34" s="13">
        <v>80.7</v>
      </c>
      <c r="I34" s="13">
        <v>84.7</v>
      </c>
      <c r="J34" s="13"/>
      <c r="K34" s="12"/>
      <c r="L34" s="12"/>
      <c r="M34" s="12"/>
      <c r="N34" s="13">
        <v>64.925</v>
      </c>
      <c r="O34" s="13">
        <v>81.75</v>
      </c>
      <c r="P34" s="13">
        <v>73.025</v>
      </c>
      <c r="Q34" s="13">
        <v>75.125</v>
      </c>
      <c r="R34" s="12"/>
      <c r="S34" s="12"/>
      <c r="T34" s="12"/>
      <c r="U34" s="12"/>
      <c r="V34" s="13">
        <v>78.25</v>
      </c>
      <c r="W34" s="13">
        <v>73.70625</v>
      </c>
      <c r="X34" s="13">
        <v>75.978125</v>
      </c>
      <c r="Y34" s="13">
        <v>1.899453125</v>
      </c>
    </row>
    <row r="35" spans="1:25">
      <c r="A35" s="12">
        <v>32</v>
      </c>
      <c r="B35" s="7" t="s">
        <v>51</v>
      </c>
      <c r="C35" s="7" t="s">
        <v>18</v>
      </c>
      <c r="D35" s="7" t="s">
        <v>39</v>
      </c>
      <c r="E35" s="7">
        <v>2.5</v>
      </c>
      <c r="F35" s="13">
        <v>70.35</v>
      </c>
      <c r="G35" s="13">
        <v>78.05</v>
      </c>
      <c r="H35" s="13">
        <v>70.7</v>
      </c>
      <c r="I35" s="13">
        <v>69.85</v>
      </c>
      <c r="J35" s="13"/>
      <c r="K35" s="12"/>
      <c r="L35" s="12"/>
      <c r="M35" s="12"/>
      <c r="N35" s="13">
        <v>80.135</v>
      </c>
      <c r="O35" s="13">
        <v>82.63</v>
      </c>
      <c r="P35" s="13">
        <v>79.51</v>
      </c>
      <c r="Q35" s="13">
        <v>78.565</v>
      </c>
      <c r="R35" s="12"/>
      <c r="S35" s="12"/>
      <c r="T35" s="12"/>
      <c r="U35" s="12"/>
      <c r="V35" s="13">
        <v>72.2375</v>
      </c>
      <c r="W35" s="13">
        <v>80.21</v>
      </c>
      <c r="X35" s="13">
        <v>76.22375</v>
      </c>
      <c r="Y35" s="13">
        <v>1.90559375</v>
      </c>
    </row>
    <row r="36" spans="1:25">
      <c r="A36" s="12">
        <v>14</v>
      </c>
      <c r="B36" s="7" t="s">
        <v>52</v>
      </c>
      <c r="C36" s="7" t="s">
        <v>18</v>
      </c>
      <c r="D36" s="7" t="s">
        <v>22</v>
      </c>
      <c r="E36" s="7">
        <v>2.5</v>
      </c>
      <c r="F36" s="13">
        <v>75.7894736842105</v>
      </c>
      <c r="G36" s="13">
        <v>76.6</v>
      </c>
      <c r="H36" s="13">
        <v>81.15</v>
      </c>
      <c r="I36" s="13">
        <v>85.55</v>
      </c>
      <c r="J36" s="13"/>
      <c r="K36" s="12"/>
      <c r="L36" s="12"/>
      <c r="M36" s="12"/>
      <c r="N36" s="13">
        <v>79.575</v>
      </c>
      <c r="O36" s="13">
        <v>76.425</v>
      </c>
      <c r="P36" s="13">
        <v>74.525</v>
      </c>
      <c r="Q36" s="13">
        <v>74.95</v>
      </c>
      <c r="R36" s="12"/>
      <c r="S36" s="12"/>
      <c r="T36" s="12"/>
      <c r="U36" s="12"/>
      <c r="V36" s="13">
        <v>79.7723684210526</v>
      </c>
      <c r="W36" s="13">
        <v>76.36875</v>
      </c>
      <c r="X36" s="13">
        <v>78.0705592105263</v>
      </c>
      <c r="Y36" s="13">
        <v>1.95176398026316</v>
      </c>
    </row>
    <row r="37" spans="1:25">
      <c r="A37" s="12">
        <v>33</v>
      </c>
      <c r="B37" s="7" t="s">
        <v>53</v>
      </c>
      <c r="C37" s="7" t="s">
        <v>18</v>
      </c>
      <c r="D37" s="7" t="s">
        <v>22</v>
      </c>
      <c r="E37" s="7">
        <v>2.5</v>
      </c>
      <c r="F37" s="13">
        <v>73.45</v>
      </c>
      <c r="G37" s="13">
        <v>75.05</v>
      </c>
      <c r="H37" s="13">
        <v>79</v>
      </c>
      <c r="I37" s="13">
        <v>83.15</v>
      </c>
      <c r="J37" s="13"/>
      <c r="K37" s="12"/>
      <c r="L37" s="12"/>
      <c r="M37" s="12"/>
      <c r="N37" s="13">
        <v>74.95</v>
      </c>
      <c r="O37" s="13">
        <v>70.95</v>
      </c>
      <c r="P37" s="13">
        <v>71.825</v>
      </c>
      <c r="Q37" s="13">
        <v>74.85</v>
      </c>
      <c r="R37" s="12"/>
      <c r="S37" s="12"/>
      <c r="T37" s="12"/>
      <c r="U37" s="12"/>
      <c r="V37" s="13">
        <v>77.6625</v>
      </c>
      <c r="W37" s="13">
        <v>73.14375</v>
      </c>
      <c r="X37" s="13">
        <v>75.403125</v>
      </c>
      <c r="Y37" s="13">
        <v>1.885078125</v>
      </c>
    </row>
    <row r="38" spans="1:25">
      <c r="A38" s="12">
        <v>35</v>
      </c>
      <c r="B38" s="7" t="s">
        <v>54</v>
      </c>
      <c r="C38" s="7" t="s">
        <v>18</v>
      </c>
      <c r="D38" s="7" t="s">
        <v>39</v>
      </c>
      <c r="E38" s="7">
        <v>2.5</v>
      </c>
      <c r="F38" s="13">
        <v>79.55</v>
      </c>
      <c r="G38" s="13">
        <v>78.75</v>
      </c>
      <c r="H38" s="13">
        <v>79.45</v>
      </c>
      <c r="I38" s="13">
        <v>78.8</v>
      </c>
      <c r="J38" s="13"/>
      <c r="K38" s="12"/>
      <c r="L38" s="12"/>
      <c r="M38" s="12"/>
      <c r="N38" s="13">
        <v>83.895</v>
      </c>
      <c r="O38" s="13">
        <v>82.505</v>
      </c>
      <c r="P38" s="13">
        <v>84.83</v>
      </c>
      <c r="Q38" s="13">
        <v>85.5</v>
      </c>
      <c r="R38" s="12"/>
      <c r="S38" s="12"/>
      <c r="T38" s="12"/>
      <c r="U38" s="12"/>
      <c r="V38" s="13">
        <v>79.1375</v>
      </c>
      <c r="W38" s="13">
        <v>84.1825</v>
      </c>
      <c r="X38" s="13">
        <v>81.66</v>
      </c>
      <c r="Y38" s="13">
        <v>2.0415</v>
      </c>
    </row>
    <row r="39" spans="1:25">
      <c r="A39" s="12">
        <v>36</v>
      </c>
      <c r="B39" s="7" t="s">
        <v>55</v>
      </c>
      <c r="C39" s="7" t="s">
        <v>18</v>
      </c>
      <c r="D39" s="7" t="s">
        <v>16</v>
      </c>
      <c r="E39" s="7">
        <v>2.5</v>
      </c>
      <c r="F39" s="13">
        <v>72.7083333333333</v>
      </c>
      <c r="G39" s="13">
        <v>70.25</v>
      </c>
      <c r="H39" s="13">
        <v>69.1333333333333</v>
      </c>
      <c r="I39" s="13">
        <v>76.325</v>
      </c>
      <c r="J39" s="13"/>
      <c r="K39" s="12"/>
      <c r="L39" s="12"/>
      <c r="M39" s="12"/>
      <c r="N39" s="13">
        <v>75.4166666666667</v>
      </c>
      <c r="O39" s="13">
        <v>74.825</v>
      </c>
      <c r="P39" s="13">
        <v>74.7</v>
      </c>
      <c r="Q39" s="13">
        <v>76.225</v>
      </c>
      <c r="R39" s="12"/>
      <c r="S39" s="12"/>
      <c r="T39" s="12"/>
      <c r="U39" s="12"/>
      <c r="V39" s="13">
        <v>72.1041666666667</v>
      </c>
      <c r="W39" s="13">
        <v>75.2916666666667</v>
      </c>
      <c r="X39" s="13">
        <v>73.6979166666667</v>
      </c>
      <c r="Y39" s="13">
        <v>1.84244791666667</v>
      </c>
    </row>
    <row r="40" spans="1:25">
      <c r="A40" s="12">
        <v>31</v>
      </c>
      <c r="B40" s="7" t="s">
        <v>56</v>
      </c>
      <c r="C40" s="7" t="s">
        <v>18</v>
      </c>
      <c r="D40" s="7" t="s">
        <v>22</v>
      </c>
      <c r="E40" s="7">
        <v>2.5</v>
      </c>
      <c r="F40" s="13">
        <v>82.15</v>
      </c>
      <c r="G40" s="13">
        <v>81.8</v>
      </c>
      <c r="H40" s="13">
        <v>79.45</v>
      </c>
      <c r="I40" s="13">
        <v>86.15</v>
      </c>
      <c r="J40" s="13"/>
      <c r="K40" s="12"/>
      <c r="L40" s="12"/>
      <c r="M40" s="12"/>
      <c r="N40" s="13">
        <v>82.85</v>
      </c>
      <c r="O40" s="13">
        <v>73.35</v>
      </c>
      <c r="P40" s="13">
        <v>74.85</v>
      </c>
      <c r="Q40" s="13">
        <v>74.55</v>
      </c>
      <c r="R40" s="12"/>
      <c r="S40" s="12"/>
      <c r="T40" s="12"/>
      <c r="U40" s="12"/>
      <c r="V40" s="13">
        <v>82.3875</v>
      </c>
      <c r="W40" s="13">
        <v>76.4</v>
      </c>
      <c r="X40" s="13">
        <v>79.39375</v>
      </c>
      <c r="Y40" s="13">
        <v>1.98484375</v>
      </c>
    </row>
    <row r="41" spans="1:25">
      <c r="A41" s="12">
        <v>38</v>
      </c>
      <c r="B41" s="7" t="s">
        <v>57</v>
      </c>
      <c r="C41" s="7" t="s">
        <v>18</v>
      </c>
      <c r="D41" s="7" t="s">
        <v>16</v>
      </c>
      <c r="E41" s="7">
        <v>2.5</v>
      </c>
      <c r="F41" s="13">
        <v>70.75</v>
      </c>
      <c r="G41" s="13">
        <v>71.2333333333333</v>
      </c>
      <c r="H41" s="13">
        <v>73.5</v>
      </c>
      <c r="I41" s="13">
        <v>73.225</v>
      </c>
      <c r="J41" s="13"/>
      <c r="K41" s="12"/>
      <c r="L41" s="12"/>
      <c r="M41" s="12"/>
      <c r="N41" s="13">
        <v>78.35</v>
      </c>
      <c r="O41" s="13">
        <v>77.3333333333333</v>
      </c>
      <c r="P41" s="13">
        <v>81.4545454545455</v>
      </c>
      <c r="Q41" s="13">
        <v>78.075</v>
      </c>
      <c r="R41" s="12"/>
      <c r="S41" s="12"/>
      <c r="T41" s="12"/>
      <c r="U41" s="12"/>
      <c r="V41" s="13">
        <v>72.1770833333333</v>
      </c>
      <c r="W41" s="13">
        <v>78.8032196969697</v>
      </c>
      <c r="X41" s="13">
        <v>75.4901515151515</v>
      </c>
      <c r="Y41" s="13">
        <v>1.88725378787879</v>
      </c>
    </row>
    <row r="42" spans="1:25">
      <c r="A42" s="12">
        <v>39</v>
      </c>
      <c r="B42" s="7" t="s">
        <v>58</v>
      </c>
      <c r="C42" s="7" t="s">
        <v>18</v>
      </c>
      <c r="D42" s="7" t="s">
        <v>16</v>
      </c>
      <c r="E42" s="7">
        <v>2.5</v>
      </c>
      <c r="F42" s="13">
        <v>71.1</v>
      </c>
      <c r="G42" s="13">
        <v>72</v>
      </c>
      <c r="H42" s="13">
        <v>69.025</v>
      </c>
      <c r="I42" s="13">
        <v>73.675</v>
      </c>
      <c r="J42" s="13"/>
      <c r="K42" s="12"/>
      <c r="L42" s="12"/>
      <c r="M42" s="12"/>
      <c r="N42" s="13">
        <v>67.975</v>
      </c>
      <c r="O42" s="13">
        <v>77.95</v>
      </c>
      <c r="P42" s="13">
        <v>74.2</v>
      </c>
      <c r="Q42" s="13">
        <v>69.275</v>
      </c>
      <c r="R42" s="12"/>
      <c r="S42" s="12"/>
      <c r="T42" s="12"/>
      <c r="U42" s="12"/>
      <c r="V42" s="13">
        <v>71.45</v>
      </c>
      <c r="W42" s="13">
        <v>72.35</v>
      </c>
      <c r="X42" s="13">
        <v>71.9</v>
      </c>
      <c r="Y42" s="13">
        <v>1.7975</v>
      </c>
    </row>
    <row r="43" spans="1:25">
      <c r="A43" s="12">
        <v>40</v>
      </c>
      <c r="B43" s="7" t="s">
        <v>59</v>
      </c>
      <c r="C43" s="7" t="s">
        <v>18</v>
      </c>
      <c r="D43" s="7" t="s">
        <v>39</v>
      </c>
      <c r="E43" s="7">
        <v>2.5</v>
      </c>
      <c r="F43" s="13">
        <v>75.75</v>
      </c>
      <c r="G43" s="13">
        <v>73.25</v>
      </c>
      <c r="H43" s="13">
        <v>82.25</v>
      </c>
      <c r="I43" s="13">
        <v>73.8</v>
      </c>
      <c r="J43" s="13"/>
      <c r="K43" s="12"/>
      <c r="L43" s="12"/>
      <c r="M43" s="12"/>
      <c r="N43" s="13">
        <v>78.04</v>
      </c>
      <c r="O43" s="13">
        <v>78.735</v>
      </c>
      <c r="P43" s="13">
        <v>78.26</v>
      </c>
      <c r="Q43" s="13">
        <v>80.57</v>
      </c>
      <c r="R43" s="12"/>
      <c r="S43" s="12"/>
      <c r="T43" s="12"/>
      <c r="U43" s="12"/>
      <c r="V43" s="13">
        <v>76.2625</v>
      </c>
      <c r="W43" s="13">
        <v>78.90125</v>
      </c>
      <c r="X43" s="13">
        <v>77.581875</v>
      </c>
      <c r="Y43" s="13">
        <v>1.939546875</v>
      </c>
    </row>
    <row r="44" spans="1:25">
      <c r="A44" s="12">
        <v>41</v>
      </c>
      <c r="B44" s="7" t="s">
        <v>60</v>
      </c>
      <c r="C44" s="7" t="s">
        <v>18</v>
      </c>
      <c r="D44" s="7" t="s">
        <v>20</v>
      </c>
      <c r="E44" s="7">
        <v>2.5</v>
      </c>
      <c r="F44" s="13">
        <v>69</v>
      </c>
      <c r="G44" s="13">
        <v>62.625</v>
      </c>
      <c r="H44" s="13">
        <v>71.85</v>
      </c>
      <c r="I44" s="13">
        <v>72.85</v>
      </c>
      <c r="J44" s="13"/>
      <c r="K44" s="12"/>
      <c r="L44" s="12"/>
      <c r="M44" s="12"/>
      <c r="N44" s="13">
        <v>71.6666666666667</v>
      </c>
      <c r="O44" s="13">
        <v>67.75</v>
      </c>
      <c r="P44" s="13">
        <v>74.1</v>
      </c>
      <c r="Q44" s="13">
        <v>60.9</v>
      </c>
      <c r="R44" s="12"/>
      <c r="S44" s="12"/>
      <c r="T44" s="12"/>
      <c r="U44" s="12"/>
      <c r="V44" s="13">
        <v>69.08125</v>
      </c>
      <c r="W44" s="13">
        <v>68.6041666666667</v>
      </c>
      <c r="X44" s="13">
        <v>68.8427083333333</v>
      </c>
      <c r="Y44" s="13">
        <v>1.72106770833333</v>
      </c>
    </row>
    <row r="45" spans="1:25">
      <c r="A45" s="12">
        <v>42</v>
      </c>
      <c r="B45" s="7" t="s">
        <v>61</v>
      </c>
      <c r="C45" s="7" t="s">
        <v>18</v>
      </c>
      <c r="D45" s="7" t="s">
        <v>16</v>
      </c>
      <c r="E45" s="7">
        <v>2.5</v>
      </c>
      <c r="F45" s="13">
        <v>72.55</v>
      </c>
      <c r="G45" s="13">
        <v>76.1</v>
      </c>
      <c r="H45" s="13">
        <v>77.1785714285714</v>
      </c>
      <c r="I45" s="13">
        <v>69</v>
      </c>
      <c r="J45" s="13"/>
      <c r="K45" s="12"/>
      <c r="L45" s="12"/>
      <c r="M45" s="12"/>
      <c r="N45" s="13">
        <v>76.35</v>
      </c>
      <c r="O45" s="13">
        <v>71.35</v>
      </c>
      <c r="P45" s="13">
        <v>64.8571428571429</v>
      </c>
      <c r="Q45" s="13">
        <v>68.8214285714286</v>
      </c>
      <c r="R45" s="12"/>
      <c r="S45" s="12"/>
      <c r="T45" s="12"/>
      <c r="U45" s="12"/>
      <c r="V45" s="13">
        <v>73.7071428571429</v>
      </c>
      <c r="W45" s="13">
        <v>70.3446428571429</v>
      </c>
      <c r="X45" s="13">
        <v>72.0258928571428</v>
      </c>
      <c r="Y45" s="13">
        <v>1.80064732142857</v>
      </c>
    </row>
    <row r="46" spans="1:25">
      <c r="A46" s="12">
        <v>43</v>
      </c>
      <c r="B46" s="7" t="s">
        <v>62</v>
      </c>
      <c r="C46" s="7" t="s">
        <v>18</v>
      </c>
      <c r="D46" s="7" t="s">
        <v>20</v>
      </c>
      <c r="E46" s="7">
        <v>2.5</v>
      </c>
      <c r="F46" s="13">
        <v>72.125</v>
      </c>
      <c r="G46" s="13">
        <v>76.9</v>
      </c>
      <c r="H46" s="13">
        <v>74.7777777777778</v>
      </c>
      <c r="I46" s="13">
        <v>74.4666666666667</v>
      </c>
      <c r="J46" s="13"/>
      <c r="K46" s="12"/>
      <c r="L46" s="12"/>
      <c r="M46" s="12"/>
      <c r="N46" s="13">
        <v>67.125</v>
      </c>
      <c r="O46" s="13">
        <v>76.7</v>
      </c>
      <c r="P46" s="13">
        <v>69.4375</v>
      </c>
      <c r="Q46" s="13">
        <v>74.28125</v>
      </c>
      <c r="R46" s="12"/>
      <c r="S46" s="12"/>
      <c r="T46" s="12"/>
      <c r="U46" s="12"/>
      <c r="V46" s="13">
        <v>74.5673611111111</v>
      </c>
      <c r="W46" s="13">
        <v>71.8859375</v>
      </c>
      <c r="X46" s="13">
        <v>73.2266493055556</v>
      </c>
      <c r="Y46" s="13">
        <v>1.83066623263889</v>
      </c>
    </row>
    <row r="47" spans="1:25">
      <c r="A47" s="12">
        <v>44</v>
      </c>
      <c r="B47" s="7" t="s">
        <v>63</v>
      </c>
      <c r="C47" s="7" t="s">
        <v>18</v>
      </c>
      <c r="D47" s="7" t="s">
        <v>39</v>
      </c>
      <c r="E47" s="7">
        <v>2.5</v>
      </c>
      <c r="F47" s="13">
        <v>71.8947368421053</v>
      </c>
      <c r="G47" s="13">
        <v>80.4</v>
      </c>
      <c r="H47" s="13">
        <v>78.1</v>
      </c>
      <c r="I47" s="13">
        <v>62.8</v>
      </c>
      <c r="J47" s="13"/>
      <c r="K47" s="12"/>
      <c r="L47" s="12"/>
      <c r="M47" s="12"/>
      <c r="N47" s="13">
        <v>81.78</v>
      </c>
      <c r="O47" s="13">
        <v>83.445</v>
      </c>
      <c r="P47" s="13">
        <v>78.695</v>
      </c>
      <c r="Q47" s="13">
        <v>79.685</v>
      </c>
      <c r="R47" s="12"/>
      <c r="S47" s="12"/>
      <c r="T47" s="12"/>
      <c r="U47" s="12"/>
      <c r="V47" s="13">
        <v>73.2986842105263</v>
      </c>
      <c r="W47" s="13">
        <v>80.90125</v>
      </c>
      <c r="X47" s="13">
        <v>77.0999671052632</v>
      </c>
      <c r="Y47" s="13">
        <v>1.92749917763158</v>
      </c>
    </row>
    <row r="48" spans="1:25">
      <c r="A48" s="12">
        <v>45</v>
      </c>
      <c r="B48" s="7" t="s">
        <v>64</v>
      </c>
      <c r="C48" s="7" t="s">
        <v>18</v>
      </c>
      <c r="D48" s="7" t="s">
        <v>16</v>
      </c>
      <c r="E48" s="7">
        <v>2.5</v>
      </c>
      <c r="F48" s="13">
        <v>71.75</v>
      </c>
      <c r="G48" s="13">
        <v>72.0416666666667</v>
      </c>
      <c r="H48" s="13">
        <v>72.8333333333333</v>
      </c>
      <c r="I48" s="13">
        <v>75.75</v>
      </c>
      <c r="J48" s="13"/>
      <c r="K48" s="12"/>
      <c r="L48" s="12"/>
      <c r="M48" s="12"/>
      <c r="N48" s="13">
        <v>77.625</v>
      </c>
      <c r="O48" s="13">
        <v>75.7083333333333</v>
      </c>
      <c r="P48" s="13">
        <v>80.5</v>
      </c>
      <c r="Q48" s="13">
        <v>74.15</v>
      </c>
      <c r="R48" s="12"/>
      <c r="S48" s="12"/>
      <c r="T48" s="12"/>
      <c r="U48" s="12"/>
      <c r="V48" s="13">
        <v>73.09375</v>
      </c>
      <c r="W48" s="13">
        <v>76.9958333333333</v>
      </c>
      <c r="X48" s="13">
        <v>75.0447916666667</v>
      </c>
      <c r="Y48" s="13">
        <v>1.87611979166667</v>
      </c>
    </row>
    <row r="49" spans="1:25">
      <c r="A49" s="12">
        <v>6</v>
      </c>
      <c r="B49" s="7" t="s">
        <v>65</v>
      </c>
      <c r="C49" s="7" t="s">
        <v>18</v>
      </c>
      <c r="D49" s="7" t="s">
        <v>22</v>
      </c>
      <c r="E49" s="7">
        <v>2.5</v>
      </c>
      <c r="F49" s="13">
        <v>78.8</v>
      </c>
      <c r="G49" s="13">
        <v>75.6</v>
      </c>
      <c r="H49" s="13">
        <v>81.75</v>
      </c>
      <c r="I49" s="13">
        <v>87.45</v>
      </c>
      <c r="J49" s="13"/>
      <c r="K49" s="12"/>
      <c r="L49" s="12"/>
      <c r="M49" s="12"/>
      <c r="N49" s="13">
        <v>63.9</v>
      </c>
      <c r="O49" s="13">
        <v>74.275</v>
      </c>
      <c r="P49" s="13">
        <v>74.65</v>
      </c>
      <c r="Q49" s="13">
        <v>74.025</v>
      </c>
      <c r="R49" s="12"/>
      <c r="S49" s="12"/>
      <c r="T49" s="12"/>
      <c r="U49" s="12"/>
      <c r="V49" s="13">
        <v>80.9</v>
      </c>
      <c r="W49" s="13">
        <v>71.7125</v>
      </c>
      <c r="X49" s="13">
        <v>76.30625</v>
      </c>
      <c r="Y49" s="13">
        <v>1.90765625</v>
      </c>
    </row>
    <row r="50" spans="1:25">
      <c r="A50" s="12">
        <v>47</v>
      </c>
      <c r="B50" s="7" t="s">
        <v>66</v>
      </c>
      <c r="C50" s="7" t="s">
        <v>18</v>
      </c>
      <c r="D50" s="7" t="s">
        <v>16</v>
      </c>
      <c r="E50" s="7">
        <v>2.5</v>
      </c>
      <c r="F50" s="13">
        <v>76.975</v>
      </c>
      <c r="G50" s="13">
        <v>74.7</v>
      </c>
      <c r="H50" s="13">
        <v>78.85</v>
      </c>
      <c r="I50" s="13">
        <v>75.325</v>
      </c>
      <c r="J50" s="13"/>
      <c r="K50" s="12"/>
      <c r="L50" s="12"/>
      <c r="M50" s="12"/>
      <c r="N50" s="13">
        <v>58.675</v>
      </c>
      <c r="O50" s="13">
        <v>62.05</v>
      </c>
      <c r="P50" s="13">
        <v>72.65</v>
      </c>
      <c r="Q50" s="13">
        <v>75.375</v>
      </c>
      <c r="R50" s="12"/>
      <c r="S50" s="12"/>
      <c r="T50" s="12"/>
      <c r="U50" s="12"/>
      <c r="V50" s="13">
        <v>76.4625</v>
      </c>
      <c r="W50" s="13">
        <v>67.1875</v>
      </c>
      <c r="X50" s="13">
        <v>71.825</v>
      </c>
      <c r="Y50" s="13">
        <v>1.795625</v>
      </c>
    </row>
    <row r="51" spans="1:25">
      <c r="A51" s="12">
        <v>48</v>
      </c>
      <c r="B51" s="7" t="s">
        <v>67</v>
      </c>
      <c r="C51" s="7" t="s">
        <v>18</v>
      </c>
      <c r="D51" s="7" t="s">
        <v>16</v>
      </c>
      <c r="E51" s="7">
        <v>2.5</v>
      </c>
      <c r="F51" s="13">
        <v>73.1</v>
      </c>
      <c r="G51" s="13">
        <v>72.175</v>
      </c>
      <c r="H51" s="13">
        <v>70.1875</v>
      </c>
      <c r="I51" s="13">
        <v>74.575</v>
      </c>
      <c r="J51" s="13"/>
      <c r="K51" s="12"/>
      <c r="L51" s="12"/>
      <c r="M51" s="12"/>
      <c r="N51" s="13">
        <v>70.875</v>
      </c>
      <c r="O51" s="13">
        <v>70.1</v>
      </c>
      <c r="P51" s="13">
        <v>70.5</v>
      </c>
      <c r="Q51" s="13">
        <v>71.225</v>
      </c>
      <c r="R51" s="12"/>
      <c r="S51" s="12"/>
      <c r="T51" s="12"/>
      <c r="U51" s="12"/>
      <c r="V51" s="13">
        <v>72.509375</v>
      </c>
      <c r="W51" s="13">
        <v>70.675</v>
      </c>
      <c r="X51" s="13">
        <v>71.5921875</v>
      </c>
      <c r="Y51" s="13">
        <v>1.7898046875</v>
      </c>
    </row>
    <row r="52" spans="1:25">
      <c r="A52" s="12">
        <v>49</v>
      </c>
      <c r="B52" s="7" t="s">
        <v>68</v>
      </c>
      <c r="C52" s="7" t="s">
        <v>18</v>
      </c>
      <c r="D52" s="7" t="s">
        <v>20</v>
      </c>
      <c r="E52" s="7">
        <v>2.5</v>
      </c>
      <c r="F52" s="13">
        <v>87.625</v>
      </c>
      <c r="G52" s="13">
        <v>72.0833333333333</v>
      </c>
      <c r="H52" s="13">
        <v>80</v>
      </c>
      <c r="I52" s="13">
        <v>78.1875</v>
      </c>
      <c r="J52" s="13"/>
      <c r="K52" s="12"/>
      <c r="L52" s="12"/>
      <c r="M52" s="12"/>
      <c r="N52" s="13">
        <v>65.8125</v>
      </c>
      <c r="O52" s="13">
        <v>63.25</v>
      </c>
      <c r="P52" s="13">
        <v>72.8333333333333</v>
      </c>
      <c r="Q52" s="13">
        <v>67.625</v>
      </c>
      <c r="R52" s="12"/>
      <c r="S52" s="12"/>
      <c r="T52" s="12"/>
      <c r="U52" s="12"/>
      <c r="V52" s="13">
        <v>79.4739583333333</v>
      </c>
      <c r="W52" s="13">
        <v>67.3802083333333</v>
      </c>
      <c r="X52" s="13">
        <v>73.4270833333333</v>
      </c>
      <c r="Y52" s="13">
        <v>1.83567708333333</v>
      </c>
    </row>
    <row r="53" spans="1:25">
      <c r="A53" s="12">
        <v>50</v>
      </c>
      <c r="B53" s="7" t="s">
        <v>69</v>
      </c>
      <c r="C53" s="7" t="s">
        <v>18</v>
      </c>
      <c r="D53" s="7" t="s">
        <v>39</v>
      </c>
      <c r="E53" s="7">
        <v>2.5</v>
      </c>
      <c r="F53" s="13">
        <v>79.85</v>
      </c>
      <c r="G53" s="13">
        <v>78.6</v>
      </c>
      <c r="H53" s="13">
        <v>76</v>
      </c>
      <c r="I53" s="13">
        <v>78.65</v>
      </c>
      <c r="J53" s="13"/>
      <c r="K53" s="12"/>
      <c r="L53" s="12"/>
      <c r="M53" s="12"/>
      <c r="N53" s="13">
        <v>81.715</v>
      </c>
      <c r="O53" s="13">
        <v>82.01</v>
      </c>
      <c r="P53" s="13">
        <v>82.64</v>
      </c>
      <c r="Q53" s="13">
        <v>81.5</v>
      </c>
      <c r="R53" s="12"/>
      <c r="S53" s="12"/>
      <c r="T53" s="12"/>
      <c r="U53" s="12"/>
      <c r="V53" s="13">
        <v>78.275</v>
      </c>
      <c r="W53" s="13">
        <v>81.96625</v>
      </c>
      <c r="X53" s="13">
        <v>80.120625</v>
      </c>
      <c r="Y53" s="13">
        <v>2.003015625</v>
      </c>
    </row>
    <row r="54" spans="1:25">
      <c r="A54" s="12">
        <v>51</v>
      </c>
      <c r="B54" s="7" t="s">
        <v>70</v>
      </c>
      <c r="C54" s="7" t="s">
        <v>18</v>
      </c>
      <c r="D54" s="7" t="s">
        <v>22</v>
      </c>
      <c r="E54" s="7">
        <v>2.5</v>
      </c>
      <c r="F54" s="13">
        <v>71.25</v>
      </c>
      <c r="G54" s="13">
        <v>75.25</v>
      </c>
      <c r="H54" s="13">
        <v>79.4</v>
      </c>
      <c r="I54" s="13">
        <v>84.4</v>
      </c>
      <c r="J54" s="13"/>
      <c r="K54" s="12"/>
      <c r="L54" s="12"/>
      <c r="M54" s="12"/>
      <c r="N54" s="13">
        <v>80.275</v>
      </c>
      <c r="O54" s="13">
        <v>70.925</v>
      </c>
      <c r="P54" s="13">
        <v>73.575</v>
      </c>
      <c r="Q54" s="13">
        <v>72.725</v>
      </c>
      <c r="R54" s="12"/>
      <c r="S54" s="12"/>
      <c r="T54" s="12"/>
      <c r="U54" s="12"/>
      <c r="V54" s="13">
        <v>77.575</v>
      </c>
      <c r="W54" s="13">
        <v>74.375</v>
      </c>
      <c r="X54" s="13">
        <v>75.975</v>
      </c>
      <c r="Y54" s="13">
        <v>1.899375</v>
      </c>
    </row>
    <row r="55" spans="1:25">
      <c r="A55" s="12">
        <v>52</v>
      </c>
      <c r="B55" s="7" t="s">
        <v>71</v>
      </c>
      <c r="C55" s="7" t="s">
        <v>18</v>
      </c>
      <c r="D55" s="7" t="s">
        <v>16</v>
      </c>
      <c r="E55" s="7">
        <v>2.5</v>
      </c>
      <c r="F55" s="13">
        <v>74.6428571428571</v>
      </c>
      <c r="G55" s="13">
        <v>81.4583333333333</v>
      </c>
      <c r="H55" s="13">
        <v>82.4166666666667</v>
      </c>
      <c r="I55" s="13">
        <v>80.3090909090909</v>
      </c>
      <c r="J55" s="13"/>
      <c r="K55" s="12"/>
      <c r="L55" s="12"/>
      <c r="M55" s="12"/>
      <c r="N55" s="13">
        <v>66.0714285714286</v>
      </c>
      <c r="O55" s="13">
        <v>67.875</v>
      </c>
      <c r="P55" s="13">
        <v>74.5416666666667</v>
      </c>
      <c r="Q55" s="13">
        <v>68.6818181818182</v>
      </c>
      <c r="R55" s="12"/>
      <c r="S55" s="12"/>
      <c r="T55" s="12"/>
      <c r="U55" s="12"/>
      <c r="V55" s="13">
        <v>79.706737012987</v>
      </c>
      <c r="W55" s="13">
        <v>69.2924783549784</v>
      </c>
      <c r="X55" s="13">
        <v>74.4996076839827</v>
      </c>
      <c r="Y55" s="13">
        <v>1.86249019209957</v>
      </c>
    </row>
    <row r="56" spans="1:25">
      <c r="A56" s="12">
        <v>18</v>
      </c>
      <c r="B56" s="7" t="s">
        <v>72</v>
      </c>
      <c r="C56" s="7" t="s">
        <v>18</v>
      </c>
      <c r="D56" s="7" t="s">
        <v>22</v>
      </c>
      <c r="E56" s="7">
        <v>2.5</v>
      </c>
      <c r="F56" s="13">
        <v>80.55</v>
      </c>
      <c r="G56" s="13">
        <v>78.2</v>
      </c>
      <c r="H56" s="13">
        <v>87.05</v>
      </c>
      <c r="I56" s="13">
        <v>85.75</v>
      </c>
      <c r="J56" s="13"/>
      <c r="K56" s="12"/>
      <c r="L56" s="12"/>
      <c r="M56" s="12"/>
      <c r="N56" s="13">
        <v>79.4</v>
      </c>
      <c r="O56" s="13">
        <v>81.85</v>
      </c>
      <c r="P56" s="13">
        <v>73.425</v>
      </c>
      <c r="Q56" s="13">
        <v>72.325</v>
      </c>
      <c r="R56" s="12"/>
      <c r="S56" s="12"/>
      <c r="T56" s="12"/>
      <c r="U56" s="12"/>
      <c r="V56" s="13">
        <v>82.8875</v>
      </c>
      <c r="W56" s="13">
        <v>76.75</v>
      </c>
      <c r="X56" s="13">
        <v>79.81875</v>
      </c>
      <c r="Y56" s="13">
        <v>1.99546875</v>
      </c>
    </row>
    <row r="57" spans="1:25">
      <c r="A57" s="12">
        <v>57</v>
      </c>
      <c r="B57" s="7" t="s">
        <v>73</v>
      </c>
      <c r="C57" s="7" t="s">
        <v>18</v>
      </c>
      <c r="D57" s="7" t="s">
        <v>22</v>
      </c>
      <c r="E57" s="7">
        <v>2.5</v>
      </c>
      <c r="F57" s="13">
        <v>76.55</v>
      </c>
      <c r="G57" s="13">
        <v>78.4</v>
      </c>
      <c r="H57" s="13">
        <v>76.55</v>
      </c>
      <c r="I57" s="13">
        <v>84.9</v>
      </c>
      <c r="J57" s="13"/>
      <c r="K57" s="12"/>
      <c r="L57" s="12"/>
      <c r="M57" s="12"/>
      <c r="N57" s="13">
        <v>70.4</v>
      </c>
      <c r="O57" s="13">
        <v>71.5</v>
      </c>
      <c r="P57" s="13">
        <v>70.55</v>
      </c>
      <c r="Q57" s="13">
        <v>71.525</v>
      </c>
      <c r="R57" s="12"/>
      <c r="S57" s="12"/>
      <c r="T57" s="12"/>
      <c r="U57" s="12"/>
      <c r="V57" s="13">
        <v>79.1</v>
      </c>
      <c r="W57" s="13">
        <v>70.99375</v>
      </c>
      <c r="X57" s="13">
        <v>75.046875</v>
      </c>
      <c r="Y57" s="13">
        <v>1.876171875</v>
      </c>
    </row>
    <row r="58" spans="1:25">
      <c r="A58" s="12">
        <v>55</v>
      </c>
      <c r="B58" s="7" t="s">
        <v>74</v>
      </c>
      <c r="C58" s="7" t="s">
        <v>18</v>
      </c>
      <c r="D58" s="7" t="s">
        <v>16</v>
      </c>
      <c r="E58" s="7">
        <v>2.5</v>
      </c>
      <c r="F58" s="13">
        <v>74.625</v>
      </c>
      <c r="G58" s="13">
        <v>72.025</v>
      </c>
      <c r="H58" s="13">
        <v>76.225</v>
      </c>
      <c r="I58" s="13">
        <v>76.25</v>
      </c>
      <c r="J58" s="13"/>
      <c r="K58" s="12"/>
      <c r="L58" s="12"/>
      <c r="M58" s="12"/>
      <c r="N58" s="13">
        <v>71.9</v>
      </c>
      <c r="O58" s="13">
        <v>63.05</v>
      </c>
      <c r="P58" s="13">
        <v>72.125</v>
      </c>
      <c r="Q58" s="13">
        <v>71.35</v>
      </c>
      <c r="R58" s="12"/>
      <c r="S58" s="12"/>
      <c r="T58" s="12"/>
      <c r="U58" s="12"/>
      <c r="V58" s="13">
        <v>74.78125</v>
      </c>
      <c r="W58" s="13">
        <v>69.60625</v>
      </c>
      <c r="X58" s="13">
        <v>72.19375</v>
      </c>
      <c r="Y58" s="13">
        <v>1.80484375</v>
      </c>
    </row>
    <row r="59" spans="1:25">
      <c r="A59" s="12">
        <v>56</v>
      </c>
      <c r="B59" s="7" t="s">
        <v>75</v>
      </c>
      <c r="C59" s="7" t="s">
        <v>18</v>
      </c>
      <c r="D59" s="7" t="s">
        <v>16</v>
      </c>
      <c r="E59" s="7">
        <v>2.5</v>
      </c>
      <c r="F59" s="13">
        <v>71.8</v>
      </c>
      <c r="G59" s="13">
        <v>74.5</v>
      </c>
      <c r="H59" s="13">
        <v>78.425</v>
      </c>
      <c r="I59" s="13">
        <v>75.85</v>
      </c>
      <c r="J59" s="13"/>
      <c r="K59" s="12"/>
      <c r="L59" s="12"/>
      <c r="M59" s="12"/>
      <c r="N59" s="13">
        <v>69.675</v>
      </c>
      <c r="O59" s="13">
        <v>70.475</v>
      </c>
      <c r="P59" s="13">
        <v>69.975</v>
      </c>
      <c r="Q59" s="13">
        <v>69.625</v>
      </c>
      <c r="R59" s="12"/>
      <c r="S59" s="12"/>
      <c r="T59" s="12"/>
      <c r="U59" s="12"/>
      <c r="V59" s="13">
        <v>75.14375</v>
      </c>
      <c r="W59" s="13">
        <v>69.9375</v>
      </c>
      <c r="X59" s="13">
        <v>72.540625</v>
      </c>
      <c r="Y59" s="13">
        <v>1.813515625</v>
      </c>
    </row>
    <row r="60" spans="1:25">
      <c r="A60" s="12">
        <v>46</v>
      </c>
      <c r="B60" s="7" t="s">
        <v>76</v>
      </c>
      <c r="C60" s="7" t="s">
        <v>18</v>
      </c>
      <c r="D60" s="7" t="s">
        <v>22</v>
      </c>
      <c r="E60" s="7">
        <v>2.5</v>
      </c>
      <c r="F60" s="13">
        <v>76.75</v>
      </c>
      <c r="G60" s="13">
        <v>72.1333333333333</v>
      </c>
      <c r="H60" s="13">
        <v>79.9166666666667</v>
      </c>
      <c r="I60" s="13">
        <v>84.3846153846154</v>
      </c>
      <c r="J60" s="13"/>
      <c r="K60" s="12"/>
      <c r="L60" s="12"/>
      <c r="M60" s="12"/>
      <c r="N60" s="13">
        <v>78.625</v>
      </c>
      <c r="O60" s="13">
        <v>58.5</v>
      </c>
      <c r="P60" s="13">
        <v>71.5</v>
      </c>
      <c r="Q60" s="13">
        <v>65.3846153846154</v>
      </c>
      <c r="R60" s="12"/>
      <c r="S60" s="12"/>
      <c r="T60" s="12"/>
      <c r="U60" s="12"/>
      <c r="V60" s="13">
        <v>78.2961538461539</v>
      </c>
      <c r="W60" s="13">
        <v>68.5024038461538</v>
      </c>
      <c r="X60" s="13">
        <v>73.3992788461538</v>
      </c>
      <c r="Y60" s="13">
        <v>1.83498197115385</v>
      </c>
    </row>
    <row r="61" spans="1:25">
      <c r="A61" s="12">
        <v>58</v>
      </c>
      <c r="B61" s="7" t="s">
        <v>77</v>
      </c>
      <c r="C61" s="7" t="s">
        <v>18</v>
      </c>
      <c r="D61" s="7" t="s">
        <v>39</v>
      </c>
      <c r="E61" s="7">
        <v>2.5</v>
      </c>
      <c r="F61" s="13">
        <v>75.25</v>
      </c>
      <c r="G61" s="13">
        <v>72.6842105263158</v>
      </c>
      <c r="H61" s="13">
        <v>72.85</v>
      </c>
      <c r="I61" s="13">
        <v>73.45</v>
      </c>
      <c r="J61" s="13"/>
      <c r="K61" s="12"/>
      <c r="L61" s="12"/>
      <c r="M61" s="12"/>
      <c r="N61" s="13">
        <v>80.395</v>
      </c>
      <c r="O61" s="13">
        <v>84.83</v>
      </c>
      <c r="P61" s="13">
        <v>83.66</v>
      </c>
      <c r="Q61" s="13">
        <v>79.925</v>
      </c>
      <c r="R61" s="12"/>
      <c r="S61" s="12"/>
      <c r="T61" s="12"/>
      <c r="U61" s="12"/>
      <c r="V61" s="13">
        <v>73.5585526315789</v>
      </c>
      <c r="W61" s="13">
        <v>82.2025</v>
      </c>
      <c r="X61" s="13">
        <v>77.8805263157895</v>
      </c>
      <c r="Y61" s="13">
        <v>1.94701315789474</v>
      </c>
    </row>
    <row r="62" spans="1:25">
      <c r="A62" s="12">
        <v>24</v>
      </c>
      <c r="B62" s="7" t="s">
        <v>78</v>
      </c>
      <c r="C62" s="7" t="s">
        <v>18</v>
      </c>
      <c r="D62" s="7" t="s">
        <v>22</v>
      </c>
      <c r="E62" s="7">
        <v>2.5</v>
      </c>
      <c r="F62" s="13">
        <v>75.55</v>
      </c>
      <c r="G62" s="13">
        <v>73.4</v>
      </c>
      <c r="H62" s="13">
        <v>80.85</v>
      </c>
      <c r="I62" s="13">
        <v>87.05</v>
      </c>
      <c r="J62" s="13"/>
      <c r="K62" s="12"/>
      <c r="L62" s="12"/>
      <c r="M62" s="12"/>
      <c r="N62" s="13">
        <v>64</v>
      </c>
      <c r="O62" s="13">
        <v>64.9</v>
      </c>
      <c r="P62" s="13">
        <v>58.9</v>
      </c>
      <c r="Q62" s="13">
        <v>61.95</v>
      </c>
      <c r="R62" s="12"/>
      <c r="S62" s="12"/>
      <c r="T62" s="12"/>
      <c r="U62" s="12"/>
      <c r="V62" s="13">
        <v>79.2125</v>
      </c>
      <c r="W62" s="13">
        <v>62.4375</v>
      </c>
      <c r="X62" s="13">
        <v>70.825</v>
      </c>
      <c r="Y62" s="13">
        <v>1.770625</v>
      </c>
    </row>
    <row r="63" spans="1:25">
      <c r="A63" s="12">
        <v>60</v>
      </c>
      <c r="B63" s="7" t="s">
        <v>79</v>
      </c>
      <c r="C63" s="7" t="s">
        <v>15</v>
      </c>
      <c r="D63" s="7" t="s">
        <v>22</v>
      </c>
      <c r="E63" s="7">
        <v>2.5</v>
      </c>
      <c r="F63" s="12"/>
      <c r="G63" s="12"/>
      <c r="H63" s="12"/>
      <c r="I63" s="12"/>
      <c r="J63" s="13">
        <v>76.05</v>
      </c>
      <c r="K63" s="13">
        <v>67.9</v>
      </c>
      <c r="L63" s="12"/>
      <c r="M63" s="12"/>
      <c r="N63" s="12"/>
      <c r="O63" s="12"/>
      <c r="P63" s="12"/>
      <c r="Q63" s="12"/>
      <c r="R63" s="13">
        <v>82.1333333333333</v>
      </c>
      <c r="S63" s="13">
        <v>71.9166666666667</v>
      </c>
      <c r="T63" s="12"/>
      <c r="U63" s="12"/>
      <c r="V63" s="13">
        <v>71.975</v>
      </c>
      <c r="W63" s="13">
        <v>77.025</v>
      </c>
      <c r="X63" s="13">
        <v>74.5</v>
      </c>
      <c r="Y63" s="13">
        <v>1.8625</v>
      </c>
    </row>
    <row r="64" spans="1:25">
      <c r="A64" s="12">
        <v>61</v>
      </c>
      <c r="B64" s="7" t="s">
        <v>80</v>
      </c>
      <c r="C64" s="7" t="s">
        <v>15</v>
      </c>
      <c r="D64" s="7" t="s">
        <v>39</v>
      </c>
      <c r="E64" s="7">
        <v>2.5</v>
      </c>
      <c r="F64" s="12"/>
      <c r="G64" s="12"/>
      <c r="H64" s="12"/>
      <c r="I64" s="12"/>
      <c r="J64" s="13">
        <v>68.4666666666667</v>
      </c>
      <c r="K64" s="13">
        <v>65.2833333333333</v>
      </c>
      <c r="L64" s="12"/>
      <c r="M64" s="12"/>
      <c r="N64" s="12"/>
      <c r="O64" s="12"/>
      <c r="P64" s="12"/>
      <c r="Q64" s="12"/>
      <c r="R64" s="13">
        <v>84.2</v>
      </c>
      <c r="S64" s="13">
        <v>76.6666666666667</v>
      </c>
      <c r="T64" s="12"/>
      <c r="U64" s="12"/>
      <c r="V64" s="13">
        <v>66.875</v>
      </c>
      <c r="W64" s="13">
        <v>80.4333333333333</v>
      </c>
      <c r="X64" s="13">
        <v>73.6541666666667</v>
      </c>
      <c r="Y64" s="13">
        <v>1.84135416666667</v>
      </c>
    </row>
    <row r="65" spans="1:25">
      <c r="A65" s="12">
        <v>62</v>
      </c>
      <c r="B65" s="7" t="s">
        <v>81</v>
      </c>
      <c r="C65" s="7" t="s">
        <v>15</v>
      </c>
      <c r="D65" s="7" t="s">
        <v>39</v>
      </c>
      <c r="E65" s="7">
        <v>2.5</v>
      </c>
      <c r="F65" s="12"/>
      <c r="G65" s="12"/>
      <c r="H65" s="12"/>
      <c r="I65" s="12"/>
      <c r="J65" s="13">
        <v>73.8666666666667</v>
      </c>
      <c r="K65" s="13">
        <v>73.1833333333333</v>
      </c>
      <c r="L65" s="12"/>
      <c r="M65" s="12"/>
      <c r="N65" s="12"/>
      <c r="O65" s="12"/>
      <c r="P65" s="12"/>
      <c r="Q65" s="12"/>
      <c r="R65" s="13">
        <v>85.8333333333333</v>
      </c>
      <c r="S65" s="13">
        <v>76.9666666666667</v>
      </c>
      <c r="T65" s="12"/>
      <c r="U65" s="12"/>
      <c r="V65" s="13">
        <v>73.525</v>
      </c>
      <c r="W65" s="13">
        <v>81.4</v>
      </c>
      <c r="X65" s="13">
        <v>77.4625</v>
      </c>
      <c r="Y65" s="13">
        <v>1.9365625</v>
      </c>
    </row>
    <row r="66" spans="1:25">
      <c r="A66" s="12">
        <v>63</v>
      </c>
      <c r="B66" s="7" t="s">
        <v>82</v>
      </c>
      <c r="C66" s="7" t="s">
        <v>15</v>
      </c>
      <c r="D66" s="7" t="s">
        <v>39</v>
      </c>
      <c r="E66" s="7">
        <v>2.5</v>
      </c>
      <c r="F66" s="12"/>
      <c r="G66" s="12"/>
      <c r="H66" s="12"/>
      <c r="I66" s="12"/>
      <c r="J66" s="13">
        <v>78.3833333333333</v>
      </c>
      <c r="K66" s="13">
        <v>75.4333333333333</v>
      </c>
      <c r="L66" s="12"/>
      <c r="M66" s="12"/>
      <c r="N66" s="12"/>
      <c r="O66" s="12"/>
      <c r="P66" s="12"/>
      <c r="Q66" s="12"/>
      <c r="R66" s="13">
        <v>84.9333333333333</v>
      </c>
      <c r="S66" s="13">
        <v>83.65</v>
      </c>
      <c r="T66" s="12"/>
      <c r="U66" s="12"/>
      <c r="V66" s="13">
        <v>76.9083333333333</v>
      </c>
      <c r="W66" s="13">
        <v>84.2916666666667</v>
      </c>
      <c r="X66" s="13">
        <v>80.6</v>
      </c>
      <c r="Y66" s="13">
        <v>2.015</v>
      </c>
    </row>
    <row r="67" spans="1:25">
      <c r="A67" s="12">
        <v>64</v>
      </c>
      <c r="B67" s="7" t="s">
        <v>83</v>
      </c>
      <c r="C67" s="7" t="s">
        <v>15</v>
      </c>
      <c r="D67" s="7" t="s">
        <v>39</v>
      </c>
      <c r="E67" s="7">
        <v>2.5</v>
      </c>
      <c r="F67" s="12"/>
      <c r="G67" s="12"/>
      <c r="H67" s="12"/>
      <c r="I67" s="12"/>
      <c r="J67" s="13">
        <v>75.8</v>
      </c>
      <c r="K67" s="13">
        <v>70.8833333333333</v>
      </c>
      <c r="L67" s="12"/>
      <c r="M67" s="12"/>
      <c r="N67" s="12"/>
      <c r="O67" s="12"/>
      <c r="P67" s="12"/>
      <c r="Q67" s="12"/>
      <c r="R67" s="13">
        <v>85.3333333333333</v>
      </c>
      <c r="S67" s="13">
        <v>83.3666666666667</v>
      </c>
      <c r="T67" s="12"/>
      <c r="U67" s="12"/>
      <c r="V67" s="13">
        <v>73.3416666666667</v>
      </c>
      <c r="W67" s="13">
        <v>84.35</v>
      </c>
      <c r="X67" s="13">
        <v>78.8458333333333</v>
      </c>
      <c r="Y67" s="13">
        <v>1.97114583333333</v>
      </c>
    </row>
    <row r="68" spans="1:25">
      <c r="A68" s="12">
        <v>65</v>
      </c>
      <c r="B68" s="7" t="s">
        <v>84</v>
      </c>
      <c r="C68" s="7" t="s">
        <v>15</v>
      </c>
      <c r="D68" s="7" t="s">
        <v>39</v>
      </c>
      <c r="E68" s="7">
        <v>2.5</v>
      </c>
      <c r="F68" s="12"/>
      <c r="G68" s="12"/>
      <c r="H68" s="12"/>
      <c r="I68" s="12"/>
      <c r="J68" s="13">
        <v>70.5833333333333</v>
      </c>
      <c r="K68" s="13">
        <v>66.6</v>
      </c>
      <c r="L68" s="12"/>
      <c r="M68" s="12"/>
      <c r="N68" s="12"/>
      <c r="O68" s="12"/>
      <c r="P68" s="12"/>
      <c r="Q68" s="12"/>
      <c r="R68" s="13">
        <v>82.8166666666667</v>
      </c>
      <c r="S68" s="13">
        <v>80.1333333333333</v>
      </c>
      <c r="T68" s="12"/>
      <c r="U68" s="12"/>
      <c r="V68" s="13">
        <v>68.5916666666667</v>
      </c>
      <c r="W68" s="13">
        <v>81.475</v>
      </c>
      <c r="X68" s="13">
        <v>75.0333333333333</v>
      </c>
      <c r="Y68" s="13">
        <v>1.87583333333333</v>
      </c>
    </row>
    <row r="69" spans="1:25">
      <c r="A69" s="12">
        <v>66</v>
      </c>
      <c r="B69" s="7" t="s">
        <v>85</v>
      </c>
      <c r="C69" s="7" t="s">
        <v>15</v>
      </c>
      <c r="D69" s="7" t="s">
        <v>39</v>
      </c>
      <c r="E69" s="7">
        <v>2.5</v>
      </c>
      <c r="F69" s="12"/>
      <c r="G69" s="12"/>
      <c r="H69" s="12"/>
      <c r="I69" s="12"/>
      <c r="J69" s="13">
        <v>74.2833333333333</v>
      </c>
      <c r="K69" s="13">
        <v>66.8</v>
      </c>
      <c r="L69" s="12"/>
      <c r="M69" s="12"/>
      <c r="N69" s="12"/>
      <c r="O69" s="12"/>
      <c r="P69" s="12"/>
      <c r="Q69" s="12"/>
      <c r="R69" s="13">
        <v>86.35</v>
      </c>
      <c r="S69" s="13">
        <v>77.2666666666667</v>
      </c>
      <c r="T69" s="12"/>
      <c r="U69" s="12"/>
      <c r="V69" s="13">
        <v>70.5416666666667</v>
      </c>
      <c r="W69" s="13">
        <v>81.8083333333333</v>
      </c>
      <c r="X69" s="13">
        <v>76.175</v>
      </c>
      <c r="Y69" s="13">
        <v>1.904375</v>
      </c>
    </row>
    <row r="70" spans="1:25">
      <c r="A70" s="12">
        <v>67</v>
      </c>
      <c r="B70" s="7" t="s">
        <v>86</v>
      </c>
      <c r="C70" s="7" t="s">
        <v>15</v>
      </c>
      <c r="D70" s="7" t="s">
        <v>22</v>
      </c>
      <c r="E70" s="7">
        <v>2.5</v>
      </c>
      <c r="F70" s="12"/>
      <c r="G70" s="12"/>
      <c r="H70" s="12"/>
      <c r="I70" s="12"/>
      <c r="J70" s="13">
        <v>71.3</v>
      </c>
      <c r="K70" s="13">
        <v>64.5333333333333</v>
      </c>
      <c r="L70" s="12"/>
      <c r="M70" s="12"/>
      <c r="N70" s="12"/>
      <c r="O70" s="12"/>
      <c r="P70" s="12"/>
      <c r="Q70" s="12"/>
      <c r="R70" s="13">
        <v>78.85</v>
      </c>
      <c r="S70" s="13">
        <v>70.95</v>
      </c>
      <c r="T70" s="12"/>
      <c r="U70" s="12"/>
      <c r="V70" s="13">
        <v>67.9166666666667</v>
      </c>
      <c r="W70" s="13">
        <v>74.9</v>
      </c>
      <c r="X70" s="13">
        <v>71.4083333333333</v>
      </c>
      <c r="Y70" s="13">
        <v>1.78520833333333</v>
      </c>
    </row>
    <row r="71" spans="1:25">
      <c r="A71" s="12">
        <v>68</v>
      </c>
      <c r="B71" s="7" t="s">
        <v>87</v>
      </c>
      <c r="C71" s="7" t="s">
        <v>15</v>
      </c>
      <c r="D71" s="7" t="s">
        <v>39</v>
      </c>
      <c r="E71" s="7">
        <v>2.5</v>
      </c>
      <c r="F71" s="12"/>
      <c r="G71" s="12"/>
      <c r="H71" s="12"/>
      <c r="I71" s="12"/>
      <c r="J71" s="13">
        <v>71.8666666666667</v>
      </c>
      <c r="K71" s="13">
        <v>61.0666666666667</v>
      </c>
      <c r="L71" s="12"/>
      <c r="M71" s="12"/>
      <c r="N71" s="12"/>
      <c r="O71" s="12"/>
      <c r="P71" s="12"/>
      <c r="Q71" s="12"/>
      <c r="R71" s="13">
        <v>82.8333333333333</v>
      </c>
      <c r="S71" s="13">
        <v>77.9333333333333</v>
      </c>
      <c r="T71" s="12"/>
      <c r="U71" s="12"/>
      <c r="V71" s="13">
        <v>66.4666666666667</v>
      </c>
      <c r="W71" s="13">
        <v>80.3833333333333</v>
      </c>
      <c r="X71" s="13">
        <v>73.425</v>
      </c>
      <c r="Y71" s="13">
        <v>1.835625</v>
      </c>
    </row>
    <row r="72" spans="1:25">
      <c r="A72" s="12">
        <v>69</v>
      </c>
      <c r="B72" s="7" t="s">
        <v>88</v>
      </c>
      <c r="C72" s="7" t="s">
        <v>15</v>
      </c>
      <c r="D72" s="7" t="s">
        <v>39</v>
      </c>
      <c r="E72" s="7">
        <v>2.5</v>
      </c>
      <c r="F72" s="12"/>
      <c r="G72" s="12"/>
      <c r="H72" s="12"/>
      <c r="I72" s="12"/>
      <c r="J72" s="13">
        <v>69.9</v>
      </c>
      <c r="K72" s="13">
        <v>79.0833333333333</v>
      </c>
      <c r="L72" s="12"/>
      <c r="M72" s="12"/>
      <c r="N72" s="12"/>
      <c r="O72" s="12"/>
      <c r="P72" s="12"/>
      <c r="Q72" s="12"/>
      <c r="R72" s="13">
        <v>84.1666666666667</v>
      </c>
      <c r="S72" s="13">
        <v>78</v>
      </c>
      <c r="T72" s="12"/>
      <c r="U72" s="12"/>
      <c r="V72" s="13">
        <v>74.4916666666667</v>
      </c>
      <c r="W72" s="13">
        <v>81.0833333333333</v>
      </c>
      <c r="X72" s="13">
        <v>77.7875</v>
      </c>
      <c r="Y72" s="13">
        <v>1.9446875</v>
      </c>
    </row>
    <row r="73" s="2" customFormat="1" spans="1:25">
      <c r="A73" s="17">
        <v>70</v>
      </c>
      <c r="B73" s="18" t="s">
        <v>89</v>
      </c>
      <c r="C73" s="18" t="s">
        <v>15</v>
      </c>
      <c r="D73" s="18" t="s">
        <v>22</v>
      </c>
      <c r="E73" s="18">
        <v>2.5</v>
      </c>
      <c r="F73" s="17"/>
      <c r="G73" s="17"/>
      <c r="H73" s="17"/>
      <c r="I73" s="17"/>
      <c r="J73" s="21">
        <v>65.4833333333333</v>
      </c>
      <c r="K73" s="21">
        <v>53.3166666666667</v>
      </c>
      <c r="L73" s="17"/>
      <c r="M73" s="17"/>
      <c r="N73" s="17"/>
      <c r="O73" s="17"/>
      <c r="P73" s="17"/>
      <c r="Q73" s="17"/>
      <c r="R73" s="21">
        <v>78.6166666666667</v>
      </c>
      <c r="S73" s="21">
        <v>75.32</v>
      </c>
      <c r="T73" s="17"/>
      <c r="U73" s="17"/>
      <c r="V73" s="21">
        <v>59.4</v>
      </c>
      <c r="W73" s="21">
        <v>76.97</v>
      </c>
      <c r="X73" s="21">
        <v>68.19</v>
      </c>
      <c r="Y73" s="21">
        <v>1.7</v>
      </c>
    </row>
    <row r="74" spans="1:25">
      <c r="A74" s="12">
        <v>71</v>
      </c>
      <c r="B74" s="7" t="s">
        <v>90</v>
      </c>
      <c r="C74" s="7" t="s">
        <v>15</v>
      </c>
      <c r="D74" s="7" t="s">
        <v>22</v>
      </c>
      <c r="E74" s="7">
        <v>2.5</v>
      </c>
      <c r="F74" s="12"/>
      <c r="G74" s="12"/>
      <c r="H74" s="12"/>
      <c r="I74" s="12"/>
      <c r="J74" s="13">
        <v>61.05</v>
      </c>
      <c r="K74" s="13">
        <v>64.5166666666667</v>
      </c>
      <c r="L74" s="12"/>
      <c r="M74" s="12"/>
      <c r="N74" s="12"/>
      <c r="O74" s="12"/>
      <c r="P74" s="12"/>
      <c r="Q74" s="12"/>
      <c r="R74" s="13">
        <v>86.0833333333333</v>
      </c>
      <c r="S74" s="13">
        <v>82.6833333333333</v>
      </c>
      <c r="T74" s="12"/>
      <c r="U74" s="12"/>
      <c r="V74" s="13">
        <v>62.7833333333333</v>
      </c>
      <c r="W74" s="13">
        <v>84.3833333333333</v>
      </c>
      <c r="X74" s="13">
        <v>73.5833333333333</v>
      </c>
      <c r="Y74" s="13">
        <v>1.83958333333333</v>
      </c>
    </row>
    <row r="75" spans="1:25">
      <c r="A75" s="12">
        <v>72</v>
      </c>
      <c r="B75" s="7" t="s">
        <v>91</v>
      </c>
      <c r="C75" s="7" t="s">
        <v>15</v>
      </c>
      <c r="D75" s="7" t="s">
        <v>22</v>
      </c>
      <c r="E75" s="7">
        <v>2.5</v>
      </c>
      <c r="F75" s="12"/>
      <c r="G75" s="12"/>
      <c r="H75" s="12"/>
      <c r="I75" s="12"/>
      <c r="J75" s="13">
        <v>62.2833333333333</v>
      </c>
      <c r="K75" s="13">
        <v>54.2333333333333</v>
      </c>
      <c r="L75" s="12"/>
      <c r="M75" s="12"/>
      <c r="N75" s="12"/>
      <c r="O75" s="12"/>
      <c r="P75" s="12"/>
      <c r="Q75" s="12"/>
      <c r="R75" s="13">
        <v>81.3</v>
      </c>
      <c r="S75" s="13">
        <v>82</v>
      </c>
      <c r="T75" s="12"/>
      <c r="U75" s="12"/>
      <c r="V75" s="13">
        <v>58.2583333333333</v>
      </c>
      <c r="W75" s="13">
        <v>81.65</v>
      </c>
      <c r="X75" s="13">
        <v>69.9541666666667</v>
      </c>
      <c r="Y75" s="13">
        <v>1.74885416666667</v>
      </c>
    </row>
    <row r="76" spans="1:25">
      <c r="A76" s="12">
        <v>73</v>
      </c>
      <c r="B76" s="7" t="s">
        <v>92</v>
      </c>
      <c r="C76" s="7" t="s">
        <v>15</v>
      </c>
      <c r="D76" s="7" t="s">
        <v>22</v>
      </c>
      <c r="E76" s="7">
        <v>2.5</v>
      </c>
      <c r="F76" s="12"/>
      <c r="G76" s="12"/>
      <c r="H76" s="12"/>
      <c r="I76" s="12"/>
      <c r="J76" s="13">
        <v>74.075</v>
      </c>
      <c r="K76" s="13">
        <v>68.7333333333333</v>
      </c>
      <c r="L76" s="12"/>
      <c r="M76" s="12"/>
      <c r="N76" s="12"/>
      <c r="O76" s="12"/>
      <c r="P76" s="12"/>
      <c r="Q76" s="12"/>
      <c r="R76" s="13">
        <v>81.725</v>
      </c>
      <c r="S76" s="13">
        <v>73.95</v>
      </c>
      <c r="T76" s="12"/>
      <c r="U76" s="12"/>
      <c r="V76" s="13">
        <v>71.4041666666667</v>
      </c>
      <c r="W76" s="13">
        <v>77.8375</v>
      </c>
      <c r="X76" s="13">
        <v>74.6208333333333</v>
      </c>
      <c r="Y76" s="13">
        <v>1.86552083333333</v>
      </c>
    </row>
    <row r="77" s="3" customFormat="1" spans="1:25">
      <c r="A77" s="12">
        <v>74</v>
      </c>
      <c r="B77" s="19" t="s">
        <v>93</v>
      </c>
      <c r="C77" s="19" t="s">
        <v>94</v>
      </c>
      <c r="D77" s="19" t="s">
        <v>22</v>
      </c>
      <c r="E77" s="19">
        <v>1.5</v>
      </c>
      <c r="F77" s="20"/>
      <c r="G77" s="20"/>
      <c r="H77" s="20"/>
      <c r="I77" s="20"/>
      <c r="J77" s="22">
        <v>68.9</v>
      </c>
      <c r="K77" s="22">
        <v>66.7</v>
      </c>
      <c r="L77" s="22">
        <v>64.9137931034483</v>
      </c>
      <c r="M77" s="22">
        <v>67.5666666666667</v>
      </c>
      <c r="N77" s="20"/>
      <c r="O77" s="20"/>
      <c r="P77" s="20"/>
      <c r="Q77" s="20"/>
      <c r="R77" s="22">
        <v>76.3166666666667</v>
      </c>
      <c r="S77" s="22">
        <v>57.6333333333333</v>
      </c>
      <c r="T77" s="22">
        <v>69.5333333333333</v>
      </c>
      <c r="U77" s="22">
        <v>84.1166666666667</v>
      </c>
      <c r="V77" s="22">
        <f>(J77+K77+L77+M77)/4</f>
        <v>67.0201149425288</v>
      </c>
      <c r="W77" s="22">
        <f>(R77+S77+T77+U77)/4</f>
        <v>71.9</v>
      </c>
      <c r="X77" s="22">
        <f>(V77+W77)/2</f>
        <v>69.4600574712644</v>
      </c>
      <c r="Y77" s="22">
        <f>X77/100*1.5</f>
        <v>1.04190086206897</v>
      </c>
    </row>
    <row r="78" s="3" customFormat="1" spans="1:25">
      <c r="A78" s="12">
        <v>75</v>
      </c>
      <c r="B78" s="19" t="s">
        <v>95</v>
      </c>
      <c r="C78" s="19" t="s">
        <v>94</v>
      </c>
      <c r="D78" s="19" t="s">
        <v>22</v>
      </c>
      <c r="E78" s="19">
        <v>1.5</v>
      </c>
      <c r="F78" s="20"/>
      <c r="G78" s="20"/>
      <c r="H78" s="20"/>
      <c r="I78" s="20"/>
      <c r="J78" s="22">
        <v>74.0333333333333</v>
      </c>
      <c r="K78" s="22">
        <v>73.2166666666667</v>
      </c>
      <c r="L78" s="22">
        <v>67.85</v>
      </c>
      <c r="M78" s="22">
        <v>64.7166666666667</v>
      </c>
      <c r="N78" s="20"/>
      <c r="O78" s="20"/>
      <c r="P78" s="20"/>
      <c r="Q78" s="20"/>
      <c r="R78" s="22">
        <v>80.7833333333333</v>
      </c>
      <c r="S78" s="22">
        <v>80.3833333333333</v>
      </c>
      <c r="T78" s="22">
        <v>79.1</v>
      </c>
      <c r="U78" s="22">
        <v>82.9</v>
      </c>
      <c r="V78" s="22">
        <f t="shared" ref="V78:V83" si="0">(J78+K78+L78+M78)/4</f>
        <v>69.9541666666667</v>
      </c>
      <c r="W78" s="22">
        <f t="shared" ref="W78:W83" si="1">(R78+S78+T78+U78)/4</f>
        <v>80.7916666666667</v>
      </c>
      <c r="X78" s="22">
        <f t="shared" ref="X78:X84" si="2">(V78+W78)/2</f>
        <v>75.3729166666667</v>
      </c>
      <c r="Y78" s="22">
        <f t="shared" ref="Y78:Y83" si="3">X78/100*1.5</f>
        <v>1.13059375</v>
      </c>
    </row>
    <row r="79" s="3" customFormat="1" spans="1:25">
      <c r="A79" s="12">
        <v>76</v>
      </c>
      <c r="B79" s="19" t="s">
        <v>96</v>
      </c>
      <c r="C79" s="19" t="s">
        <v>94</v>
      </c>
      <c r="D79" s="19" t="s">
        <v>39</v>
      </c>
      <c r="E79" s="19">
        <v>1.5</v>
      </c>
      <c r="F79" s="20"/>
      <c r="G79" s="20"/>
      <c r="H79" s="20"/>
      <c r="I79" s="20"/>
      <c r="J79" s="22">
        <v>75.15</v>
      </c>
      <c r="K79" s="22">
        <v>70.9333333333333</v>
      </c>
      <c r="L79" s="22">
        <v>75.65</v>
      </c>
      <c r="M79" s="22">
        <v>70.4</v>
      </c>
      <c r="N79" s="20"/>
      <c r="O79" s="20"/>
      <c r="P79" s="20"/>
      <c r="Q79" s="20"/>
      <c r="R79" s="22">
        <v>87.8333333333333</v>
      </c>
      <c r="S79" s="22">
        <v>81.7666666666667</v>
      </c>
      <c r="T79" s="22">
        <v>81.1166666666667</v>
      </c>
      <c r="U79" s="22">
        <v>71.3166666666667</v>
      </c>
      <c r="V79" s="22">
        <f t="shared" si="0"/>
        <v>73.0333333333333</v>
      </c>
      <c r="W79" s="22">
        <f t="shared" si="1"/>
        <v>80.5083333333334</v>
      </c>
      <c r="X79" s="22">
        <f t="shared" si="2"/>
        <v>76.7708333333333</v>
      </c>
      <c r="Y79" s="22">
        <f t="shared" si="3"/>
        <v>1.1515625</v>
      </c>
    </row>
    <row r="80" s="3" customFormat="1" spans="1:25">
      <c r="A80" s="12">
        <v>77</v>
      </c>
      <c r="B80" s="19" t="s">
        <v>97</v>
      </c>
      <c r="C80" s="19" t="s">
        <v>94</v>
      </c>
      <c r="D80" s="19" t="s">
        <v>39</v>
      </c>
      <c r="E80" s="19">
        <v>1.5</v>
      </c>
      <c r="F80" s="20"/>
      <c r="G80" s="20"/>
      <c r="H80" s="20"/>
      <c r="I80" s="20"/>
      <c r="J80" s="22">
        <v>83.3</v>
      </c>
      <c r="K80" s="22">
        <v>82.45</v>
      </c>
      <c r="L80" s="22">
        <v>84.3833333333333</v>
      </c>
      <c r="M80" s="22">
        <v>82.0689655172414</v>
      </c>
      <c r="N80" s="20"/>
      <c r="O80" s="20"/>
      <c r="P80" s="20"/>
      <c r="Q80" s="20"/>
      <c r="R80" s="22">
        <v>85.4833333333333</v>
      </c>
      <c r="S80" s="22">
        <v>84.3666666666667</v>
      </c>
      <c r="T80" s="22">
        <v>80.1166666666667</v>
      </c>
      <c r="U80" s="22">
        <v>76.9833333333333</v>
      </c>
      <c r="V80" s="22">
        <f t="shared" si="0"/>
        <v>83.0505747126437</v>
      </c>
      <c r="W80" s="22">
        <f t="shared" si="1"/>
        <v>81.7375</v>
      </c>
      <c r="X80" s="22">
        <f t="shared" si="2"/>
        <v>82.3940373563218</v>
      </c>
      <c r="Y80" s="22">
        <f t="shared" si="3"/>
        <v>1.23591056034483</v>
      </c>
    </row>
    <row r="81" s="3" customFormat="1" spans="1:25">
      <c r="A81" s="12">
        <v>78</v>
      </c>
      <c r="B81" s="19" t="s">
        <v>98</v>
      </c>
      <c r="C81" s="19" t="s">
        <v>94</v>
      </c>
      <c r="D81" s="19" t="s">
        <v>22</v>
      </c>
      <c r="E81" s="19">
        <v>1.5</v>
      </c>
      <c r="F81" s="20"/>
      <c r="G81" s="20"/>
      <c r="H81" s="20"/>
      <c r="I81" s="20"/>
      <c r="J81" s="22">
        <v>64.55</v>
      </c>
      <c r="K81" s="22">
        <v>68.6333333333333</v>
      </c>
      <c r="L81" s="22">
        <v>69.2</v>
      </c>
      <c r="M81" s="22">
        <v>68.75</v>
      </c>
      <c r="N81" s="20"/>
      <c r="O81" s="20"/>
      <c r="P81" s="20"/>
      <c r="Q81" s="20"/>
      <c r="R81" s="22">
        <v>78.5833333333333</v>
      </c>
      <c r="S81" s="22">
        <v>80.1666666666667</v>
      </c>
      <c r="T81" s="22">
        <v>78.7666666666667</v>
      </c>
      <c r="U81" s="22">
        <v>85.45</v>
      </c>
      <c r="V81" s="22">
        <f t="shared" si="0"/>
        <v>67.7833333333333</v>
      </c>
      <c r="W81" s="22">
        <f t="shared" si="1"/>
        <v>80.7416666666667</v>
      </c>
      <c r="X81" s="22">
        <f t="shared" si="2"/>
        <v>74.2625</v>
      </c>
      <c r="Y81" s="22">
        <f t="shared" si="3"/>
        <v>1.1139375</v>
      </c>
    </row>
    <row r="82" spans="1:26">
      <c r="A82" s="20">
        <v>79</v>
      </c>
      <c r="B82" s="19" t="s">
        <v>99</v>
      </c>
      <c r="C82" s="19" t="s">
        <v>94</v>
      </c>
      <c r="D82" s="19" t="s">
        <v>39</v>
      </c>
      <c r="E82" s="19">
        <v>1.5</v>
      </c>
      <c r="F82" s="20"/>
      <c r="G82" s="20"/>
      <c r="H82" s="20"/>
      <c r="I82" s="20"/>
      <c r="J82" s="22">
        <v>73.05</v>
      </c>
      <c r="K82" s="22">
        <v>72.35</v>
      </c>
      <c r="L82" s="22">
        <v>72.3666666666667</v>
      </c>
      <c r="M82" s="22">
        <v>71.1833333333333</v>
      </c>
      <c r="N82" s="20"/>
      <c r="O82" s="20"/>
      <c r="P82" s="20"/>
      <c r="Q82" s="20"/>
      <c r="R82" s="22">
        <v>83.55</v>
      </c>
      <c r="S82" s="22">
        <v>81.6166666666667</v>
      </c>
      <c r="T82" s="22">
        <v>86.0333333333333</v>
      </c>
      <c r="U82" s="22">
        <v>84.5833333333333</v>
      </c>
      <c r="V82" s="22">
        <f t="shared" si="0"/>
        <v>72.2375</v>
      </c>
      <c r="W82" s="22">
        <f t="shared" si="1"/>
        <v>83.9458333333333</v>
      </c>
      <c r="X82" s="22">
        <f t="shared" si="2"/>
        <v>78.0916666666667</v>
      </c>
      <c r="Y82" s="22">
        <f t="shared" si="3"/>
        <v>1.171375</v>
      </c>
      <c r="Z82" s="3"/>
    </row>
    <row r="83" s="1" customFormat="1" spans="1:26">
      <c r="A83" s="20">
        <v>80</v>
      </c>
      <c r="B83" s="19" t="s">
        <v>100</v>
      </c>
      <c r="C83" s="19" t="s">
        <v>15</v>
      </c>
      <c r="D83" s="19" t="s">
        <v>39</v>
      </c>
      <c r="E83" s="19">
        <v>2.5</v>
      </c>
      <c r="F83" s="20"/>
      <c r="G83" s="20"/>
      <c r="H83" s="20"/>
      <c r="I83" s="20"/>
      <c r="J83" s="22">
        <v>79.9833333333333</v>
      </c>
      <c r="K83" s="22">
        <v>74.55</v>
      </c>
      <c r="L83" s="22"/>
      <c r="M83" s="22"/>
      <c r="N83" s="20"/>
      <c r="O83" s="20"/>
      <c r="P83" s="20"/>
      <c r="Q83" s="20"/>
      <c r="R83" s="22">
        <v>83.7</v>
      </c>
      <c r="S83" s="22">
        <v>80.6333333333333</v>
      </c>
      <c r="T83" s="22"/>
      <c r="U83" s="22"/>
      <c r="V83" s="22">
        <f>(J83+K83)/2</f>
        <v>77.2666666666667</v>
      </c>
      <c r="W83" s="22">
        <f>(R83+S83)/2</f>
        <v>82.1666666666667</v>
      </c>
      <c r="X83" s="22">
        <f t="shared" si="2"/>
        <v>79.7166666666667</v>
      </c>
      <c r="Y83" s="22">
        <f>X83/100*2.5</f>
        <v>1.99291666666667</v>
      </c>
      <c r="Z83" s="3"/>
    </row>
    <row r="84" s="1" customFormat="1" spans="1:26">
      <c r="A84" s="20">
        <v>81</v>
      </c>
      <c r="B84" s="19" t="s">
        <v>100</v>
      </c>
      <c r="C84" s="19" t="s">
        <v>94</v>
      </c>
      <c r="D84" s="19"/>
      <c r="E84" s="19"/>
      <c r="F84" s="20"/>
      <c r="G84" s="20"/>
      <c r="H84" s="20"/>
      <c r="I84" s="20"/>
      <c r="J84" s="22"/>
      <c r="K84" s="22"/>
      <c r="L84" s="22">
        <v>76.3666666666667</v>
      </c>
      <c r="M84" s="22">
        <v>81.9666666666667</v>
      </c>
      <c r="N84" s="20"/>
      <c r="O84" s="20"/>
      <c r="P84" s="20"/>
      <c r="Q84" s="20"/>
      <c r="R84" s="22"/>
      <c r="S84" s="22"/>
      <c r="T84" s="22">
        <v>78.5833333333333</v>
      </c>
      <c r="U84" s="22">
        <v>82.45</v>
      </c>
      <c r="V84" s="22">
        <f>(L84+M84)/2</f>
        <v>79.1666666666667</v>
      </c>
      <c r="W84" s="22">
        <f>(T84+U84)/2</f>
        <v>80.5166666666667</v>
      </c>
      <c r="X84" s="22">
        <f t="shared" si="2"/>
        <v>79.8416666666667</v>
      </c>
      <c r="Y84" s="22"/>
      <c r="Z84" s="3"/>
    </row>
  </sheetData>
  <autoFilter ref="A3:Z84">
    <extLst/>
  </autoFilter>
  <sortState ref="A7:Z62">
    <sortCondition ref="Q7:Q62" descending="1"/>
  </sortState>
  <mergeCells count="12">
    <mergeCell ref="A1:Y1"/>
    <mergeCell ref="F2:M2"/>
    <mergeCell ref="N2:U2"/>
    <mergeCell ref="A2:A3"/>
    <mergeCell ref="B2:B3"/>
    <mergeCell ref="C2:C3"/>
    <mergeCell ref="D2:D3"/>
    <mergeCell ref="E2:E3"/>
    <mergeCell ref="V2:V3"/>
    <mergeCell ref="W2:W3"/>
    <mergeCell ref="X2:X3"/>
    <mergeCell ref="Y2:Y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aihua gu</dc:creator>
  <cp:lastModifiedBy>桂贝</cp:lastModifiedBy>
  <dcterms:created xsi:type="dcterms:W3CDTF">2015-06-05T18:19:00Z</dcterms:created>
  <dcterms:modified xsi:type="dcterms:W3CDTF">2023-12-08T02:43:40Z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9B31931E58764FA18F0964C72C53D3CB_12</vt:lpwstr>
  </property>
  <property fmtid="{D5CDD505-2E9C-101B-9397-08002B2CF9AE}" pid="3" name="KSOProductBuildVer">
    <vt:lpwstr>2052-11.1.0.12358</vt:lpwstr>
  </property>
</Properties>
</file>