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155" tabRatio="776" activeTab="0"/>
  </bookViews>
  <sheets>
    <sheet name="10-2016年一般公共转移支付执行" sheetId="1" r:id="rId1"/>
    <sheet name="16-2017公共线下收支" sheetId="2" state="hidden" r:id="rId2"/>
    <sheet name="17-2017转移支付分地区" sheetId="3" state="hidden" r:id="rId3"/>
    <sheet name="18-专项转移支付分项目" sheetId="4" state="hidden" r:id="rId4"/>
  </sheets>
  <definedNames>
    <definedName name="fa" localSheetId="0">#REF!</definedName>
    <definedName name="fa" localSheetId="3">#REF!</definedName>
    <definedName name="fa">#REF!</definedName>
    <definedName name="_xlnm.Print_Titles" localSheetId="0">'10-2016年一般公共转移支付执行'!$1:$3</definedName>
    <definedName name="_xlnm.Print_Titles" localSheetId="1">'16-2017公共线下收支'!$1:$3</definedName>
    <definedName name="_xlnm.Print_Titles" localSheetId="2">'17-2017转移支付分地区'!$1:$5</definedName>
    <definedName name="_xlnm.Print_Titles" localSheetId="3">'18-专项转移支付分项目'!$1:$4</definedName>
    <definedName name="地区名称" localSheetId="0">#REF!</definedName>
    <definedName name="地区名称" localSheetId="1">#REF!</definedName>
    <definedName name="地区名称" localSheetId="2">#REF!</definedName>
    <definedName name="地区名称" localSheetId="3">#REF!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<sst xmlns="http://schemas.openxmlformats.org/spreadsheetml/2006/main" count="204" uniqueCount="95">
  <si>
    <t>重庆市綦江区2016年区级一般公共预算转移性收支执行表</t>
  </si>
  <si>
    <t>汇总编制：綦江区财政局</t>
  </si>
  <si>
    <t>单位：万元</t>
  </si>
  <si>
    <t>收        入</t>
  </si>
  <si>
    <t>执行数</t>
  </si>
  <si>
    <t>支        出</t>
  </si>
  <si>
    <t>转移性收入合计</t>
  </si>
  <si>
    <t>转移性支出合计</t>
  </si>
  <si>
    <t>一、上级补助收入</t>
  </si>
  <si>
    <t>一、上解上级支出</t>
  </si>
  <si>
    <t>（一）一般性转移支付收入</t>
  </si>
  <si>
    <t>（一）体制上解</t>
  </si>
  <si>
    <t xml:space="preserve">       增值税和消费税税收返还 </t>
  </si>
  <si>
    <t>（二）专项上解</t>
  </si>
  <si>
    <t xml:space="preserve">       所得税基数返还</t>
  </si>
  <si>
    <t>二、补助街镇支出</t>
  </si>
  <si>
    <t xml:space="preserve">       均衡性转移支付 </t>
  </si>
  <si>
    <t>（一）一般性转移支付支出</t>
  </si>
  <si>
    <t xml:space="preserve">       老少边穷转移支付</t>
  </si>
  <si>
    <t xml:space="preserve">       县级基本财力保障机制奖补资金 </t>
  </si>
  <si>
    <t xml:space="preserve">       结算补助 </t>
  </si>
  <si>
    <t xml:space="preserve">       体制补助</t>
  </si>
  <si>
    <t xml:space="preserve">       基层公检法司转移支付</t>
  </si>
  <si>
    <t xml:space="preserve">       农村综合改革转移支付 </t>
  </si>
  <si>
    <t xml:space="preserve">       义务教育等转移支付</t>
  </si>
  <si>
    <t xml:space="preserve">       产粮（油）大县奖励资金 </t>
  </si>
  <si>
    <t xml:space="preserve">       基本养老保险和低保等转移支付</t>
  </si>
  <si>
    <t xml:space="preserve">       重点生态功能区转移支付</t>
  </si>
  <si>
    <t xml:space="preserve">       新型农村合作医疗等转移支付</t>
  </si>
  <si>
    <t xml:space="preserve">       固定数额补助 </t>
  </si>
  <si>
    <t xml:space="preserve">       农村综合改革转移支付</t>
  </si>
  <si>
    <t xml:space="preserve">       其他一般性转移支付</t>
  </si>
  <si>
    <t xml:space="preserve">       公共安全</t>
  </si>
  <si>
    <t xml:space="preserve">       教育</t>
  </si>
  <si>
    <t xml:space="preserve">       社会保障和就业</t>
  </si>
  <si>
    <t>（二）专项转移支付收入</t>
  </si>
  <si>
    <t>（二）专项转移支付支出</t>
  </si>
  <si>
    <t xml:space="preserve">       一般公共服务</t>
  </si>
  <si>
    <t xml:space="preserve">       国防</t>
  </si>
  <si>
    <t xml:space="preserve">       科学技术</t>
  </si>
  <si>
    <t xml:space="preserve">       文化体育与传媒</t>
  </si>
  <si>
    <t xml:space="preserve">       医疗卫生</t>
  </si>
  <si>
    <t xml:space="preserve">       节能环保</t>
  </si>
  <si>
    <t xml:space="preserve">       城乡社区</t>
  </si>
  <si>
    <t xml:space="preserve">       农林水</t>
  </si>
  <si>
    <t xml:space="preserve">       交通运输</t>
  </si>
  <si>
    <t xml:space="preserve">       资源勘探信息等</t>
  </si>
  <si>
    <t xml:space="preserve">       商业服务业等</t>
  </si>
  <si>
    <t xml:space="preserve">       国土海洋气象等</t>
  </si>
  <si>
    <t xml:space="preserve">       住房保障</t>
  </si>
  <si>
    <t xml:space="preserve">       粮油物资储备</t>
  </si>
  <si>
    <t xml:space="preserve">       其他 </t>
  </si>
  <si>
    <t>二、街镇上解收入</t>
  </si>
  <si>
    <t>三、地方政府债务还本支出</t>
  </si>
  <si>
    <t>三、调入预算稳定调节基金</t>
  </si>
  <si>
    <t xml:space="preserve">    地方政府债券还本支出</t>
  </si>
  <si>
    <t>四、调入资金</t>
  </si>
  <si>
    <t xml:space="preserve">    地方政府其他债务还本支出（置换）</t>
  </si>
  <si>
    <t xml:space="preserve">五、地方政府债券收入 </t>
  </si>
  <si>
    <t>四、安排预算稳定调节基金</t>
  </si>
  <si>
    <t xml:space="preserve">    地方政府债券收入(新增）</t>
  </si>
  <si>
    <t xml:space="preserve">五、转贷地方政府债券支出 </t>
  </si>
  <si>
    <t xml:space="preserve">    地方政府债券收入(置换）</t>
  </si>
  <si>
    <t xml:space="preserve">    转贷地方政府债券支出（新增）</t>
  </si>
  <si>
    <t>六、上年结转</t>
  </si>
  <si>
    <t xml:space="preserve">    转贷地方政府债券支出（置换）</t>
  </si>
  <si>
    <t>六、结转下年</t>
  </si>
  <si>
    <t>注：本表详细反映2016年一般公共预算转移性收入和转移性支出情况，其中上级补助和补助区县细化到项级科目。补助街镇支出主要为对街镇的农村交通劝导员、城乡低保、农村公共服务等补助支出。</t>
  </si>
  <si>
    <t xml:space="preserve">重庆市綦江区2017年区级一般公共预算转移性收支预算表 </t>
  </si>
  <si>
    <t>预算数</t>
  </si>
  <si>
    <t xml:space="preserve">       成品油价格和税费改革税收返还</t>
  </si>
  <si>
    <t xml:space="preserve">       老少边穷转移支付 </t>
  </si>
  <si>
    <t xml:space="preserve">       资源枯竭型城市转移支付补助 </t>
  </si>
  <si>
    <t xml:space="preserve">       成品油价格和税费改革转移支付补助</t>
  </si>
  <si>
    <t xml:space="preserve">       重点生态功能区转移支付 </t>
  </si>
  <si>
    <t>注：本表详细反映2017年一般公共预算转移性收入和转移性支出情况，其中上级补助和补助街镇细化到项级科目。由于2016年本轮区对街镇财政体制执行期完，2017年新一轮体制尚未正式出台，2017年街镇上解收入暂不列出。</t>
  </si>
  <si>
    <t xml:space="preserve">重庆市綦江区2017年区级一般公共预算转移支付预算表 </t>
  </si>
  <si>
    <t>（分地区）</t>
  </si>
  <si>
    <t>支      出</t>
  </si>
  <si>
    <t xml:space="preserve">小计 </t>
  </si>
  <si>
    <t>一般性转移支付</t>
  </si>
  <si>
    <t>专项转移支付</t>
  </si>
  <si>
    <t>补助街镇合计</t>
  </si>
  <si>
    <t>(一)产业转型升级发展区</t>
  </si>
  <si>
    <t>* * 镇</t>
  </si>
  <si>
    <t>(二)城郊休闲旅游度假区</t>
  </si>
  <si>
    <t>（三）山地现代农业示范区</t>
  </si>
  <si>
    <t>（四）渝黔合作共赢先行区</t>
  </si>
  <si>
    <t>（五）未落实到街镇数</t>
  </si>
  <si>
    <t>注：本表直观反映预算安排中区级对各街镇的补助情况。由于部分作为分配依据的数据暂未出台，以及一些项目涉及政策调整完善，部分补助暂未落实到具体街镇，参照中央和市级做法明确列出。</t>
  </si>
  <si>
    <t xml:space="preserve">重庆市綦江区2017年区级一般公共预算专项转移支付支出预算表 </t>
  </si>
  <si>
    <t>（分项目）</t>
  </si>
  <si>
    <t>专项补助街镇合计</t>
  </si>
  <si>
    <t xml:space="preserve">    *****</t>
  </si>
  <si>
    <t>注：按照《预算法》要求，参照市对区县转移支付改革方案，将年初补助街镇的专项转移支付项目予以公开，执行中将根据上级补助情况相应增加。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</si>
</sst>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0.00_);[Red]\(0.00\)"/>
    <numFmt numFmtId="180" formatCode="#,##0_);[Red]\(#,##0\)"/>
    <numFmt numFmtId="181" formatCode="#,##0_ ;[Red]\-#,##0\ 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_GBK"/>
      <family val="4"/>
    </font>
    <font>
      <sz val="14"/>
      <name val="黑体"/>
      <family val="3"/>
    </font>
    <font>
      <sz val="14"/>
      <color indexed="8"/>
      <name val="黑体"/>
      <family val="3"/>
    </font>
    <font>
      <b/>
      <sz val="12"/>
      <name val="宋体"/>
      <family val="0"/>
    </font>
    <font>
      <b/>
      <sz val="11"/>
      <name val="宋体"/>
      <family val="0"/>
    </font>
    <font>
      <sz val="13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仿宋_GB2312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_GBK"/>
      <family val="4"/>
    </font>
    <font>
      <sz val="11"/>
      <name val="Calibri"/>
      <family val="0"/>
    </font>
    <font>
      <sz val="11"/>
      <color theme="1"/>
      <name val="宋体"/>
      <family val="0"/>
    </font>
    <font>
      <sz val="14"/>
      <color theme="1"/>
      <name val="黑体"/>
      <family val="3"/>
    </font>
    <font>
      <b/>
      <sz val="12"/>
      <name val="Calibri"/>
      <family val="0"/>
    </font>
    <font>
      <b/>
      <sz val="11"/>
      <name val="Calibri"/>
      <family val="0"/>
    </font>
    <font>
      <sz val="13"/>
      <color theme="1"/>
      <name val="黑体"/>
      <family val="3"/>
    </font>
    <font>
      <sz val="10"/>
      <name val="Calibri"/>
      <family val="0"/>
    </font>
    <font>
      <sz val="10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 vertical="center"/>
      <protection/>
    </xf>
    <xf numFmtId="42" fontId="33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33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1" fontId="33" fillId="0" borderId="0" applyFont="0" applyFill="0" applyBorder="0" applyAlignment="0" applyProtection="0"/>
    <xf numFmtId="0" fontId="2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13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13" fillId="0" borderId="0" applyFont="0" applyFill="0" applyBorder="0" applyAlignment="0" applyProtection="0"/>
    <xf numFmtId="0" fontId="36" fillId="23" borderId="0" applyNumberFormat="0" applyBorder="0" applyAlignment="0" applyProtection="0"/>
    <xf numFmtId="0" fontId="13" fillId="0" borderId="0">
      <alignment vertical="center"/>
      <protection/>
    </xf>
    <xf numFmtId="41" fontId="33" fillId="0" borderId="0" applyFont="0" applyFill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3" fillId="0" borderId="0">
      <alignment/>
      <protection/>
    </xf>
    <xf numFmtId="0" fontId="36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0">
      <alignment vertical="center"/>
      <protection/>
    </xf>
    <xf numFmtId="0" fontId="36" fillId="30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31" borderId="0" applyNumberFormat="0" applyBorder="0" applyAlignment="0" applyProtection="0"/>
    <xf numFmtId="0" fontId="0" fillId="0" borderId="0">
      <alignment vertical="center"/>
      <protection/>
    </xf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28" fillId="0" borderId="0">
      <alignment/>
      <protection/>
    </xf>
    <xf numFmtId="43" fontId="3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8" fillId="0" borderId="0">
      <alignment/>
      <protection/>
    </xf>
  </cellStyleXfs>
  <cellXfs count="64">
    <xf numFmtId="0" fontId="0" fillId="0" borderId="0" xfId="0" applyFont="1" applyAlignment="1">
      <alignment vertical="center"/>
    </xf>
    <xf numFmtId="0" fontId="0" fillId="0" borderId="0" xfId="70" applyFill="1" applyAlignment="1">
      <alignment vertical="center"/>
      <protection/>
    </xf>
    <xf numFmtId="0" fontId="0" fillId="0" borderId="0" xfId="70" applyFill="1">
      <alignment vertical="center"/>
      <protection/>
    </xf>
    <xf numFmtId="0" fontId="52" fillId="0" borderId="0" xfId="77" applyFont="1" applyFill="1" applyAlignment="1">
      <alignment horizontal="center" vertical="center"/>
      <protection/>
    </xf>
    <xf numFmtId="0" fontId="53" fillId="0" borderId="0" xfId="77" applyFont="1" applyFill="1" applyBorder="1" applyAlignment="1">
      <alignment horizontal="center" vertical="center"/>
      <protection/>
    </xf>
    <xf numFmtId="0" fontId="53" fillId="0" borderId="0" xfId="77" applyFont="1" applyFill="1" applyBorder="1" applyAlignment="1">
      <alignment horizontal="right" vertical="center"/>
      <protection/>
    </xf>
    <xf numFmtId="176" fontId="54" fillId="0" borderId="0" xfId="0" applyNumberFormat="1" applyFont="1" applyFill="1" applyBorder="1" applyAlignment="1" applyProtection="1">
      <alignment horizontal="right" vertical="center"/>
      <protection locked="0"/>
    </xf>
    <xf numFmtId="14" fontId="4" fillId="0" borderId="9" xfId="79" applyNumberFormat="1" applyFont="1" applyFill="1" applyBorder="1" applyAlignment="1" applyProtection="1">
      <alignment horizontal="center" vertical="center"/>
      <protection locked="0"/>
    </xf>
    <xf numFmtId="177" fontId="55" fillId="0" borderId="9" xfId="79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81" applyFont="1" applyFill="1" applyBorder="1" applyAlignment="1">
      <alignment vertical="center"/>
      <protection/>
    </xf>
    <xf numFmtId="177" fontId="56" fillId="0" borderId="9" xfId="77" applyNumberFormat="1" applyFont="1" applyFill="1" applyBorder="1" applyAlignment="1">
      <alignment horizontal="right" vertical="center"/>
      <protection/>
    </xf>
    <xf numFmtId="0" fontId="0" fillId="0" borderId="10" xfId="70" applyFont="1" applyFill="1" applyBorder="1" applyAlignment="1">
      <alignment vertical="center"/>
      <protection/>
    </xf>
    <xf numFmtId="0" fontId="0" fillId="0" borderId="9" xfId="70" applyFill="1" applyBorder="1">
      <alignment vertical="center"/>
      <protection/>
    </xf>
    <xf numFmtId="0" fontId="0" fillId="0" borderId="0" xfId="70" applyFill="1" applyAlignment="1">
      <alignment horizontal="left" vertical="center" wrapText="1"/>
      <protection/>
    </xf>
    <xf numFmtId="0" fontId="57" fillId="0" borderId="0" xfId="0" applyFont="1" applyFill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177" fontId="55" fillId="0" borderId="10" xfId="79" applyNumberFormat="1" applyFont="1" applyFill="1" applyBorder="1" applyAlignment="1" applyProtection="1">
      <alignment horizontal="center" vertical="center" wrapText="1"/>
      <protection locked="0"/>
    </xf>
    <xf numFmtId="177" fontId="55" fillId="0" borderId="11" xfId="79" applyNumberFormat="1" applyFont="1" applyFill="1" applyBorder="1" applyAlignment="1" applyProtection="1">
      <alignment horizontal="center" vertical="center" wrapText="1"/>
      <protection locked="0"/>
    </xf>
    <xf numFmtId="177" fontId="55" fillId="0" borderId="12" xfId="79" applyNumberFormat="1" applyFont="1" applyFill="1" applyBorder="1" applyAlignment="1" applyProtection="1">
      <alignment horizontal="center" vertical="center" wrapText="1"/>
      <protection locked="0"/>
    </xf>
    <xf numFmtId="14" fontId="4" fillId="0" borderId="12" xfId="79" applyNumberFormat="1" applyFont="1" applyFill="1" applyBorder="1" applyAlignment="1" applyProtection="1">
      <alignment horizontal="center" vertical="center"/>
      <protection locked="0"/>
    </xf>
    <xf numFmtId="177" fontId="58" fillId="0" borderId="9" xfId="79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81" applyFont="1" applyFill="1" applyBorder="1" applyAlignment="1">
      <alignment horizontal="center" vertical="center"/>
      <protection/>
    </xf>
    <xf numFmtId="0" fontId="4" fillId="0" borderId="12" xfId="81" applyFont="1" applyFill="1" applyBorder="1" applyAlignment="1">
      <alignment horizontal="center" vertical="center"/>
      <protection/>
    </xf>
    <xf numFmtId="177" fontId="56" fillId="0" borderId="9" xfId="77" applyNumberFormat="1" applyFont="1" applyFill="1" applyBorder="1">
      <alignment vertical="center"/>
      <protection/>
    </xf>
    <xf numFmtId="0" fontId="59" fillId="0" borderId="10" xfId="0" applyFont="1" applyFill="1" applyBorder="1" applyAlignment="1">
      <alignment horizontal="left" vertical="center"/>
    </xf>
    <xf numFmtId="0" fontId="59" fillId="0" borderId="12" xfId="0" applyFont="1" applyFill="1" applyBorder="1" applyAlignment="1">
      <alignment horizontal="left" vertical="center"/>
    </xf>
    <xf numFmtId="177" fontId="59" fillId="0" borderId="9" xfId="77" applyNumberFormat="1" applyFont="1" applyFill="1" applyBorder="1">
      <alignment vertical="center"/>
      <protection/>
    </xf>
    <xf numFmtId="177" fontId="53" fillId="0" borderId="9" xfId="77" applyNumberFormat="1" applyFont="1" applyFill="1" applyBorder="1">
      <alignment vertical="center"/>
      <protection/>
    </xf>
    <xf numFmtId="178" fontId="59" fillId="0" borderId="10" xfId="0" applyNumberFormat="1" applyFont="1" applyFill="1" applyBorder="1" applyAlignment="1">
      <alignment horizontal="center" vertical="center"/>
    </xf>
    <xf numFmtId="178" fontId="59" fillId="0" borderId="12" xfId="0" applyNumberFormat="1" applyFont="1" applyFill="1" applyBorder="1" applyAlignment="1">
      <alignment horizontal="center" vertical="center"/>
    </xf>
    <xf numFmtId="177" fontId="57" fillId="0" borderId="0" xfId="0" applyNumberFormat="1" applyFont="1" applyFill="1" applyAlignment="1">
      <alignment vertical="center"/>
    </xf>
    <xf numFmtId="0" fontId="60" fillId="0" borderId="10" xfId="77" applyFont="1" applyFill="1" applyBorder="1" applyAlignment="1">
      <alignment horizontal="left" vertical="center"/>
      <protection/>
    </xf>
    <xf numFmtId="0" fontId="60" fillId="0" borderId="12" xfId="77" applyFont="1" applyFill="1" applyBorder="1" applyAlignment="1">
      <alignment horizontal="left" vertical="center"/>
      <protection/>
    </xf>
    <xf numFmtId="0" fontId="60" fillId="0" borderId="13" xfId="77" applyFont="1" applyFill="1" applyBorder="1" applyAlignment="1">
      <alignment horizontal="left" vertical="center" wrapText="1"/>
      <protection/>
    </xf>
    <xf numFmtId="0" fontId="0" fillId="0" borderId="0" xfId="75" applyFont="1" applyFill="1" applyAlignment="1">
      <alignment horizontal="left" vertical="center" wrapText="1"/>
      <protection/>
    </xf>
    <xf numFmtId="179" fontId="57" fillId="0" borderId="0" xfId="0" applyNumberFormat="1" applyFont="1" applyFill="1" applyAlignment="1">
      <alignment vertical="center"/>
    </xf>
    <xf numFmtId="177" fontId="11" fillId="0" borderId="0" xfId="81" applyNumberFormat="1" applyFont="1" applyFill="1" applyAlignment="1">
      <alignment horizontal="right"/>
      <protection/>
    </xf>
    <xf numFmtId="0" fontId="11" fillId="0" borderId="0" xfId="81" applyFont="1" applyFill="1">
      <alignment/>
      <protection/>
    </xf>
    <xf numFmtId="0" fontId="0" fillId="0" borderId="14" xfId="77" applyFill="1" applyBorder="1" applyAlignment="1">
      <alignment horizontal="center" vertical="center"/>
      <protection/>
    </xf>
    <xf numFmtId="0" fontId="0" fillId="0" borderId="0" xfId="77" applyFill="1" applyBorder="1" applyAlignment="1">
      <alignment horizontal="right" vertical="center"/>
      <protection/>
    </xf>
    <xf numFmtId="0" fontId="4" fillId="0" borderId="9" xfId="81" applyFont="1" applyFill="1" applyBorder="1" applyAlignment="1">
      <alignment horizontal="center" vertical="center"/>
      <protection/>
    </xf>
    <xf numFmtId="177" fontId="4" fillId="0" borderId="10" xfId="81" applyNumberFormat="1" applyFont="1" applyFill="1" applyBorder="1" applyAlignment="1">
      <alignment horizontal="center"/>
      <protection/>
    </xf>
    <xf numFmtId="177" fontId="4" fillId="0" borderId="9" xfId="81" applyNumberFormat="1" applyFont="1" applyFill="1" applyBorder="1" applyAlignment="1">
      <alignment horizontal="center"/>
      <protection/>
    </xf>
    <xf numFmtId="0" fontId="4" fillId="0" borderId="9" xfId="81" applyFont="1" applyFill="1" applyBorder="1" applyAlignment="1">
      <alignment horizontal="left" vertical="center"/>
      <protection/>
    </xf>
    <xf numFmtId="177" fontId="56" fillId="0" borderId="9" xfId="81" applyNumberFormat="1" applyFont="1" applyFill="1" applyBorder="1" applyAlignment="1">
      <alignment horizontal="right" vertical="center"/>
      <protection/>
    </xf>
    <xf numFmtId="180" fontId="4" fillId="0" borderId="9" xfId="81" applyNumberFormat="1" applyFont="1" applyFill="1" applyBorder="1" applyAlignment="1">
      <alignment horizontal="left" vertical="center"/>
      <protection/>
    </xf>
    <xf numFmtId="0" fontId="60" fillId="0" borderId="9" xfId="77" applyFont="1" applyFill="1" applyBorder="1">
      <alignment vertical="center"/>
      <protection/>
    </xf>
    <xf numFmtId="0" fontId="60" fillId="0" borderId="9" xfId="77" applyFont="1" applyFill="1" applyBorder="1" applyAlignment="1">
      <alignment horizontal="right" vertical="center"/>
      <protection/>
    </xf>
    <xf numFmtId="177" fontId="11" fillId="0" borderId="9" xfId="81" applyNumberFormat="1" applyFont="1" applyFill="1" applyBorder="1" applyAlignment="1">
      <alignment horizontal="right"/>
      <protection/>
    </xf>
    <xf numFmtId="0" fontId="11" fillId="0" borderId="9" xfId="81" applyFont="1" applyFill="1" applyBorder="1">
      <alignment/>
      <protection/>
    </xf>
    <xf numFmtId="0" fontId="0" fillId="0" borderId="0" xfId="72" applyFont="1" applyFill="1" applyAlignment="1">
      <alignment horizontal="left" vertical="center" wrapText="1"/>
      <protection/>
    </xf>
    <xf numFmtId="0" fontId="11" fillId="0" borderId="0" xfId="81" applyFont="1" applyFill="1" applyAlignment="1">
      <alignment horizontal="left"/>
      <protection/>
    </xf>
    <xf numFmtId="0" fontId="0" fillId="0" borderId="14" xfId="77" applyFill="1" applyBorder="1" applyAlignment="1">
      <alignment horizontal="left" vertical="center"/>
      <protection/>
    </xf>
    <xf numFmtId="181" fontId="61" fillId="0" borderId="9" xfId="77" applyNumberFormat="1" applyFont="1" applyFill="1" applyBorder="1">
      <alignment vertical="center"/>
      <protection/>
    </xf>
    <xf numFmtId="180" fontId="60" fillId="0" borderId="9" xfId="77" applyNumberFormat="1" applyFont="1" applyFill="1" applyBorder="1">
      <alignment vertical="center"/>
      <protection/>
    </xf>
    <xf numFmtId="181" fontId="60" fillId="0" borderId="9" xfId="77" applyNumberFormat="1" applyFont="1" applyFill="1" applyBorder="1">
      <alignment vertical="center"/>
      <protection/>
    </xf>
    <xf numFmtId="181" fontId="59" fillId="0" borderId="9" xfId="77" applyNumberFormat="1" applyFont="1" applyFill="1" applyBorder="1">
      <alignment vertical="center"/>
      <protection/>
    </xf>
    <xf numFmtId="180" fontId="11" fillId="0" borderId="9" xfId="81" applyNumberFormat="1" applyFont="1" applyFill="1" applyBorder="1">
      <alignment/>
      <protection/>
    </xf>
    <xf numFmtId="181" fontId="60" fillId="0" borderId="9" xfId="77" applyNumberFormat="1" applyFont="1" applyFill="1" applyBorder="1" applyAlignment="1">
      <alignment horizontal="right" vertical="center"/>
      <protection/>
    </xf>
    <xf numFmtId="176" fontId="60" fillId="0" borderId="9" xfId="77" applyNumberFormat="1" applyFont="1" applyFill="1" applyBorder="1" applyAlignment="1">
      <alignment horizontal="right" vertical="center"/>
      <protection/>
    </xf>
    <xf numFmtId="0" fontId="10" fillId="0" borderId="9" xfId="75" applyFont="1" applyFill="1" applyBorder="1">
      <alignment vertical="center"/>
      <protection/>
    </xf>
    <xf numFmtId="0" fontId="10" fillId="0" borderId="0" xfId="75" applyFont="1" applyFill="1" applyBorder="1">
      <alignment vertical="center"/>
      <protection/>
    </xf>
    <xf numFmtId="0" fontId="0" fillId="0" borderId="0" xfId="77" applyFill="1" applyAlignment="1">
      <alignment horizontal="left" vertical="center" wrapText="1"/>
      <protection/>
    </xf>
  </cellXfs>
  <cellStyles count="78">
    <cellStyle name="Normal" xfId="0"/>
    <cellStyle name="常规 4 2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千位分隔[0] 3 2" xfId="33"/>
    <cellStyle name="常规 2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常规 2 2 3" xfId="55"/>
    <cellStyle name="20% - 强调文字颜色 2" xfId="56"/>
    <cellStyle name="40% - 强调文字颜色 2" xfId="57"/>
    <cellStyle name="千位分隔[0] 2" xfId="58"/>
    <cellStyle name="强调文字颜色 3" xfId="59"/>
    <cellStyle name="常规 3 2" xfId="60"/>
    <cellStyle name="千位分隔[0] 3" xfId="61"/>
    <cellStyle name="强调文字颜色 4" xfId="62"/>
    <cellStyle name="20% - 强调文字颜色 4" xfId="63"/>
    <cellStyle name="40% - 强调文字颜色 4" xfId="64"/>
    <cellStyle name="常规 3 3" xfId="65"/>
    <cellStyle name="强调文字颜色 5" xfId="66"/>
    <cellStyle name="常规 2 2" xfId="67"/>
    <cellStyle name="40% - 强调文字颜色 5" xfId="68"/>
    <cellStyle name="60% - 强调文字颜色 5" xfId="69"/>
    <cellStyle name="常规 3 4" xfId="70"/>
    <cellStyle name="强调文字颜色 6" xfId="71"/>
    <cellStyle name="常规 2 3" xfId="72"/>
    <cellStyle name="常规 10" xfId="73"/>
    <cellStyle name="40% - 强调文字颜色 6" xfId="74"/>
    <cellStyle name="常规 2 3 2" xfId="75"/>
    <cellStyle name="60% - 强调文字颜色 6" xfId="76"/>
    <cellStyle name="常规 2" xfId="77"/>
    <cellStyle name="常规 2 4" xfId="78"/>
    <cellStyle name="常规_2007人代会数据 2" xfId="79"/>
    <cellStyle name="常规 3" xfId="80"/>
    <cellStyle name="常规 4" xfId="81"/>
    <cellStyle name="常规 4 2" xfId="82"/>
    <cellStyle name="常规 4 3" xfId="83"/>
    <cellStyle name="常规 5" xfId="84"/>
    <cellStyle name="常规 9" xfId="85"/>
    <cellStyle name="千位分隔 2" xfId="86"/>
    <cellStyle name="千位分隔 2 3 2 2 2" xfId="87"/>
    <cellStyle name="千位分隔 2 3 2 2 2 2" xfId="88"/>
    <cellStyle name="千位分隔 2 3 2 2 2 3" xfId="89"/>
    <cellStyle name="千位分隔 2 4 2" xfId="90"/>
    <cellStyle name="样式 1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123"/>
  <sheetViews>
    <sheetView showZeros="0" tabSelected="1" zoomScaleSheetLayoutView="100" workbookViewId="0" topLeftCell="A34">
      <selection activeCell="D41" sqref="D41"/>
    </sheetView>
  </sheetViews>
  <sheetFormatPr defaultColWidth="9.00390625" defaultRowHeight="15"/>
  <cols>
    <col min="1" max="1" width="38.57421875" style="37" customWidth="1"/>
    <col min="2" max="2" width="13.140625" style="37" customWidth="1"/>
    <col min="3" max="3" width="38.140625" style="38" customWidth="1"/>
    <col min="4" max="4" width="13.28125" style="38" customWidth="1"/>
    <col min="5" max="5" width="9.00390625" style="38" customWidth="1"/>
    <col min="6" max="6" width="33.421875" style="52" customWidth="1"/>
    <col min="7" max="7" width="13.421875" style="38" customWidth="1"/>
    <col min="8" max="16384" width="9.00390625" style="38" customWidth="1"/>
  </cols>
  <sheetData>
    <row r="1" spans="1:4" ht="38.25" customHeight="1">
      <c r="A1" s="3" t="s">
        <v>0</v>
      </c>
      <c r="B1" s="3"/>
      <c r="C1" s="3"/>
      <c r="D1" s="3"/>
    </row>
    <row r="2" spans="1:4" ht="18" customHeight="1">
      <c r="A2" s="53" t="s">
        <v>1</v>
      </c>
      <c r="B2" s="53"/>
      <c r="D2" s="40" t="s">
        <v>2</v>
      </c>
    </row>
    <row r="3" spans="1:4" ht="19.5" customHeight="1">
      <c r="A3" s="41" t="s">
        <v>3</v>
      </c>
      <c r="B3" s="42" t="s">
        <v>4</v>
      </c>
      <c r="C3" s="41" t="s">
        <v>5</v>
      </c>
      <c r="D3" s="43" t="s">
        <v>4</v>
      </c>
    </row>
    <row r="4" spans="1:4" ht="19.5" customHeight="1">
      <c r="A4" s="44" t="s">
        <v>6</v>
      </c>
      <c r="B4" s="54">
        <f>B5+B41+B42+B43+B44+B47</f>
        <v>515637.2314</v>
      </c>
      <c r="C4" s="46" t="s">
        <v>7</v>
      </c>
      <c r="D4" s="54">
        <f>D5+D8+D41+D44+D45</f>
        <v>213572.2</v>
      </c>
    </row>
    <row r="5" spans="1:4" ht="19.5" customHeight="1">
      <c r="A5" s="47" t="s">
        <v>8</v>
      </c>
      <c r="B5" s="55">
        <f>B6+B21</f>
        <v>295491.1314</v>
      </c>
      <c r="C5" s="47" t="s">
        <v>9</v>
      </c>
      <c r="D5" s="56">
        <f>D6+D7</f>
        <v>14079</v>
      </c>
    </row>
    <row r="6" spans="1:4" ht="19.5" customHeight="1">
      <c r="A6" s="47" t="s">
        <v>10</v>
      </c>
      <c r="B6" s="55">
        <f>SUM(B7:B20)</f>
        <v>169828.32</v>
      </c>
      <c r="C6" s="47" t="s">
        <v>11</v>
      </c>
      <c r="D6" s="56">
        <v>7170</v>
      </c>
    </row>
    <row r="7" spans="1:4" ht="19.5" customHeight="1">
      <c r="A7" s="47" t="s">
        <v>12</v>
      </c>
      <c r="B7" s="55">
        <v>22366</v>
      </c>
      <c r="C7" s="47" t="s">
        <v>13</v>
      </c>
      <c r="D7" s="56">
        <v>6909</v>
      </c>
    </row>
    <row r="8" spans="1:4" ht="19.5" customHeight="1">
      <c r="A8" s="47" t="s">
        <v>14</v>
      </c>
      <c r="B8" s="55">
        <v>1657</v>
      </c>
      <c r="C8" s="47" t="s">
        <v>15</v>
      </c>
      <c r="D8" s="56">
        <f>D9+D21</f>
        <v>48793.2</v>
      </c>
    </row>
    <row r="9" spans="1:4" ht="19.5" customHeight="1">
      <c r="A9" s="47" t="s">
        <v>16</v>
      </c>
      <c r="B9" s="55">
        <v>41173</v>
      </c>
      <c r="C9" s="47" t="s">
        <v>17</v>
      </c>
      <c r="D9" s="56">
        <f>SUM(D10:D20)</f>
        <v>17261.7</v>
      </c>
    </row>
    <row r="10" spans="1:4" ht="19.5" customHeight="1">
      <c r="A10" s="47" t="s">
        <v>18</v>
      </c>
      <c r="B10" s="55">
        <v>523.5</v>
      </c>
      <c r="C10" s="47" t="s">
        <v>12</v>
      </c>
      <c r="D10" s="56"/>
    </row>
    <row r="11" spans="1:4" ht="19.5" customHeight="1">
      <c r="A11" s="47" t="s">
        <v>19</v>
      </c>
      <c r="B11" s="55">
        <v>14264</v>
      </c>
      <c r="C11" s="47" t="s">
        <v>14</v>
      </c>
      <c r="D11" s="56"/>
    </row>
    <row r="12" spans="1:4" ht="19.5" customHeight="1">
      <c r="A12" s="47" t="s">
        <v>20</v>
      </c>
      <c r="B12" s="55">
        <v>5170.820000000001</v>
      </c>
      <c r="C12" s="47" t="s">
        <v>21</v>
      </c>
      <c r="D12" s="56">
        <v>12267</v>
      </c>
    </row>
    <row r="13" spans="1:4" ht="19.5" customHeight="1">
      <c r="A13" s="47" t="s">
        <v>22</v>
      </c>
      <c r="B13" s="55">
        <v>3471</v>
      </c>
      <c r="C13" s="47" t="s">
        <v>23</v>
      </c>
      <c r="D13" s="56">
        <v>4174.2</v>
      </c>
    </row>
    <row r="14" spans="1:4" ht="19.5" customHeight="1">
      <c r="A14" s="47" t="s">
        <v>24</v>
      </c>
      <c r="B14" s="55">
        <v>11909</v>
      </c>
      <c r="C14" s="47" t="s">
        <v>25</v>
      </c>
      <c r="D14" s="56"/>
    </row>
    <row r="15" spans="1:4" ht="19.5" customHeight="1">
      <c r="A15" s="47" t="s">
        <v>26</v>
      </c>
      <c r="B15" s="55">
        <v>10031</v>
      </c>
      <c r="C15" s="47" t="s">
        <v>27</v>
      </c>
      <c r="D15" s="56"/>
    </row>
    <row r="16" spans="1:4" ht="19.5" customHeight="1">
      <c r="A16" s="47" t="s">
        <v>28</v>
      </c>
      <c r="B16" s="55">
        <v>27549</v>
      </c>
      <c r="C16" s="47" t="s">
        <v>29</v>
      </c>
      <c r="D16" s="56"/>
    </row>
    <row r="17" spans="1:4" ht="19.5" customHeight="1">
      <c r="A17" s="47" t="s">
        <v>30</v>
      </c>
      <c r="B17" s="55">
        <v>2236</v>
      </c>
      <c r="C17" s="47" t="s">
        <v>31</v>
      </c>
      <c r="D17" s="56">
        <v>431.8</v>
      </c>
    </row>
    <row r="18" spans="1:4" ht="19.5" customHeight="1">
      <c r="A18" s="47" t="s">
        <v>25</v>
      </c>
      <c r="B18" s="55">
        <v>1683</v>
      </c>
      <c r="C18" s="47" t="s">
        <v>32</v>
      </c>
      <c r="D18" s="56"/>
    </row>
    <row r="19" spans="1:4" ht="19.5" customHeight="1">
      <c r="A19" s="47" t="s">
        <v>29</v>
      </c>
      <c r="B19" s="55">
        <v>19553</v>
      </c>
      <c r="C19" s="47" t="s">
        <v>33</v>
      </c>
      <c r="D19" s="56"/>
    </row>
    <row r="20" spans="1:4" ht="19.5" customHeight="1">
      <c r="A20" s="47" t="s">
        <v>31</v>
      </c>
      <c r="B20" s="55">
        <v>8242</v>
      </c>
      <c r="C20" s="47" t="s">
        <v>34</v>
      </c>
      <c r="D20" s="56">
        <v>388.7</v>
      </c>
    </row>
    <row r="21" spans="1:4" ht="19.5" customHeight="1">
      <c r="A21" s="47" t="s">
        <v>35</v>
      </c>
      <c r="B21" s="55">
        <f>SUM(B22:B39)</f>
        <v>125662.81139999999</v>
      </c>
      <c r="C21" s="47" t="s">
        <v>36</v>
      </c>
      <c r="D21" s="56">
        <f>SUM(D22:D39)</f>
        <v>31531.5</v>
      </c>
    </row>
    <row r="22" spans="1:4" ht="19.5" customHeight="1">
      <c r="A22" s="47" t="s">
        <v>37</v>
      </c>
      <c r="B22" s="55">
        <v>38.915499999999994</v>
      </c>
      <c r="C22" s="47" t="s">
        <v>37</v>
      </c>
      <c r="D22" s="57">
        <f>327.5+372.9+50+20.6+3+82.7+1364.2+982.9+15.6+282.5</f>
        <v>3501.9</v>
      </c>
    </row>
    <row r="23" spans="1:4" ht="19.5" customHeight="1">
      <c r="A23" s="47" t="s">
        <v>38</v>
      </c>
      <c r="B23" s="55"/>
      <c r="C23" s="47" t="s">
        <v>38</v>
      </c>
      <c r="D23" s="56">
        <v>29.8</v>
      </c>
    </row>
    <row r="24" spans="1:4" ht="19.5" customHeight="1">
      <c r="A24" s="47" t="s">
        <v>32</v>
      </c>
      <c r="B24" s="55">
        <v>200</v>
      </c>
      <c r="C24" s="47" t="s">
        <v>32</v>
      </c>
      <c r="D24" s="56">
        <f>44.4+9.5</f>
        <v>53.9</v>
      </c>
    </row>
    <row r="25" spans="1:4" ht="19.5" customHeight="1">
      <c r="A25" s="47" t="s">
        <v>33</v>
      </c>
      <c r="B25" s="55">
        <v>7930</v>
      </c>
      <c r="C25" s="47" t="s">
        <v>33</v>
      </c>
      <c r="D25" s="56"/>
    </row>
    <row r="26" spans="1:4" ht="19.5" customHeight="1">
      <c r="A26" s="47" t="s">
        <v>39</v>
      </c>
      <c r="B26" s="55">
        <v>162</v>
      </c>
      <c r="C26" s="47" t="s">
        <v>39</v>
      </c>
      <c r="D26" s="57">
        <f>87.5+32.2+8.8+135.1</f>
        <v>263.6</v>
      </c>
    </row>
    <row r="27" spans="1:4" ht="19.5" customHeight="1">
      <c r="A27" s="47" t="s">
        <v>40</v>
      </c>
      <c r="B27" s="55">
        <v>1489.5</v>
      </c>
      <c r="C27" s="47" t="s">
        <v>40</v>
      </c>
      <c r="D27" s="56">
        <f>538.7+61.6</f>
        <v>600.3000000000001</v>
      </c>
    </row>
    <row r="28" spans="1:4" ht="19.5" customHeight="1">
      <c r="A28" s="47" t="s">
        <v>34</v>
      </c>
      <c r="B28" s="55">
        <v>21489.8</v>
      </c>
      <c r="C28" s="47" t="s">
        <v>34</v>
      </c>
      <c r="D28" s="57">
        <f>9747.1+1397.6+451.5+1174.1</f>
        <v>12770.300000000001</v>
      </c>
    </row>
    <row r="29" spans="1:4" ht="19.5" customHeight="1">
      <c r="A29" s="47" t="s">
        <v>41</v>
      </c>
      <c r="B29" s="55">
        <v>16332.44</v>
      </c>
      <c r="C29" s="47" t="s">
        <v>41</v>
      </c>
      <c r="D29" s="56">
        <v>10</v>
      </c>
    </row>
    <row r="30" spans="1:4" ht="19.5" customHeight="1">
      <c r="A30" s="47" t="s">
        <v>42</v>
      </c>
      <c r="B30" s="55">
        <v>11702.79</v>
      </c>
      <c r="C30" s="47" t="s">
        <v>42</v>
      </c>
      <c r="D30" s="56"/>
    </row>
    <row r="31" spans="1:4" ht="19.5" customHeight="1">
      <c r="A31" s="47" t="s">
        <v>43</v>
      </c>
      <c r="B31" s="55">
        <v>2749.5</v>
      </c>
      <c r="C31" s="47" t="s">
        <v>43</v>
      </c>
      <c r="D31" s="56">
        <f>4779+606.3+500+200</f>
        <v>6085.3</v>
      </c>
    </row>
    <row r="32" spans="1:4" ht="19.5" customHeight="1">
      <c r="A32" s="47" t="s">
        <v>44</v>
      </c>
      <c r="B32" s="55">
        <v>30913</v>
      </c>
      <c r="C32" s="47" t="s">
        <v>44</v>
      </c>
      <c r="D32" s="56">
        <f>580.5+1228.9+199.7+693.4+3276+335.1+50+60+111.7</f>
        <v>6535.3</v>
      </c>
    </row>
    <row r="33" spans="1:4" ht="19.5" customHeight="1">
      <c r="A33" s="47" t="s">
        <v>45</v>
      </c>
      <c r="B33" s="55">
        <v>11223</v>
      </c>
      <c r="C33" s="47" t="s">
        <v>45</v>
      </c>
      <c r="D33" s="56"/>
    </row>
    <row r="34" spans="1:4" ht="19.5" customHeight="1">
      <c r="A34" s="47" t="s">
        <v>46</v>
      </c>
      <c r="B34" s="55">
        <v>1855</v>
      </c>
      <c r="C34" s="47" t="s">
        <v>46</v>
      </c>
      <c r="D34" s="56">
        <f>100+306</f>
        <v>406</v>
      </c>
    </row>
    <row r="35" spans="1:4" ht="19.5" customHeight="1">
      <c r="A35" s="47" t="s">
        <v>47</v>
      </c>
      <c r="B35" s="55">
        <v>2811.8559</v>
      </c>
      <c r="C35" s="47" t="s">
        <v>47</v>
      </c>
      <c r="D35" s="56"/>
    </row>
    <row r="36" spans="1:4" ht="19.5" customHeight="1">
      <c r="A36" s="47" t="s">
        <v>48</v>
      </c>
      <c r="B36" s="55">
        <v>1802</v>
      </c>
      <c r="C36" s="47" t="s">
        <v>48</v>
      </c>
      <c r="D36" s="56"/>
    </row>
    <row r="37" spans="1:4" ht="19.5" customHeight="1">
      <c r="A37" s="47" t="s">
        <v>49</v>
      </c>
      <c r="B37" s="55">
        <v>14252.01</v>
      </c>
      <c r="C37" s="47" t="s">
        <v>49</v>
      </c>
      <c r="D37" s="56">
        <v>1275.1</v>
      </c>
    </row>
    <row r="38" spans="1:4" ht="19.5" customHeight="1">
      <c r="A38" s="47" t="s">
        <v>50</v>
      </c>
      <c r="B38" s="55">
        <v>371</v>
      </c>
      <c r="C38" s="47" t="s">
        <v>50</v>
      </c>
      <c r="D38" s="56"/>
    </row>
    <row r="39" spans="1:4" ht="19.5" customHeight="1">
      <c r="A39" s="47" t="s">
        <v>51</v>
      </c>
      <c r="B39" s="55">
        <v>340</v>
      </c>
      <c r="C39" s="47" t="s">
        <v>51</v>
      </c>
      <c r="D39" s="56"/>
    </row>
    <row r="40" spans="1:4" ht="19.5" customHeight="1">
      <c r="A40" s="50"/>
      <c r="B40" s="58"/>
      <c r="C40" s="47"/>
      <c r="D40" s="56"/>
    </row>
    <row r="41" spans="1:4" ht="19.5" customHeight="1">
      <c r="A41" s="47" t="s">
        <v>52</v>
      </c>
      <c r="B41" s="55">
        <v>4213.1</v>
      </c>
      <c r="C41" s="47" t="s">
        <v>53</v>
      </c>
      <c r="D41" s="59">
        <f>D42+D43</f>
        <v>150700</v>
      </c>
    </row>
    <row r="42" spans="1:4" ht="19.5" customHeight="1">
      <c r="A42" s="47" t="s">
        <v>54</v>
      </c>
      <c r="B42" s="60"/>
      <c r="C42" s="61" t="s">
        <v>55</v>
      </c>
      <c r="D42" s="59"/>
    </row>
    <row r="43" spans="1:4" ht="19.5" customHeight="1">
      <c r="A43" s="47" t="s">
        <v>56</v>
      </c>
      <c r="B43" s="59">
        <v>30506</v>
      </c>
      <c r="C43" s="61" t="s">
        <v>57</v>
      </c>
      <c r="D43" s="59">
        <v>150700</v>
      </c>
    </row>
    <row r="44" spans="1:4" ht="19.5" customHeight="1">
      <c r="A44" s="47" t="s">
        <v>58</v>
      </c>
      <c r="B44" s="59">
        <f>SUM(B45:B46)</f>
        <v>172700</v>
      </c>
      <c r="C44" s="47" t="s">
        <v>59</v>
      </c>
      <c r="D44" s="56"/>
    </row>
    <row r="45" spans="1:4" ht="19.5" customHeight="1">
      <c r="A45" s="47" t="s">
        <v>60</v>
      </c>
      <c r="B45" s="59">
        <v>22000</v>
      </c>
      <c r="C45" s="47" t="s">
        <v>61</v>
      </c>
      <c r="D45" s="56">
        <f>D46+D47</f>
        <v>0</v>
      </c>
    </row>
    <row r="46" spans="1:4" ht="19.5" customHeight="1">
      <c r="A46" s="47" t="s">
        <v>62</v>
      </c>
      <c r="B46" s="59">
        <v>150700</v>
      </c>
      <c r="C46" s="47" t="s">
        <v>63</v>
      </c>
      <c r="D46" s="56"/>
    </row>
    <row r="47" spans="1:4" ht="19.5" customHeight="1">
      <c r="A47" s="47" t="s">
        <v>64</v>
      </c>
      <c r="B47" s="59">
        <v>12727</v>
      </c>
      <c r="C47" s="47" t="s">
        <v>65</v>
      </c>
      <c r="D47" s="56"/>
    </row>
    <row r="48" spans="1:4" ht="19.5" customHeight="1">
      <c r="A48" s="49"/>
      <c r="B48" s="49"/>
      <c r="C48" s="47" t="s">
        <v>66</v>
      </c>
      <c r="D48" s="56">
        <v>24626</v>
      </c>
    </row>
    <row r="49" ht="10.5" customHeight="1">
      <c r="A49" s="62"/>
    </row>
    <row r="50" spans="1:4" ht="36.75" customHeight="1">
      <c r="A50" s="63" t="s">
        <v>67</v>
      </c>
      <c r="B50" s="63"/>
      <c r="C50" s="63"/>
      <c r="D50" s="63"/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0.5" customHeight="1"/>
    <row r="59" ht="43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spans="3:7" s="37" customFormat="1" ht="19.5" customHeight="1">
      <c r="C67" s="38"/>
      <c r="D67" s="38"/>
      <c r="E67" s="38"/>
      <c r="F67" s="52"/>
      <c r="G67" s="38"/>
    </row>
    <row r="68" spans="3:7" s="37" customFormat="1" ht="19.5" customHeight="1">
      <c r="C68" s="38"/>
      <c r="D68" s="38"/>
      <c r="E68" s="38"/>
      <c r="F68" s="52"/>
      <c r="G68" s="38"/>
    </row>
    <row r="69" spans="3:7" s="37" customFormat="1" ht="19.5" customHeight="1">
      <c r="C69" s="38"/>
      <c r="D69" s="38"/>
      <c r="E69" s="38"/>
      <c r="F69" s="52"/>
      <c r="G69" s="38"/>
    </row>
    <row r="70" spans="3:7" s="37" customFormat="1" ht="19.5" customHeight="1">
      <c r="C70" s="38"/>
      <c r="D70" s="38"/>
      <c r="E70" s="38"/>
      <c r="F70" s="52"/>
      <c r="G70" s="38"/>
    </row>
    <row r="71" spans="3:7" s="37" customFormat="1" ht="19.5" customHeight="1">
      <c r="C71" s="38"/>
      <c r="D71" s="38"/>
      <c r="E71" s="38"/>
      <c r="F71" s="52"/>
      <c r="G71" s="38"/>
    </row>
    <row r="72" spans="3:7" s="37" customFormat="1" ht="19.5" customHeight="1">
      <c r="C72" s="38"/>
      <c r="D72" s="38"/>
      <c r="E72" s="38"/>
      <c r="F72" s="52"/>
      <c r="G72" s="38"/>
    </row>
    <row r="73" spans="3:7" s="37" customFormat="1" ht="19.5" customHeight="1">
      <c r="C73" s="38"/>
      <c r="D73" s="38"/>
      <c r="E73" s="38"/>
      <c r="F73" s="52"/>
      <c r="G73" s="38"/>
    </row>
    <row r="74" spans="3:7" s="37" customFormat="1" ht="19.5" customHeight="1">
      <c r="C74" s="38"/>
      <c r="D74" s="38"/>
      <c r="E74" s="38"/>
      <c r="F74" s="52"/>
      <c r="G74" s="38"/>
    </row>
    <row r="75" spans="3:7" s="37" customFormat="1" ht="19.5" customHeight="1">
      <c r="C75" s="38"/>
      <c r="D75" s="38"/>
      <c r="E75" s="38"/>
      <c r="F75" s="52"/>
      <c r="G75" s="38"/>
    </row>
    <row r="76" spans="3:7" s="37" customFormat="1" ht="19.5" customHeight="1">
      <c r="C76" s="38"/>
      <c r="D76" s="38"/>
      <c r="E76" s="38"/>
      <c r="F76" s="52"/>
      <c r="G76" s="38"/>
    </row>
    <row r="77" spans="3:7" s="37" customFormat="1" ht="19.5" customHeight="1">
      <c r="C77" s="38"/>
      <c r="D77" s="38"/>
      <c r="E77" s="38"/>
      <c r="F77" s="52"/>
      <c r="G77" s="38"/>
    </row>
    <row r="78" spans="3:7" s="37" customFormat="1" ht="19.5" customHeight="1">
      <c r="C78" s="38"/>
      <c r="D78" s="38"/>
      <c r="E78" s="38"/>
      <c r="F78" s="52"/>
      <c r="G78" s="38"/>
    </row>
    <row r="79" spans="3:7" s="37" customFormat="1" ht="19.5" customHeight="1">
      <c r="C79" s="38"/>
      <c r="D79" s="38"/>
      <c r="E79" s="38"/>
      <c r="F79" s="52"/>
      <c r="G79" s="38"/>
    </row>
    <row r="80" spans="3:7" s="37" customFormat="1" ht="19.5" customHeight="1">
      <c r="C80" s="38"/>
      <c r="D80" s="38"/>
      <c r="E80" s="38"/>
      <c r="F80" s="52"/>
      <c r="G80" s="38"/>
    </row>
    <row r="81" spans="3:7" s="37" customFormat="1" ht="19.5" customHeight="1">
      <c r="C81" s="38"/>
      <c r="D81" s="38"/>
      <c r="E81" s="38"/>
      <c r="F81" s="52"/>
      <c r="G81" s="38"/>
    </row>
    <row r="82" spans="3:7" s="37" customFormat="1" ht="19.5" customHeight="1">
      <c r="C82" s="38"/>
      <c r="D82" s="38"/>
      <c r="E82" s="38"/>
      <c r="F82" s="52"/>
      <c r="G82" s="38"/>
    </row>
    <row r="83" spans="3:7" s="37" customFormat="1" ht="19.5" customHeight="1">
      <c r="C83" s="38"/>
      <c r="D83" s="38"/>
      <c r="E83" s="38"/>
      <c r="F83" s="52"/>
      <c r="G83" s="38"/>
    </row>
    <row r="84" spans="3:7" s="37" customFormat="1" ht="19.5" customHeight="1">
      <c r="C84" s="38"/>
      <c r="D84" s="38"/>
      <c r="E84" s="38"/>
      <c r="F84" s="52"/>
      <c r="G84" s="38"/>
    </row>
    <row r="85" spans="3:7" s="37" customFormat="1" ht="19.5" customHeight="1">
      <c r="C85" s="38"/>
      <c r="D85" s="38"/>
      <c r="E85" s="38"/>
      <c r="F85" s="52"/>
      <c r="G85" s="38"/>
    </row>
    <row r="86" spans="3:7" s="37" customFormat="1" ht="19.5" customHeight="1">
      <c r="C86" s="38"/>
      <c r="D86" s="38"/>
      <c r="E86" s="38"/>
      <c r="F86" s="52"/>
      <c r="G86" s="38"/>
    </row>
    <row r="87" spans="3:7" s="37" customFormat="1" ht="19.5" customHeight="1">
      <c r="C87" s="38"/>
      <c r="D87" s="38"/>
      <c r="E87" s="38"/>
      <c r="F87" s="52"/>
      <c r="G87" s="38"/>
    </row>
    <row r="88" spans="3:7" s="37" customFormat="1" ht="19.5" customHeight="1">
      <c r="C88" s="38"/>
      <c r="D88" s="38"/>
      <c r="E88" s="38"/>
      <c r="F88" s="52"/>
      <c r="G88" s="38"/>
    </row>
    <row r="89" spans="3:7" s="37" customFormat="1" ht="19.5" customHeight="1">
      <c r="C89" s="38"/>
      <c r="D89" s="38"/>
      <c r="E89" s="38"/>
      <c r="F89" s="52"/>
      <c r="G89" s="38"/>
    </row>
    <row r="90" spans="3:7" s="37" customFormat="1" ht="19.5" customHeight="1">
      <c r="C90" s="38"/>
      <c r="D90" s="38"/>
      <c r="E90" s="38"/>
      <c r="F90" s="52"/>
      <c r="G90" s="38"/>
    </row>
    <row r="91" spans="3:7" s="37" customFormat="1" ht="19.5" customHeight="1">
      <c r="C91" s="38"/>
      <c r="D91" s="38"/>
      <c r="E91" s="38"/>
      <c r="F91" s="52"/>
      <c r="G91" s="38"/>
    </row>
    <row r="92" spans="3:7" s="37" customFormat="1" ht="19.5" customHeight="1">
      <c r="C92" s="38"/>
      <c r="D92" s="38"/>
      <c r="E92" s="38"/>
      <c r="F92" s="52"/>
      <c r="G92" s="38"/>
    </row>
    <row r="93" spans="3:7" s="37" customFormat="1" ht="19.5" customHeight="1">
      <c r="C93" s="38"/>
      <c r="D93" s="38"/>
      <c r="E93" s="38"/>
      <c r="F93" s="52"/>
      <c r="G93" s="38"/>
    </row>
    <row r="94" spans="3:7" s="37" customFormat="1" ht="19.5" customHeight="1">
      <c r="C94" s="38"/>
      <c r="D94" s="38"/>
      <c r="E94" s="38"/>
      <c r="F94" s="52"/>
      <c r="G94" s="38"/>
    </row>
    <row r="95" spans="3:7" s="37" customFormat="1" ht="19.5" customHeight="1">
      <c r="C95" s="38"/>
      <c r="D95" s="38"/>
      <c r="E95" s="38"/>
      <c r="F95" s="52"/>
      <c r="G95" s="38"/>
    </row>
    <row r="96" spans="3:7" s="37" customFormat="1" ht="19.5" customHeight="1">
      <c r="C96" s="38"/>
      <c r="D96" s="38"/>
      <c r="E96" s="38"/>
      <c r="F96" s="52"/>
      <c r="G96" s="38"/>
    </row>
    <row r="97" spans="3:7" s="37" customFormat="1" ht="19.5" customHeight="1">
      <c r="C97" s="38"/>
      <c r="D97" s="38"/>
      <c r="E97" s="38"/>
      <c r="F97" s="52"/>
      <c r="G97" s="38"/>
    </row>
    <row r="98" spans="3:7" s="37" customFormat="1" ht="19.5" customHeight="1">
      <c r="C98" s="38"/>
      <c r="D98" s="38"/>
      <c r="E98" s="38"/>
      <c r="F98" s="52"/>
      <c r="G98" s="38"/>
    </row>
    <row r="99" spans="3:7" s="37" customFormat="1" ht="19.5" customHeight="1">
      <c r="C99" s="38"/>
      <c r="D99" s="38"/>
      <c r="E99" s="38"/>
      <c r="F99" s="52"/>
      <c r="G99" s="38"/>
    </row>
    <row r="100" spans="3:7" s="37" customFormat="1" ht="19.5" customHeight="1">
      <c r="C100" s="38"/>
      <c r="D100" s="38"/>
      <c r="E100" s="38"/>
      <c r="F100" s="52"/>
      <c r="G100" s="38"/>
    </row>
    <row r="101" spans="3:7" s="37" customFormat="1" ht="19.5" customHeight="1">
      <c r="C101" s="38"/>
      <c r="D101" s="38"/>
      <c r="E101" s="38"/>
      <c r="F101" s="52"/>
      <c r="G101" s="38"/>
    </row>
    <row r="102" spans="3:7" s="37" customFormat="1" ht="19.5" customHeight="1">
      <c r="C102" s="38"/>
      <c r="D102" s="38"/>
      <c r="E102" s="38"/>
      <c r="F102" s="52"/>
      <c r="G102" s="38"/>
    </row>
    <row r="103" spans="3:7" s="37" customFormat="1" ht="19.5" customHeight="1">
      <c r="C103" s="38"/>
      <c r="D103" s="38"/>
      <c r="E103" s="38"/>
      <c r="F103" s="52"/>
      <c r="G103" s="38"/>
    </row>
    <row r="104" spans="3:7" s="37" customFormat="1" ht="19.5" customHeight="1">
      <c r="C104" s="38"/>
      <c r="D104" s="38"/>
      <c r="E104" s="38"/>
      <c r="F104" s="52"/>
      <c r="G104" s="38"/>
    </row>
    <row r="105" spans="3:7" s="37" customFormat="1" ht="19.5" customHeight="1">
      <c r="C105" s="38"/>
      <c r="D105" s="38"/>
      <c r="E105" s="38"/>
      <c r="F105" s="52"/>
      <c r="G105" s="38"/>
    </row>
    <row r="106" spans="3:7" s="37" customFormat="1" ht="19.5" customHeight="1">
      <c r="C106" s="38"/>
      <c r="D106" s="38"/>
      <c r="E106" s="38"/>
      <c r="F106" s="52"/>
      <c r="G106" s="38"/>
    </row>
    <row r="107" spans="3:7" s="37" customFormat="1" ht="19.5" customHeight="1">
      <c r="C107" s="38"/>
      <c r="D107" s="38"/>
      <c r="E107" s="38"/>
      <c r="F107" s="52"/>
      <c r="G107" s="38"/>
    </row>
    <row r="108" spans="3:7" s="37" customFormat="1" ht="19.5" customHeight="1">
      <c r="C108" s="38"/>
      <c r="D108" s="38"/>
      <c r="E108" s="38"/>
      <c r="F108" s="52"/>
      <c r="G108" s="38"/>
    </row>
    <row r="109" spans="3:7" s="37" customFormat="1" ht="19.5" customHeight="1">
      <c r="C109" s="38"/>
      <c r="D109" s="38"/>
      <c r="E109" s="38"/>
      <c r="F109" s="52"/>
      <c r="G109" s="38"/>
    </row>
    <row r="110" spans="3:7" s="37" customFormat="1" ht="19.5" customHeight="1">
      <c r="C110" s="38"/>
      <c r="D110" s="38"/>
      <c r="E110" s="38"/>
      <c r="F110" s="52"/>
      <c r="G110" s="38"/>
    </row>
    <row r="111" spans="3:7" s="37" customFormat="1" ht="19.5" customHeight="1">
      <c r="C111" s="38"/>
      <c r="D111" s="38"/>
      <c r="E111" s="38"/>
      <c r="F111" s="52"/>
      <c r="G111" s="38"/>
    </row>
    <row r="112" spans="3:7" s="37" customFormat="1" ht="19.5" customHeight="1">
      <c r="C112" s="38"/>
      <c r="D112" s="38"/>
      <c r="E112" s="38"/>
      <c r="F112" s="52"/>
      <c r="G112" s="38"/>
    </row>
    <row r="113" spans="3:7" s="37" customFormat="1" ht="19.5" customHeight="1">
      <c r="C113" s="38"/>
      <c r="D113" s="38"/>
      <c r="E113" s="38"/>
      <c r="F113" s="52"/>
      <c r="G113" s="38"/>
    </row>
    <row r="114" spans="3:7" s="37" customFormat="1" ht="19.5" customHeight="1">
      <c r="C114" s="38"/>
      <c r="D114" s="38"/>
      <c r="E114" s="38"/>
      <c r="F114" s="52"/>
      <c r="G114" s="38"/>
    </row>
    <row r="115" spans="3:7" s="37" customFormat="1" ht="19.5" customHeight="1">
      <c r="C115" s="38"/>
      <c r="D115" s="38"/>
      <c r="E115" s="38"/>
      <c r="F115" s="52"/>
      <c r="G115" s="38"/>
    </row>
    <row r="116" spans="3:7" s="37" customFormat="1" ht="19.5" customHeight="1">
      <c r="C116" s="38"/>
      <c r="D116" s="38"/>
      <c r="E116" s="38"/>
      <c r="F116" s="52"/>
      <c r="G116" s="38"/>
    </row>
    <row r="117" spans="3:7" s="37" customFormat="1" ht="19.5" customHeight="1">
      <c r="C117" s="38"/>
      <c r="D117" s="38"/>
      <c r="E117" s="38"/>
      <c r="F117" s="52"/>
      <c r="G117" s="38"/>
    </row>
    <row r="118" spans="3:7" s="37" customFormat="1" ht="19.5" customHeight="1">
      <c r="C118" s="38"/>
      <c r="D118" s="38"/>
      <c r="E118" s="38"/>
      <c r="F118" s="52"/>
      <c r="G118" s="38"/>
    </row>
    <row r="119" spans="3:7" s="37" customFormat="1" ht="19.5" customHeight="1">
      <c r="C119" s="38"/>
      <c r="D119" s="38"/>
      <c r="E119" s="38"/>
      <c r="F119" s="52"/>
      <c r="G119" s="38"/>
    </row>
    <row r="120" spans="3:7" s="37" customFormat="1" ht="19.5" customHeight="1">
      <c r="C120" s="38"/>
      <c r="D120" s="38"/>
      <c r="E120" s="38"/>
      <c r="F120" s="52"/>
      <c r="G120" s="38"/>
    </row>
    <row r="121" spans="3:7" s="37" customFormat="1" ht="19.5" customHeight="1">
      <c r="C121" s="38"/>
      <c r="D121" s="38"/>
      <c r="E121" s="38"/>
      <c r="F121" s="52"/>
      <c r="G121" s="38"/>
    </row>
    <row r="122" spans="3:7" s="37" customFormat="1" ht="19.5" customHeight="1">
      <c r="C122" s="38"/>
      <c r="D122" s="38"/>
      <c r="E122" s="38"/>
      <c r="F122" s="52"/>
      <c r="G122" s="38"/>
    </row>
    <row r="123" spans="3:7" s="37" customFormat="1" ht="19.5" customHeight="1">
      <c r="C123" s="38"/>
      <c r="D123" s="38"/>
      <c r="E123" s="38"/>
      <c r="F123" s="52"/>
      <c r="G123" s="38"/>
    </row>
  </sheetData>
  <sheetProtection/>
  <mergeCells count="3">
    <mergeCell ref="A1:D1"/>
    <mergeCell ref="A2:B2"/>
    <mergeCell ref="A50:D50"/>
  </mergeCells>
  <printOptions horizontalCentered="1"/>
  <pageMargins left="0.47" right="0.47" top="0.39" bottom="0.39" header="0.12" footer="0.16"/>
  <pageSetup fitToHeight="0" fitToWidth="1" orientation="portrait" paperSize="9" scale="92"/>
  <headerFooter alignWithMargins="0"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D92"/>
  <sheetViews>
    <sheetView showZeros="0" zoomScale="110" zoomScaleNormal="110" zoomScaleSheetLayoutView="100" workbookViewId="0" topLeftCell="A1">
      <selection activeCell="G14" sqref="G14"/>
    </sheetView>
  </sheetViews>
  <sheetFormatPr defaultColWidth="9.00390625" defaultRowHeight="15"/>
  <cols>
    <col min="1" max="1" width="36.00390625" style="37" customWidth="1"/>
    <col min="2" max="2" width="12.140625" style="37" customWidth="1"/>
    <col min="3" max="3" width="33.28125" style="38" customWidth="1"/>
    <col min="4" max="4" width="12.8515625" style="38" customWidth="1"/>
    <col min="5" max="5" width="9.421875" style="38" customWidth="1"/>
    <col min="6" max="16384" width="9.00390625" style="38" customWidth="1"/>
  </cols>
  <sheetData>
    <row r="1" spans="1:4" ht="25.5" customHeight="1">
      <c r="A1" s="3" t="s">
        <v>68</v>
      </c>
      <c r="B1" s="3"/>
      <c r="C1" s="3"/>
      <c r="D1" s="3"/>
    </row>
    <row r="2" spans="1:4" ht="20.25" customHeight="1">
      <c r="A2" s="39"/>
      <c r="B2" s="39"/>
      <c r="D2" s="40" t="s">
        <v>2</v>
      </c>
    </row>
    <row r="3" spans="1:4" ht="21" customHeight="1">
      <c r="A3" s="41" t="s">
        <v>3</v>
      </c>
      <c r="B3" s="42" t="s">
        <v>69</v>
      </c>
      <c r="C3" s="41" t="s">
        <v>5</v>
      </c>
      <c r="D3" s="43" t="s">
        <v>69</v>
      </c>
    </row>
    <row r="4" spans="1:4" ht="24" customHeight="1">
      <c r="A4" s="44" t="s">
        <v>6</v>
      </c>
      <c r="B4" s="45">
        <f>B5+B41+B42+B43</f>
        <v>0</v>
      </c>
      <c r="C4" s="46" t="s">
        <v>7</v>
      </c>
      <c r="D4" s="45">
        <f>D5+D8</f>
        <v>0</v>
      </c>
    </row>
    <row r="5" spans="1:4" ht="21" customHeight="1">
      <c r="A5" s="47" t="s">
        <v>8</v>
      </c>
      <c r="B5" s="47">
        <f>B6+B24</f>
        <v>0</v>
      </c>
      <c r="C5" s="47" t="s">
        <v>9</v>
      </c>
      <c r="D5" s="47"/>
    </row>
    <row r="6" spans="1:4" ht="21" customHeight="1">
      <c r="A6" s="47" t="s">
        <v>10</v>
      </c>
      <c r="B6" s="47">
        <f>SUM(B7:B23)</f>
        <v>0</v>
      </c>
      <c r="C6" s="47" t="s">
        <v>11</v>
      </c>
      <c r="D6" s="47"/>
    </row>
    <row r="7" spans="1:4" ht="21" customHeight="1">
      <c r="A7" s="47" t="s">
        <v>12</v>
      </c>
      <c r="B7" s="47"/>
      <c r="C7" s="47" t="s">
        <v>13</v>
      </c>
      <c r="D7" s="47"/>
    </row>
    <row r="8" spans="1:4" ht="21" customHeight="1">
      <c r="A8" s="47" t="s">
        <v>14</v>
      </c>
      <c r="B8" s="47"/>
      <c r="C8" s="47" t="s">
        <v>15</v>
      </c>
      <c r="D8" s="47">
        <f>D9+D27</f>
        <v>0</v>
      </c>
    </row>
    <row r="9" spans="1:4" ht="21" customHeight="1">
      <c r="A9" s="47" t="s">
        <v>70</v>
      </c>
      <c r="B9" s="47"/>
      <c r="C9" s="47" t="s">
        <v>17</v>
      </c>
      <c r="D9" s="47">
        <f>SUM(D10:D26)</f>
        <v>0</v>
      </c>
    </row>
    <row r="10" spans="1:4" ht="21" customHeight="1">
      <c r="A10" s="47" t="s">
        <v>16</v>
      </c>
      <c r="B10" s="47"/>
      <c r="C10" s="47" t="s">
        <v>12</v>
      </c>
      <c r="D10" s="48"/>
    </row>
    <row r="11" spans="1:4" ht="21" customHeight="1">
      <c r="A11" s="47" t="s">
        <v>71</v>
      </c>
      <c r="B11" s="47"/>
      <c r="C11" s="47" t="s">
        <v>14</v>
      </c>
      <c r="D11" s="47"/>
    </row>
    <row r="12" spans="1:4" ht="21" customHeight="1">
      <c r="A12" s="47" t="s">
        <v>19</v>
      </c>
      <c r="B12" s="47"/>
      <c r="C12" s="47" t="s">
        <v>21</v>
      </c>
      <c r="D12" s="47"/>
    </row>
    <row r="13" spans="1:4" ht="21" customHeight="1">
      <c r="A13" s="47" t="s">
        <v>20</v>
      </c>
      <c r="B13" s="47"/>
      <c r="C13" s="47" t="s">
        <v>16</v>
      </c>
      <c r="D13" s="47"/>
    </row>
    <row r="14" spans="1:4" ht="21" customHeight="1">
      <c r="A14" s="47" t="s">
        <v>72</v>
      </c>
      <c r="B14" s="47"/>
      <c r="C14" s="47" t="s">
        <v>71</v>
      </c>
      <c r="D14" s="47"/>
    </row>
    <row r="15" spans="1:4" ht="21" customHeight="1">
      <c r="A15" s="47" t="s">
        <v>73</v>
      </c>
      <c r="B15" s="47"/>
      <c r="C15" s="47" t="s">
        <v>19</v>
      </c>
      <c r="D15" s="47"/>
    </row>
    <row r="16" spans="1:4" ht="21" customHeight="1">
      <c r="A16" s="47" t="s">
        <v>30</v>
      </c>
      <c r="B16" s="47"/>
      <c r="C16" s="47" t="s">
        <v>20</v>
      </c>
      <c r="D16" s="47"/>
    </row>
    <row r="17" spans="1:4" ht="21" customHeight="1">
      <c r="A17" s="47" t="s">
        <v>25</v>
      </c>
      <c r="B17" s="47"/>
      <c r="C17" s="47" t="s">
        <v>72</v>
      </c>
      <c r="D17" s="47"/>
    </row>
    <row r="18" spans="1:4" ht="21" customHeight="1">
      <c r="A18" s="47" t="s">
        <v>74</v>
      </c>
      <c r="B18" s="47"/>
      <c r="C18" s="47" t="s">
        <v>23</v>
      </c>
      <c r="D18" s="47"/>
    </row>
    <row r="19" spans="1:4" ht="21" customHeight="1">
      <c r="A19" s="47" t="s">
        <v>29</v>
      </c>
      <c r="B19" s="47"/>
      <c r="C19" s="47" t="s">
        <v>25</v>
      </c>
      <c r="D19" s="47"/>
    </row>
    <row r="20" spans="1:4" ht="21" customHeight="1">
      <c r="A20" s="47" t="s">
        <v>32</v>
      </c>
      <c r="B20" s="47"/>
      <c r="C20" s="47" t="s">
        <v>27</v>
      </c>
      <c r="D20" s="47"/>
    </row>
    <row r="21" spans="1:4" ht="21" customHeight="1">
      <c r="A21" s="47" t="s">
        <v>33</v>
      </c>
      <c r="B21" s="47"/>
      <c r="C21" s="47" t="s">
        <v>29</v>
      </c>
      <c r="D21" s="47"/>
    </row>
    <row r="22" spans="1:4" ht="21" customHeight="1">
      <c r="A22" s="47" t="s">
        <v>34</v>
      </c>
      <c r="B22" s="47"/>
      <c r="C22" s="47" t="s">
        <v>31</v>
      </c>
      <c r="D22" s="47"/>
    </row>
    <row r="23" spans="1:4" ht="21" customHeight="1">
      <c r="A23" s="47" t="s">
        <v>41</v>
      </c>
      <c r="B23" s="47"/>
      <c r="C23" s="47" t="s">
        <v>32</v>
      </c>
      <c r="D23" s="47"/>
    </row>
    <row r="24" spans="1:4" ht="21" customHeight="1">
      <c r="A24" s="47" t="s">
        <v>35</v>
      </c>
      <c r="B24" s="47">
        <f>SUM(B25:B38)</f>
        <v>0</v>
      </c>
      <c r="C24" s="47" t="s">
        <v>33</v>
      </c>
      <c r="D24" s="47"/>
    </row>
    <row r="25" spans="1:4" ht="21" customHeight="1">
      <c r="A25" s="47" t="s">
        <v>37</v>
      </c>
      <c r="B25" s="47"/>
      <c r="C25" s="47" t="s">
        <v>34</v>
      </c>
      <c r="D25" s="47"/>
    </row>
    <row r="26" spans="1:4" ht="21" customHeight="1">
      <c r="A26" s="47" t="s">
        <v>38</v>
      </c>
      <c r="B26" s="47"/>
      <c r="C26" s="47" t="s">
        <v>41</v>
      </c>
      <c r="D26" s="47"/>
    </row>
    <row r="27" spans="1:4" ht="21" customHeight="1">
      <c r="A27" s="47" t="s">
        <v>32</v>
      </c>
      <c r="B27" s="47"/>
      <c r="C27" s="47" t="s">
        <v>36</v>
      </c>
      <c r="D27" s="47">
        <f>SUM(D28:D41)</f>
        <v>0</v>
      </c>
    </row>
    <row r="28" spans="1:4" ht="21" customHeight="1">
      <c r="A28" s="47" t="s">
        <v>33</v>
      </c>
      <c r="B28" s="47"/>
      <c r="C28" s="47" t="s">
        <v>33</v>
      </c>
      <c r="D28" s="47"/>
    </row>
    <row r="29" spans="1:4" ht="21" customHeight="1">
      <c r="A29" s="47" t="s">
        <v>39</v>
      </c>
      <c r="B29" s="47"/>
      <c r="C29" s="47" t="s">
        <v>40</v>
      </c>
      <c r="D29" s="47"/>
    </row>
    <row r="30" spans="1:4" ht="21" customHeight="1">
      <c r="A30" s="47" t="s">
        <v>40</v>
      </c>
      <c r="B30" s="47"/>
      <c r="C30" s="47" t="s">
        <v>34</v>
      </c>
      <c r="D30" s="47"/>
    </row>
    <row r="31" spans="1:4" ht="21" customHeight="1">
      <c r="A31" s="47" t="s">
        <v>34</v>
      </c>
      <c r="B31" s="47"/>
      <c r="C31" s="47" t="s">
        <v>41</v>
      </c>
      <c r="D31" s="47"/>
    </row>
    <row r="32" spans="1:4" ht="21" customHeight="1">
      <c r="A32" s="47" t="s">
        <v>41</v>
      </c>
      <c r="B32" s="47"/>
      <c r="C32" s="47" t="s">
        <v>42</v>
      </c>
      <c r="D32" s="47"/>
    </row>
    <row r="33" spans="1:4" ht="21" customHeight="1">
      <c r="A33" s="47" t="s">
        <v>42</v>
      </c>
      <c r="B33" s="47"/>
      <c r="C33" s="47" t="s">
        <v>43</v>
      </c>
      <c r="D33" s="47"/>
    </row>
    <row r="34" spans="1:4" ht="21" customHeight="1">
      <c r="A34" s="47" t="s">
        <v>44</v>
      </c>
      <c r="B34" s="47"/>
      <c r="C34" s="47" t="s">
        <v>44</v>
      </c>
      <c r="D34" s="47"/>
    </row>
    <row r="35" spans="1:4" ht="21" customHeight="1">
      <c r="A35" s="47" t="s">
        <v>45</v>
      </c>
      <c r="B35" s="47"/>
      <c r="C35" s="47" t="s">
        <v>45</v>
      </c>
      <c r="D35" s="47"/>
    </row>
    <row r="36" spans="1:4" ht="21" customHeight="1">
      <c r="A36" s="47" t="s">
        <v>47</v>
      </c>
      <c r="B36" s="47"/>
      <c r="C36" s="47" t="s">
        <v>46</v>
      </c>
      <c r="D36" s="47"/>
    </row>
    <row r="37" spans="1:4" ht="21" customHeight="1">
      <c r="A37" s="47" t="s">
        <v>49</v>
      </c>
      <c r="B37" s="47"/>
      <c r="C37" s="47" t="s">
        <v>47</v>
      </c>
      <c r="D37" s="47"/>
    </row>
    <row r="38" spans="1:4" ht="21" customHeight="1">
      <c r="A38" s="47" t="s">
        <v>50</v>
      </c>
      <c r="B38" s="47"/>
      <c r="C38" s="47" t="s">
        <v>48</v>
      </c>
      <c r="D38" s="47"/>
    </row>
    <row r="39" spans="1:4" ht="21" customHeight="1">
      <c r="A39" s="47"/>
      <c r="B39" s="49"/>
      <c r="C39" s="47" t="s">
        <v>49</v>
      </c>
      <c r="D39" s="47"/>
    </row>
    <row r="40" spans="1:4" ht="21" customHeight="1">
      <c r="A40" s="49"/>
      <c r="B40" s="49"/>
      <c r="C40" s="47" t="s">
        <v>50</v>
      </c>
      <c r="D40" s="47"/>
    </row>
    <row r="41" spans="1:4" ht="21" customHeight="1">
      <c r="A41" s="47" t="s">
        <v>52</v>
      </c>
      <c r="B41" s="47"/>
      <c r="C41" s="47"/>
      <c r="D41" s="47"/>
    </row>
    <row r="42" spans="1:4" ht="21" customHeight="1">
      <c r="A42" s="47" t="s">
        <v>54</v>
      </c>
      <c r="B42" s="47"/>
      <c r="C42" s="50"/>
      <c r="D42" s="50"/>
    </row>
    <row r="43" spans="1:4" ht="21" customHeight="1">
      <c r="A43" s="47" t="s">
        <v>56</v>
      </c>
      <c r="B43" s="47"/>
      <c r="C43" s="50"/>
      <c r="D43" s="50"/>
    </row>
    <row r="44" ht="15" customHeight="1"/>
    <row r="45" spans="1:4" ht="33.75" customHeight="1">
      <c r="A45" s="51" t="s">
        <v>75</v>
      </c>
      <c r="B45" s="51"/>
      <c r="C45" s="51"/>
      <c r="D45" s="51"/>
    </row>
    <row r="46" spans="2:3" ht="19.5" customHeight="1">
      <c r="B46" s="51"/>
      <c r="C46" s="51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spans="1:2" ht="19.5" customHeight="1">
      <c r="A55" s="38"/>
      <c r="B55" s="38"/>
    </row>
    <row r="56" spans="1:2" ht="19.5" customHeight="1">
      <c r="A56" s="38"/>
      <c r="B56" s="38"/>
    </row>
    <row r="57" spans="1:2" ht="19.5" customHeight="1">
      <c r="A57" s="38"/>
      <c r="B57" s="38"/>
    </row>
    <row r="58" spans="1:2" ht="19.5" customHeight="1">
      <c r="A58" s="38"/>
      <c r="B58" s="38"/>
    </row>
    <row r="59" spans="1:2" ht="19.5" customHeight="1">
      <c r="A59" s="38"/>
      <c r="B59" s="38"/>
    </row>
    <row r="60" spans="1:2" ht="19.5" customHeight="1">
      <c r="A60" s="38"/>
      <c r="B60" s="38"/>
    </row>
    <row r="61" spans="1:2" ht="19.5" customHeight="1">
      <c r="A61" s="38"/>
      <c r="B61" s="38"/>
    </row>
    <row r="62" spans="1:2" ht="19.5" customHeight="1">
      <c r="A62" s="38"/>
      <c r="B62" s="38"/>
    </row>
    <row r="63" spans="1:2" ht="19.5" customHeight="1">
      <c r="A63" s="38"/>
      <c r="B63" s="38"/>
    </row>
    <row r="64" spans="1:2" ht="19.5" customHeight="1">
      <c r="A64" s="38"/>
      <c r="B64" s="38"/>
    </row>
    <row r="65" spans="1:2" ht="19.5" customHeight="1">
      <c r="A65" s="38"/>
      <c r="B65" s="38"/>
    </row>
    <row r="66" spans="1:2" ht="19.5" customHeight="1">
      <c r="A66" s="38"/>
      <c r="B66" s="38"/>
    </row>
    <row r="67" spans="1:2" ht="19.5" customHeight="1">
      <c r="A67" s="38"/>
      <c r="B67" s="38"/>
    </row>
    <row r="68" spans="1:2" ht="19.5" customHeight="1">
      <c r="A68" s="38"/>
      <c r="B68" s="38"/>
    </row>
    <row r="69" spans="1:2" ht="19.5" customHeight="1">
      <c r="A69" s="38"/>
      <c r="B69" s="38"/>
    </row>
    <row r="70" spans="1:2" ht="19.5" customHeight="1">
      <c r="A70" s="38"/>
      <c r="B70" s="38"/>
    </row>
    <row r="71" spans="1:2" ht="19.5" customHeight="1">
      <c r="A71" s="38"/>
      <c r="B71" s="38"/>
    </row>
    <row r="72" spans="1:2" ht="19.5" customHeight="1">
      <c r="A72" s="38"/>
      <c r="B72" s="38"/>
    </row>
    <row r="73" spans="1:2" ht="19.5" customHeight="1">
      <c r="A73" s="38"/>
      <c r="B73" s="38"/>
    </row>
    <row r="74" spans="1:2" ht="19.5" customHeight="1">
      <c r="A74" s="38"/>
      <c r="B74" s="38"/>
    </row>
    <row r="75" spans="1:2" ht="19.5" customHeight="1">
      <c r="A75" s="38"/>
      <c r="B75" s="38"/>
    </row>
    <row r="76" spans="1:2" ht="19.5" customHeight="1">
      <c r="A76" s="38"/>
      <c r="B76" s="38"/>
    </row>
    <row r="77" spans="1:2" ht="19.5" customHeight="1">
      <c r="A77" s="38"/>
      <c r="B77" s="38"/>
    </row>
    <row r="78" spans="1:2" ht="19.5" customHeight="1">
      <c r="A78" s="38"/>
      <c r="B78" s="38"/>
    </row>
    <row r="79" spans="1:2" ht="19.5" customHeight="1">
      <c r="A79" s="38"/>
      <c r="B79" s="38"/>
    </row>
    <row r="80" spans="1:2" ht="19.5" customHeight="1">
      <c r="A80" s="38"/>
      <c r="B80" s="38"/>
    </row>
    <row r="81" spans="1:2" ht="19.5" customHeight="1">
      <c r="A81" s="38"/>
      <c r="B81" s="38"/>
    </row>
    <row r="82" spans="1:2" ht="19.5" customHeight="1">
      <c r="A82" s="38"/>
      <c r="B82" s="38"/>
    </row>
    <row r="83" spans="1:2" ht="19.5" customHeight="1">
      <c r="A83" s="38"/>
      <c r="B83" s="38"/>
    </row>
    <row r="84" spans="1:2" ht="19.5" customHeight="1">
      <c r="A84" s="38"/>
      <c r="B84" s="38"/>
    </row>
    <row r="85" spans="1:2" ht="19.5" customHeight="1">
      <c r="A85" s="38"/>
      <c r="B85" s="38"/>
    </row>
    <row r="86" spans="1:2" ht="19.5" customHeight="1">
      <c r="A86" s="38"/>
      <c r="B86" s="38"/>
    </row>
    <row r="87" spans="1:2" ht="19.5" customHeight="1">
      <c r="A87" s="38"/>
      <c r="B87" s="38"/>
    </row>
    <row r="88" spans="1:2" ht="19.5" customHeight="1">
      <c r="A88" s="38"/>
      <c r="B88" s="38"/>
    </row>
    <row r="89" spans="1:2" ht="19.5" customHeight="1">
      <c r="A89" s="38"/>
      <c r="B89" s="38"/>
    </row>
    <row r="90" spans="1:2" ht="19.5" customHeight="1">
      <c r="A90" s="38"/>
      <c r="B90" s="38"/>
    </row>
    <row r="91" spans="1:2" ht="19.5" customHeight="1">
      <c r="A91" s="38"/>
      <c r="B91" s="38"/>
    </row>
    <row r="92" spans="1:2" ht="19.5" customHeight="1">
      <c r="A92" s="38"/>
      <c r="B92" s="38"/>
    </row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</sheetData>
  <sheetProtection/>
  <mergeCells count="4">
    <mergeCell ref="A1:D1"/>
    <mergeCell ref="A2:B2"/>
    <mergeCell ref="A45:D45"/>
    <mergeCell ref="B46:C46"/>
  </mergeCells>
  <printOptions horizontalCentered="1"/>
  <pageMargins left="0.39" right="0.39" top="0.59" bottom="0.59" header="0.12" footer="0.16"/>
  <pageSetup fitToHeight="0" fitToWidth="1" orientation="portrait" paperSize="9"/>
  <headerFooter alignWithMargins="0">
    <oddFooter>&amp;C&amp;14&amp;P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K33"/>
  <sheetViews>
    <sheetView zoomScaleSheetLayoutView="100" workbookViewId="0" topLeftCell="A1">
      <selection activeCell="B36" sqref="B36"/>
    </sheetView>
  </sheetViews>
  <sheetFormatPr defaultColWidth="9.00390625" defaultRowHeight="15"/>
  <cols>
    <col min="1" max="1" width="9.8515625" style="16" customWidth="1"/>
    <col min="2" max="2" width="16.7109375" style="16" customWidth="1"/>
    <col min="3" max="3" width="20.28125" style="16" customWidth="1"/>
    <col min="4" max="4" width="24.421875" style="16" customWidth="1"/>
    <col min="5" max="5" width="17.28125" style="16" customWidth="1"/>
    <col min="6" max="7" width="9.00390625" style="16" customWidth="1"/>
    <col min="8" max="8" width="12.421875" style="16" customWidth="1"/>
    <col min="9" max="9" width="15.28125" style="16" customWidth="1"/>
    <col min="10" max="16384" width="9.00390625" style="16" customWidth="1"/>
  </cols>
  <sheetData>
    <row r="1" spans="1:5" ht="25.5" customHeight="1">
      <c r="A1" s="3" t="s">
        <v>76</v>
      </c>
      <c r="B1" s="3"/>
      <c r="C1" s="3"/>
      <c r="D1" s="3"/>
      <c r="E1" s="3"/>
    </row>
    <row r="2" spans="1:5" ht="20.25" customHeight="1">
      <c r="A2" s="4" t="s">
        <v>77</v>
      </c>
      <c r="B2" s="4"/>
      <c r="C2" s="4"/>
      <c r="D2" s="4"/>
      <c r="E2" s="4"/>
    </row>
    <row r="3" spans="1:5" ht="19.5" customHeight="1">
      <c r="A3" s="5"/>
      <c r="B3" s="5"/>
      <c r="C3" s="5"/>
      <c r="E3" s="6" t="s">
        <v>2</v>
      </c>
    </row>
    <row r="4" spans="1:5" ht="24" customHeight="1">
      <c r="A4" s="7" t="s">
        <v>78</v>
      </c>
      <c r="B4" s="7"/>
      <c r="C4" s="17" t="s">
        <v>69</v>
      </c>
      <c r="D4" s="18"/>
      <c r="E4" s="19"/>
    </row>
    <row r="5" spans="1:5" ht="32.25" customHeight="1">
      <c r="A5" s="7"/>
      <c r="B5" s="7"/>
      <c r="C5" s="20" t="s">
        <v>79</v>
      </c>
      <c r="D5" s="21" t="s">
        <v>80</v>
      </c>
      <c r="E5" s="21" t="s">
        <v>81</v>
      </c>
    </row>
    <row r="6" spans="1:5" s="14" customFormat="1" ht="19.5" customHeight="1">
      <c r="A6" s="22" t="s">
        <v>82</v>
      </c>
      <c r="B6" s="23"/>
      <c r="C6" s="24">
        <f>D6+E6</f>
        <v>0</v>
      </c>
      <c r="D6" s="24"/>
      <c r="E6" s="24"/>
    </row>
    <row r="7" spans="1:5" s="14" customFormat="1" ht="19.5" customHeight="1">
      <c r="A7" s="25" t="s">
        <v>83</v>
      </c>
      <c r="B7" s="26"/>
      <c r="C7" s="27">
        <f>D7+E7</f>
        <v>0</v>
      </c>
      <c r="D7" s="28">
        <f>SUM(D8:D12)</f>
        <v>0</v>
      </c>
      <c r="E7" s="28">
        <f>SUM(E8:E12)</f>
        <v>0</v>
      </c>
    </row>
    <row r="8" spans="1:9" s="14" customFormat="1" ht="19.5" customHeight="1">
      <c r="A8" s="29" t="s">
        <v>84</v>
      </c>
      <c r="B8" s="30"/>
      <c r="C8" s="27"/>
      <c r="D8" s="27"/>
      <c r="E8" s="27"/>
      <c r="H8" s="31"/>
      <c r="I8" s="31"/>
    </row>
    <row r="9" spans="1:9" s="14" customFormat="1" ht="19.5" customHeight="1">
      <c r="A9" s="29"/>
      <c r="B9" s="30"/>
      <c r="C9" s="27"/>
      <c r="D9" s="27"/>
      <c r="E9" s="27"/>
      <c r="H9" s="31"/>
      <c r="I9" s="31"/>
    </row>
    <row r="10" spans="1:9" ht="19.5" customHeight="1">
      <c r="A10" s="29"/>
      <c r="B10" s="30"/>
      <c r="C10" s="27"/>
      <c r="D10" s="27"/>
      <c r="E10" s="27"/>
      <c r="H10" s="31"/>
      <c r="I10" s="31"/>
    </row>
    <row r="11" spans="1:9" s="14" customFormat="1" ht="19.5" customHeight="1">
      <c r="A11" s="29"/>
      <c r="B11" s="30"/>
      <c r="C11" s="27"/>
      <c r="D11" s="27"/>
      <c r="E11" s="27"/>
      <c r="H11" s="31"/>
      <c r="I11" s="31"/>
    </row>
    <row r="12" spans="1:9" ht="20.25" customHeight="1">
      <c r="A12" s="29"/>
      <c r="B12" s="30"/>
      <c r="C12" s="27"/>
      <c r="D12" s="27"/>
      <c r="E12" s="27"/>
      <c r="H12" s="31"/>
      <c r="I12" s="31"/>
    </row>
    <row r="13" spans="1:9" s="14" customFormat="1" ht="19.5" customHeight="1">
      <c r="A13" s="25" t="s">
        <v>85</v>
      </c>
      <c r="B13" s="26"/>
      <c r="C13" s="27">
        <f>D13+E13</f>
        <v>0</v>
      </c>
      <c r="D13" s="28">
        <f>SUM(D14:D18)</f>
        <v>0</v>
      </c>
      <c r="E13" s="28"/>
      <c r="H13" s="31"/>
      <c r="I13" s="31"/>
    </row>
    <row r="14" spans="1:11" s="14" customFormat="1" ht="19.5" customHeight="1">
      <c r="A14" s="29" t="s">
        <v>84</v>
      </c>
      <c r="B14" s="30"/>
      <c r="C14" s="27"/>
      <c r="D14" s="27"/>
      <c r="E14" s="27"/>
      <c r="H14" s="31"/>
      <c r="I14" s="31"/>
      <c r="J14" s="36"/>
      <c r="K14" s="36"/>
    </row>
    <row r="15" spans="1:11" s="14" customFormat="1" ht="19.5" customHeight="1">
      <c r="A15" s="29"/>
      <c r="B15" s="30"/>
      <c r="C15" s="27"/>
      <c r="D15" s="27"/>
      <c r="E15" s="27"/>
      <c r="H15" s="31"/>
      <c r="I15" s="31"/>
      <c r="J15" s="36"/>
      <c r="K15" s="36"/>
    </row>
    <row r="16" spans="1:11" s="14" customFormat="1" ht="19.5" customHeight="1">
      <c r="A16" s="29"/>
      <c r="B16" s="30"/>
      <c r="C16" s="27"/>
      <c r="D16" s="27"/>
      <c r="E16" s="27"/>
      <c r="H16" s="31"/>
      <c r="I16" s="31"/>
      <c r="J16" s="36"/>
      <c r="K16" s="36"/>
    </row>
    <row r="17" spans="1:11" s="14" customFormat="1" ht="19.5" customHeight="1">
      <c r="A17" s="29"/>
      <c r="B17" s="30"/>
      <c r="C17" s="27"/>
      <c r="D17" s="27"/>
      <c r="E17" s="27"/>
      <c r="H17" s="31"/>
      <c r="I17" s="31"/>
      <c r="J17" s="36"/>
      <c r="K17" s="36"/>
    </row>
    <row r="18" spans="1:11" s="14" customFormat="1" ht="19.5" customHeight="1">
      <c r="A18" s="29"/>
      <c r="B18" s="30"/>
      <c r="C18" s="27"/>
      <c r="D18" s="27"/>
      <c r="E18" s="27"/>
      <c r="H18" s="31"/>
      <c r="I18" s="31"/>
      <c r="J18" s="36"/>
      <c r="K18" s="36"/>
    </row>
    <row r="19" spans="1:11" s="14" customFormat="1" ht="19.5" customHeight="1">
      <c r="A19" s="25" t="s">
        <v>86</v>
      </c>
      <c r="B19" s="26"/>
      <c r="C19" s="27">
        <f>D19+E19</f>
        <v>0</v>
      </c>
      <c r="D19" s="27">
        <f>SUM(D20:D24)</f>
        <v>0</v>
      </c>
      <c r="E19" s="27">
        <f>SUM(E20:E24)</f>
        <v>0</v>
      </c>
      <c r="H19" s="31"/>
      <c r="I19" s="31"/>
      <c r="J19" s="36"/>
      <c r="K19" s="36"/>
    </row>
    <row r="20" spans="1:11" s="14" customFormat="1" ht="19.5" customHeight="1">
      <c r="A20" s="29" t="s">
        <v>84</v>
      </c>
      <c r="B20" s="30"/>
      <c r="C20" s="27"/>
      <c r="D20" s="27"/>
      <c r="E20" s="27"/>
      <c r="H20" s="31"/>
      <c r="I20" s="31"/>
      <c r="J20" s="36"/>
      <c r="K20" s="36"/>
    </row>
    <row r="21" spans="1:11" s="14" customFormat="1" ht="19.5" customHeight="1">
      <c r="A21" s="29"/>
      <c r="B21" s="30"/>
      <c r="C21" s="27"/>
      <c r="D21" s="27"/>
      <c r="E21" s="27"/>
      <c r="H21" s="31"/>
      <c r="I21" s="31"/>
      <c r="J21" s="36"/>
      <c r="K21" s="36"/>
    </row>
    <row r="22" spans="1:11" s="14" customFormat="1" ht="19.5" customHeight="1">
      <c r="A22" s="29"/>
      <c r="B22" s="30"/>
      <c r="C22" s="27"/>
      <c r="D22" s="27"/>
      <c r="E22" s="27"/>
      <c r="H22" s="31"/>
      <c r="I22" s="31"/>
      <c r="J22" s="36"/>
      <c r="K22" s="36"/>
    </row>
    <row r="23" spans="1:11" s="14" customFormat="1" ht="19.5" customHeight="1">
      <c r="A23" s="29"/>
      <c r="B23" s="30"/>
      <c r="C23" s="27"/>
      <c r="D23" s="27"/>
      <c r="E23" s="27"/>
      <c r="H23" s="31"/>
      <c r="I23" s="31"/>
      <c r="J23" s="36"/>
      <c r="K23" s="36"/>
    </row>
    <row r="24" spans="1:11" s="14" customFormat="1" ht="19.5" customHeight="1">
      <c r="A24" s="29"/>
      <c r="B24" s="30"/>
      <c r="C24" s="27"/>
      <c r="D24" s="27"/>
      <c r="E24" s="27"/>
      <c r="H24" s="31"/>
      <c r="I24" s="31"/>
      <c r="J24" s="36"/>
      <c r="K24" s="36"/>
    </row>
    <row r="25" spans="1:11" s="14" customFormat="1" ht="19.5" customHeight="1">
      <c r="A25" s="32" t="s">
        <v>87</v>
      </c>
      <c r="B25" s="33"/>
      <c r="C25" s="27">
        <f>D25+E25</f>
        <v>0</v>
      </c>
      <c r="D25" s="27">
        <f>SUM(D26:D30)</f>
        <v>0</v>
      </c>
      <c r="E25" s="27">
        <f>SUM(E26:E30)</f>
        <v>0</v>
      </c>
      <c r="H25" s="31"/>
      <c r="I25" s="31"/>
      <c r="J25" s="36"/>
      <c r="K25" s="36"/>
    </row>
    <row r="26" spans="1:11" s="14" customFormat="1" ht="19.5" customHeight="1">
      <c r="A26" s="29" t="s">
        <v>84</v>
      </c>
      <c r="B26" s="30"/>
      <c r="C26" s="27"/>
      <c r="D26" s="27"/>
      <c r="E26" s="27"/>
      <c r="H26" s="31"/>
      <c r="I26" s="31"/>
      <c r="J26" s="36"/>
      <c r="K26" s="36"/>
    </row>
    <row r="27" spans="1:11" s="14" customFormat="1" ht="19.5" customHeight="1">
      <c r="A27" s="29"/>
      <c r="B27" s="30"/>
      <c r="C27" s="27"/>
      <c r="D27" s="27"/>
      <c r="E27" s="27"/>
      <c r="H27" s="31"/>
      <c r="I27" s="31"/>
      <c r="J27" s="36"/>
      <c r="K27" s="36"/>
    </row>
    <row r="28" spans="1:11" s="14" customFormat="1" ht="19.5" customHeight="1">
      <c r="A28" s="29"/>
      <c r="B28" s="30"/>
      <c r="C28" s="27"/>
      <c r="D28" s="27"/>
      <c r="E28" s="27"/>
      <c r="H28" s="31"/>
      <c r="I28" s="31"/>
      <c r="J28" s="36"/>
      <c r="K28" s="36"/>
    </row>
    <row r="29" spans="1:11" s="14" customFormat="1" ht="19.5" customHeight="1">
      <c r="A29" s="29"/>
      <c r="B29" s="30"/>
      <c r="C29" s="27"/>
      <c r="D29" s="27"/>
      <c r="E29" s="27"/>
      <c r="H29" s="31"/>
      <c r="I29" s="31"/>
      <c r="J29" s="36"/>
      <c r="K29" s="36"/>
    </row>
    <row r="30" spans="1:11" s="14" customFormat="1" ht="19.5" customHeight="1">
      <c r="A30" s="29"/>
      <c r="B30" s="30"/>
      <c r="C30" s="27"/>
      <c r="D30" s="27"/>
      <c r="E30" s="27"/>
      <c r="H30" s="31"/>
      <c r="I30" s="31"/>
      <c r="J30" s="36"/>
      <c r="K30" s="36"/>
    </row>
    <row r="31" spans="1:11" ht="18" customHeight="1">
      <c r="A31" s="32" t="s">
        <v>88</v>
      </c>
      <c r="B31" s="33"/>
      <c r="C31" s="27"/>
      <c r="D31" s="27"/>
      <c r="E31" s="27"/>
      <c r="H31" s="31"/>
      <c r="I31" s="31"/>
      <c r="J31" s="36"/>
      <c r="K31" s="36"/>
    </row>
    <row r="32" spans="1:5" s="15" customFormat="1" ht="7.5" customHeight="1">
      <c r="A32" s="34"/>
      <c r="B32" s="34"/>
      <c r="C32" s="34"/>
      <c r="D32" s="34"/>
      <c r="E32" s="34"/>
    </row>
    <row r="33" spans="1:5" ht="39.75" customHeight="1">
      <c r="A33" s="35" t="s">
        <v>89</v>
      </c>
      <c r="B33" s="35"/>
      <c r="C33" s="35"/>
      <c r="D33" s="35"/>
      <c r="E33" s="35"/>
    </row>
  </sheetData>
  <sheetProtection/>
  <mergeCells count="32">
    <mergeCell ref="A1:E1"/>
    <mergeCell ref="A2:E2"/>
    <mergeCell ref="C4:E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E32"/>
    <mergeCell ref="A33:E33"/>
    <mergeCell ref="A4:B5"/>
  </mergeCells>
  <printOptions horizontalCentered="1"/>
  <pageMargins left="0" right="0" top="0.55" bottom="0.55" header="0.31" footer="0.31"/>
  <pageSetup fitToHeight="2" orientation="portrait" paperSize="9"/>
  <headerFooter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B32"/>
  <sheetViews>
    <sheetView zoomScaleSheetLayoutView="100" workbookViewId="0" topLeftCell="A1">
      <selection activeCell="F14" sqref="F14"/>
    </sheetView>
  </sheetViews>
  <sheetFormatPr defaultColWidth="10.00390625" defaultRowHeight="15"/>
  <cols>
    <col min="1" max="1" width="68.57421875" style="2" customWidth="1"/>
    <col min="2" max="2" width="24.7109375" style="2" customWidth="1"/>
    <col min="3" max="3" width="17.421875" style="2" customWidth="1"/>
    <col min="4" max="5" width="15.140625" style="2" customWidth="1"/>
    <col min="6" max="6" width="15.28125" style="2" customWidth="1"/>
    <col min="7" max="7" width="14.00390625" style="2" customWidth="1"/>
    <col min="8" max="8" width="15.421875" style="2" customWidth="1"/>
    <col min="9" max="10" width="12.7109375" style="2" customWidth="1"/>
    <col min="11" max="16384" width="10.00390625" style="2" customWidth="1"/>
  </cols>
  <sheetData>
    <row r="1" spans="1:2" ht="24">
      <c r="A1" s="3" t="s">
        <v>90</v>
      </c>
      <c r="B1" s="3"/>
    </row>
    <row r="2" spans="1:2" ht="15.75" customHeight="1">
      <c r="A2" s="4" t="s">
        <v>91</v>
      </c>
      <c r="B2" s="4"/>
    </row>
    <row r="3" spans="1:2" s="1" customFormat="1" ht="16.5" customHeight="1">
      <c r="A3" s="5"/>
      <c r="B3" s="6" t="s">
        <v>2</v>
      </c>
    </row>
    <row r="4" spans="1:2" ht="24" customHeight="1">
      <c r="A4" s="7" t="s">
        <v>78</v>
      </c>
      <c r="B4" s="8" t="s">
        <v>69</v>
      </c>
    </row>
    <row r="5" spans="1:2" ht="24" customHeight="1">
      <c r="A5" s="9" t="s">
        <v>92</v>
      </c>
      <c r="B5" s="10">
        <f>SUM(B6:B30)</f>
        <v>0</v>
      </c>
    </row>
    <row r="6" spans="1:2" ht="24" customHeight="1">
      <c r="A6" s="11" t="s">
        <v>93</v>
      </c>
      <c r="B6" s="12"/>
    </row>
    <row r="7" spans="1:2" ht="24" customHeight="1">
      <c r="A7" s="11"/>
      <c r="B7" s="12"/>
    </row>
    <row r="8" spans="1:2" ht="24" customHeight="1">
      <c r="A8" s="11"/>
      <c r="B8" s="12"/>
    </row>
    <row r="9" spans="1:2" ht="24" customHeight="1">
      <c r="A9" s="11"/>
      <c r="B9" s="12"/>
    </row>
    <row r="10" spans="1:2" ht="24" customHeight="1">
      <c r="A10" s="11"/>
      <c r="B10" s="12"/>
    </row>
    <row r="11" spans="1:2" ht="24" customHeight="1">
      <c r="A11" s="11"/>
      <c r="B11" s="12"/>
    </row>
    <row r="12" spans="1:2" ht="24" customHeight="1">
      <c r="A12" s="11"/>
      <c r="B12" s="12"/>
    </row>
    <row r="13" spans="1:2" ht="24" customHeight="1">
      <c r="A13" s="11"/>
      <c r="B13" s="12"/>
    </row>
    <row r="14" spans="1:2" ht="24" customHeight="1">
      <c r="A14" s="11"/>
      <c r="B14" s="12"/>
    </row>
    <row r="15" spans="1:2" ht="24" customHeight="1">
      <c r="A15" s="11"/>
      <c r="B15" s="12"/>
    </row>
    <row r="16" spans="1:2" ht="24" customHeight="1">
      <c r="A16" s="11"/>
      <c r="B16" s="12"/>
    </row>
    <row r="17" spans="1:2" ht="24" customHeight="1">
      <c r="A17" s="11"/>
      <c r="B17" s="12"/>
    </row>
    <row r="18" spans="1:2" ht="24" customHeight="1">
      <c r="A18" s="11"/>
      <c r="B18" s="12"/>
    </row>
    <row r="19" spans="1:2" ht="24" customHeight="1">
      <c r="A19" s="11"/>
      <c r="B19" s="12"/>
    </row>
    <row r="20" spans="1:2" ht="24" customHeight="1">
      <c r="A20" s="11"/>
      <c r="B20" s="12"/>
    </row>
    <row r="21" spans="1:2" ht="24" customHeight="1">
      <c r="A21" s="11"/>
      <c r="B21" s="12"/>
    </row>
    <row r="22" spans="1:2" ht="24" customHeight="1">
      <c r="A22" s="11"/>
      <c r="B22" s="12"/>
    </row>
    <row r="23" spans="1:2" ht="24" customHeight="1">
      <c r="A23" s="11"/>
      <c r="B23" s="12"/>
    </row>
    <row r="24" spans="1:2" ht="24" customHeight="1">
      <c r="A24" s="11"/>
      <c r="B24" s="12"/>
    </row>
    <row r="25" spans="1:2" ht="24" customHeight="1">
      <c r="A25" s="11"/>
      <c r="B25" s="12"/>
    </row>
    <row r="26" spans="1:2" ht="24" customHeight="1">
      <c r="A26" s="11"/>
      <c r="B26" s="12"/>
    </row>
    <row r="27" spans="1:2" ht="24" customHeight="1">
      <c r="A27" s="11"/>
      <c r="B27" s="12"/>
    </row>
    <row r="28" spans="1:2" ht="24" customHeight="1">
      <c r="A28" s="11"/>
      <c r="B28" s="12"/>
    </row>
    <row r="29" spans="1:2" ht="24" customHeight="1">
      <c r="A29" s="11"/>
      <c r="B29" s="12"/>
    </row>
    <row r="30" spans="1:2" ht="24" customHeight="1">
      <c r="A30" s="11"/>
      <c r="B30" s="12"/>
    </row>
    <row r="31" ht="3.75" customHeight="1"/>
    <row r="32" spans="1:2" ht="46.5" customHeight="1">
      <c r="A32" s="13" t="s">
        <v>94</v>
      </c>
      <c r="B32" s="13"/>
    </row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</sheetData>
  <sheetProtection/>
  <mergeCells count="3">
    <mergeCell ref="A1:B1"/>
    <mergeCell ref="A2:B2"/>
    <mergeCell ref="A32:B32"/>
  </mergeCells>
  <printOptions horizontalCentered="1"/>
  <pageMargins left="0.31" right="0.31" top="0.55" bottom="0.47" header="0.31" footer="0.16"/>
  <pageSetup orientation="portrait" paperSize="9"/>
  <headerFoot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2006-09-13T11:21:00Z</dcterms:created>
  <dcterms:modified xsi:type="dcterms:W3CDTF">2017-01-20T02:56:24Z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