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3050" tabRatio="776"/>
  </bookViews>
  <sheets>
    <sheet name="18" sheetId="57" r:id="rId1"/>
    <sheet name="16-2017公共线下收支" sheetId="29" state="hidden" r:id="rId2"/>
    <sheet name="17-2017转移支付分地区" sheetId="53" state="hidden" r:id="rId3"/>
    <sheet name="18-专项转移支付分项目" sheetId="54" state="hidden" r:id="rId4"/>
  </sheets>
  <definedNames>
    <definedName name="_xlnm._FilterDatabase" localSheetId="3" hidden="1">'18-专项转移支付分项目'!$A$4:$A$30</definedName>
    <definedName name="fa" localSheetId="3">#REF!</definedName>
    <definedName name="fa">#REF!</definedName>
    <definedName name="_xlnm.Print_Titles" localSheetId="1">'16-2017公共线下收支'!$1:$3</definedName>
    <definedName name="_xlnm.Print_Titles" localSheetId="2">'17-2017转移支付分地区'!$1:$5</definedName>
    <definedName name="_xlnm.Print_Titles" localSheetId="0">'18'!$1:$3</definedName>
    <definedName name="_xlnm.Print_Titles" localSheetId="3">'18-专项转移支付分项目'!$1:$4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44525"/>
</workbook>
</file>

<file path=xl/calcChain.xml><?xml version="1.0" encoding="utf-8"?>
<calcChain xmlns="http://schemas.openxmlformats.org/spreadsheetml/2006/main">
  <c r="D6" i="57" l="1"/>
  <c r="D11" i="57"/>
  <c r="D14" i="57"/>
  <c r="D13" i="57" s="1"/>
  <c r="D5" i="57" l="1"/>
  <c r="D4" i="57"/>
  <c r="B5" i="54"/>
  <c r="E25" i="53"/>
  <c r="D25" i="53"/>
  <c r="C25" i="53"/>
  <c r="E19" i="53"/>
  <c r="D19" i="53"/>
  <c r="C19" i="53"/>
  <c r="D13" i="53"/>
  <c r="C13" i="53"/>
  <c r="E7" i="53"/>
  <c r="D7" i="53"/>
  <c r="C7" i="53"/>
  <c r="C6" i="53"/>
  <c r="D27" i="29"/>
  <c r="B24" i="29"/>
  <c r="D9" i="29"/>
  <c r="D8" i="29"/>
  <c r="B6" i="29"/>
  <c r="B5" i="29"/>
  <c r="D4" i="29"/>
  <c r="B4" i="29"/>
  <c r="B34" i="57"/>
  <c r="B32" i="57"/>
  <c r="B31" i="57"/>
  <c r="B29" i="57"/>
  <c r="B28" i="57"/>
  <c r="B26" i="57"/>
  <c r="B24" i="57"/>
  <c r="B23" i="57"/>
  <c r="B21" i="57"/>
  <c r="B18" i="57"/>
  <c r="B16" i="57"/>
  <c r="B13" i="57"/>
  <c r="B12" i="57"/>
  <c r="B10" i="57"/>
  <c r="B6" i="57"/>
  <c r="B5" i="57"/>
  <c r="B4" i="57"/>
</calcChain>
</file>

<file path=xl/sharedStrings.xml><?xml version="1.0" encoding="utf-8"?>
<sst xmlns="http://schemas.openxmlformats.org/spreadsheetml/2006/main" count="167" uniqueCount="119">
  <si>
    <t>重庆市綦江区2017年区级政府性基金预算转移性收支执行表</t>
  </si>
  <si>
    <t>制表：綦江区财政局</t>
  </si>
  <si>
    <t xml:space="preserve">   单位：万元</t>
  </si>
  <si>
    <t xml:space="preserve">收        入 </t>
  </si>
  <si>
    <t>执行数</t>
  </si>
  <si>
    <t>支        出</t>
  </si>
  <si>
    <t>一、上级补助收入</t>
  </si>
  <si>
    <t>一、上解上级支出</t>
  </si>
  <si>
    <t xml:space="preserve">  社会保障和就业</t>
  </si>
  <si>
    <t>二、补助街镇支出</t>
  </si>
  <si>
    <t xml:space="preserve">    大中型水库移民后期扶持</t>
  </si>
  <si>
    <t xml:space="preserve">  城乡社区</t>
  </si>
  <si>
    <t xml:space="preserve">      移民补助</t>
  </si>
  <si>
    <t xml:space="preserve">    国有土地使用权出让收入及对应专项债务收入安排</t>
  </si>
  <si>
    <t xml:space="preserve">      基础设施建设和经济发展</t>
  </si>
  <si>
    <t xml:space="preserve">      征地拆迁和补偿</t>
  </si>
  <si>
    <t xml:space="preserve">      其他大中型水库移民后期扶持</t>
  </si>
  <si>
    <t xml:space="preserve">      农村基础设施建设支出</t>
  </si>
  <si>
    <t xml:space="preserve">    小型水库移民扶助基金及对应专项债务收入安排</t>
  </si>
  <si>
    <t xml:space="preserve">      土地开发</t>
  </si>
  <si>
    <t xml:space="preserve">      其他国有土地使用权出让收入安排的支出</t>
  </si>
  <si>
    <t xml:space="preserve">    新增建设用地土地有偿使用费及对应专项债务收入安排</t>
  </si>
  <si>
    <t xml:space="preserve">      其他新增建设用地土地有偿使用费及对应专项债务收入安排</t>
  </si>
  <si>
    <t xml:space="preserve">  其他支出</t>
  </si>
  <si>
    <t xml:space="preserve">    彩票公益金及对应专项债务收入安排</t>
  </si>
  <si>
    <t xml:space="preserve">      用于体育事业的彩票公益金</t>
  </si>
  <si>
    <t xml:space="preserve">    农业土地开发资金及对应专项债务收入安排</t>
  </si>
  <si>
    <t xml:space="preserve">      农业土地开发资金及对应专项债务收入安排</t>
  </si>
  <si>
    <t xml:space="preserve">      新增建设用地土地有偿使用费及对应专项债务收入安排</t>
  </si>
  <si>
    <t xml:space="preserve">      其他新增建设用地土地有偿使用费安排</t>
  </si>
  <si>
    <t xml:space="preserve">    污水处理费及对应专项债务收入安排</t>
  </si>
  <si>
    <t xml:space="preserve">      污水处理设施建设和运营</t>
  </si>
  <si>
    <t xml:space="preserve">  农林水</t>
  </si>
  <si>
    <t xml:space="preserve">    大中型水库库区基金及对应专项债务收入安排</t>
  </si>
  <si>
    <t xml:space="preserve">    三峡水库库区基金</t>
  </si>
  <si>
    <t xml:space="preserve">      其他三峡水库库区基金</t>
  </si>
  <si>
    <t xml:space="preserve"> 商业服务业等</t>
  </si>
  <si>
    <t xml:space="preserve">    旅游发展基金</t>
  </si>
  <si>
    <t xml:space="preserve">      地方旅游开发项目补助</t>
  </si>
  <si>
    <t xml:space="preserve">    彩票发行销售机构业务费安排</t>
  </si>
  <si>
    <t xml:space="preserve">      其他彩票发行销售机构业务费安排</t>
  </si>
  <si>
    <t xml:space="preserve">      彩票公益金及对应专项债务收入安排</t>
  </si>
  <si>
    <t xml:space="preserve">      用于社会福利的彩票公益金</t>
  </si>
  <si>
    <t xml:space="preserve">      用于教育事业的彩票公益金</t>
  </si>
  <si>
    <t xml:space="preserve">      用于残疾人事业的彩票公益金</t>
  </si>
  <si>
    <t xml:space="preserve">      用于城乡医疗救助的彩票公益金</t>
  </si>
  <si>
    <t xml:space="preserve">      用于其他社会公益事业的彩票公益金</t>
  </si>
  <si>
    <t>二、街镇上解收入</t>
  </si>
  <si>
    <t xml:space="preserve">重庆市綦江区2017年区级一般公共预算转移性收支预算表 </t>
  </si>
  <si>
    <t>单位：万元</t>
  </si>
  <si>
    <t>收        入</t>
  </si>
  <si>
    <t>预算数</t>
  </si>
  <si>
    <t>转移性收入合计</t>
  </si>
  <si>
    <t>转移性支出合计</t>
  </si>
  <si>
    <t>（一）一般性转移支付收入</t>
  </si>
  <si>
    <t>（一）体制上解</t>
  </si>
  <si>
    <t xml:space="preserve">       增值税和消费税税收返还 </t>
  </si>
  <si>
    <t>（二）专项上解</t>
  </si>
  <si>
    <t xml:space="preserve">       所得税基数返还</t>
  </si>
  <si>
    <t xml:space="preserve">       成品油价格和税费改革税收返还</t>
  </si>
  <si>
    <t>（一）一般性转移支付支出</t>
  </si>
  <si>
    <t xml:space="preserve">       均衡性转移支付 </t>
  </si>
  <si>
    <t xml:space="preserve">       老少边穷转移支付 </t>
  </si>
  <si>
    <t xml:space="preserve">       县级基本财力保障机制奖补资金 </t>
  </si>
  <si>
    <t xml:space="preserve">       体制补助</t>
  </si>
  <si>
    <t xml:space="preserve">       结算补助 </t>
  </si>
  <si>
    <t xml:space="preserve">       资源枯竭型城市转移支付补助 </t>
  </si>
  <si>
    <t xml:space="preserve">       成品油价格和税费改革转移支付补助</t>
  </si>
  <si>
    <t xml:space="preserve">       农村综合改革转移支付</t>
  </si>
  <si>
    <t xml:space="preserve">       产粮（油）大县奖励资金 </t>
  </si>
  <si>
    <t xml:space="preserve">       重点生态功能区转移支付 </t>
  </si>
  <si>
    <t xml:space="preserve">       农村综合改革转移支付 </t>
  </si>
  <si>
    <t xml:space="preserve">       固定数额补助 </t>
  </si>
  <si>
    <t xml:space="preserve">       公共安全</t>
  </si>
  <si>
    <t xml:space="preserve">       重点生态功能区转移支付</t>
  </si>
  <si>
    <t xml:space="preserve">       教育</t>
  </si>
  <si>
    <t xml:space="preserve">       社会保障和就业</t>
  </si>
  <si>
    <t xml:space="preserve">       其他一般性转移支付</t>
  </si>
  <si>
    <t xml:space="preserve">       医疗卫生</t>
  </si>
  <si>
    <t>（二）专项转移支付收入</t>
  </si>
  <si>
    <t xml:space="preserve">       一般公共服务</t>
  </si>
  <si>
    <t xml:space="preserve">       国防</t>
  </si>
  <si>
    <t>（二）专项转移支付支出</t>
  </si>
  <si>
    <t xml:space="preserve">       科学技术</t>
  </si>
  <si>
    <t xml:space="preserve">       文化体育与传媒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</si>
  <si>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</si>
  <si>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</si>
  <si>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</si>
  <si>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</si>
  <si>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商业服务业等</t>
  </si>
  <si>
    <t xml:space="preserve">       资源勘探信息等</t>
  </si>
  <si>
    <t xml:space="preserve">       住房保障</t>
  </si>
  <si>
    <t xml:space="preserve">       粮油物资储备</t>
  </si>
  <si>
    <t xml:space="preserve">       国土海洋气象等</t>
  </si>
  <si>
    <t>三、调入预算稳定调节基金</t>
  </si>
  <si>
    <t>四、调入资金</t>
  </si>
  <si>
    <t>注：本表详细反映2017年一般公共预算转移性收入和转移性支出情况，其中上级补助和补助街镇细化到项级科目。由于2016年本轮区对街镇财政体制执行期完，2017年新一轮体制尚未正式出台，2017年街镇上解收入暂不列出。</t>
  </si>
  <si>
    <t xml:space="preserve">重庆市綦江区2017年区级一般公共预算转移支付预算表 </t>
  </si>
  <si>
    <t>（分地区）</t>
  </si>
  <si>
    <t>支      出</t>
  </si>
  <si>
    <t xml:space="preserve">小计 </t>
  </si>
  <si>
    <t>一般性转移支付</t>
  </si>
  <si>
    <t>专项转移支付</t>
  </si>
  <si>
    <t>补助街镇合计</t>
  </si>
  <si>
    <t>(一)产业转型升级发展区</t>
  </si>
  <si>
    <t>* * 镇</t>
  </si>
  <si>
    <t>(二)城郊休闲旅游度假区</t>
  </si>
  <si>
    <t>（三）山地现代农业示范区</t>
  </si>
  <si>
    <t>（四）渝黔合作共赢先行区</t>
  </si>
  <si>
    <t>（五）未落实到街镇数</t>
  </si>
  <si>
    <t>注：本表直观反映预算安排中区级对各街镇的补助情况。由于部分作为分配依据的数据暂未出台，以及一些项目涉及政策调整完善，部分补助暂未落实到具体街镇，参照中央和市级做法明确列出。</t>
  </si>
  <si>
    <t xml:space="preserve">重庆市綦江区2017年区级一般公共预算专项转移支付支出预算表 </t>
  </si>
  <si>
    <t>（分项目）</t>
  </si>
  <si>
    <t>专项补助街镇合计</t>
  </si>
  <si>
    <t xml:space="preserve">    *****</t>
  </si>
  <si>
    <t>注：按照《预算法》要求，参照市对区县转移支付改革方案，将年初补助街镇的专项转移支付项目予以公开，执行中将根据上级补助情况相应增加。</t>
  </si>
  <si>
    <t>注：本表详细反映2017年区级政府性基金预算转移性收支执行情况。</t>
    <phoneticPr fontId="20" type="noConversion"/>
  </si>
  <si>
    <t>上级补助收入</t>
    <phoneticPr fontId="20" type="noConversion"/>
  </si>
  <si>
    <t>补助街镇支出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</si>
</sst>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_);[Red]\(0\)"/>
    <numFmt numFmtId="178" formatCode="0_ "/>
    <numFmt numFmtId="179" formatCode="0.00_ "/>
    <numFmt numFmtId="180" formatCode="0.00_);[Red]\(0.00\)"/>
    <numFmt numFmtId="181" formatCode="#,##0_ ;[Red]\-#,##0\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name val="黑体"/>
      <family val="3"/>
      <charset val="134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3"/>
      <color theme="1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仿宋_GB2312"/>
      <charset val="134"/>
    </font>
    <font>
      <sz val="12"/>
      <color theme="1"/>
      <name val="方正黑体_GBK"/>
      <family val="4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0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41" fontId="17" fillId="0" borderId="0" applyFont="0" applyFill="0" applyBorder="0" applyAlignment="0" applyProtection="0"/>
    <xf numFmtId="41" fontId="1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9" fillId="0" borderId="0">
      <alignment vertical="center"/>
    </xf>
    <xf numFmtId="0" fontId="15" fillId="0" borderId="0"/>
    <xf numFmtId="0" fontId="18" fillId="0" borderId="0"/>
    <xf numFmtId="43" fontId="19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18" fillId="0" borderId="0"/>
  </cellStyleXfs>
  <cellXfs count="92">
    <xf numFmtId="0" fontId="0" fillId="0" borderId="0" xfId="0">
      <alignment vertical="center"/>
    </xf>
    <xf numFmtId="0" fontId="19" fillId="0" borderId="0" xfId="11" applyFill="1" applyAlignment="1">
      <alignment vertical="center"/>
    </xf>
    <xf numFmtId="0" fontId="19" fillId="0" borderId="0" xfId="11" applyFill="1">
      <alignment vertical="center"/>
    </xf>
    <xf numFmtId="0" fontId="2" fillId="0" borderId="0" xfId="15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4" fontId="4" fillId="0" borderId="1" xfId="18" applyNumberFormat="1" applyFont="1" applyFill="1" applyBorder="1" applyAlignment="1" applyProtection="1">
      <alignment horizontal="center" vertical="center"/>
      <protection locked="0"/>
    </xf>
    <xf numFmtId="177" fontId="5" fillId="0" borderId="1" xfId="18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9" applyFont="1" applyFill="1" applyBorder="1" applyAlignment="1">
      <alignment vertical="center"/>
    </xf>
    <xf numFmtId="177" fontId="6" fillId="0" borderId="1" xfId="15" applyNumberFormat="1" applyFont="1" applyFill="1" applyBorder="1" applyAlignment="1">
      <alignment horizontal="right" vertical="center"/>
    </xf>
    <xf numFmtId="0" fontId="0" fillId="0" borderId="2" xfId="11" applyFont="1" applyFill="1" applyBorder="1" applyAlignment="1">
      <alignment vertical="center"/>
    </xf>
    <xf numFmtId="0" fontId="19" fillId="0" borderId="1" xfId="11" applyFill="1" applyBorder="1">
      <alignment vertical="center"/>
    </xf>
    <xf numFmtId="0" fontId="7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4" fontId="4" fillId="0" borderId="4" xfId="18" applyNumberFormat="1" applyFont="1" applyFill="1" applyBorder="1" applyAlignment="1" applyProtection="1">
      <alignment horizontal="center" vertical="center"/>
      <protection locked="0"/>
    </xf>
    <xf numFmtId="177" fontId="8" fillId="0" borderId="1" xfId="18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15" applyNumberFormat="1" applyFont="1" applyFill="1" applyBorder="1">
      <alignment vertical="center"/>
    </xf>
    <xf numFmtId="177" fontId="9" fillId="0" borderId="1" xfId="15" applyNumberFormat="1" applyFont="1" applyFill="1" applyBorder="1">
      <alignment vertical="center"/>
    </xf>
    <xf numFmtId="177" fontId="2" fillId="0" borderId="1" xfId="15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80" fontId="7" fillId="0" borderId="0" xfId="0" applyNumberFormat="1" applyFont="1" applyFill="1">
      <alignment vertical="center"/>
    </xf>
    <xf numFmtId="177" fontId="11" fillId="0" borderId="0" xfId="19" applyNumberFormat="1" applyFont="1" applyFill="1" applyAlignment="1">
      <alignment horizontal="right"/>
    </xf>
    <xf numFmtId="0" fontId="11" fillId="0" borderId="0" xfId="19" applyFont="1" applyFill="1"/>
    <xf numFmtId="0" fontId="19" fillId="0" borderId="0" xfId="15" applyFill="1" applyBorder="1" applyAlignment="1">
      <alignment horizontal="right" vertical="center"/>
    </xf>
    <xf numFmtId="0" fontId="4" fillId="0" borderId="1" xfId="19" applyFont="1" applyFill="1" applyBorder="1" applyAlignment="1">
      <alignment horizontal="center" vertical="center"/>
    </xf>
    <xf numFmtId="177" fontId="4" fillId="0" borderId="2" xfId="19" applyNumberFormat="1" applyFont="1" applyFill="1" applyBorder="1" applyAlignment="1">
      <alignment horizontal="center"/>
    </xf>
    <xf numFmtId="177" fontId="4" fillId="0" borderId="1" xfId="19" applyNumberFormat="1" applyFont="1" applyFill="1" applyBorder="1" applyAlignment="1">
      <alignment horizontal="center"/>
    </xf>
    <xf numFmtId="0" fontId="4" fillId="0" borderId="1" xfId="19" applyFont="1" applyFill="1" applyBorder="1" applyAlignment="1">
      <alignment horizontal="left" vertical="center"/>
    </xf>
    <xf numFmtId="177" fontId="6" fillId="0" borderId="1" xfId="19" applyNumberFormat="1" applyFont="1" applyFill="1" applyBorder="1" applyAlignment="1">
      <alignment horizontal="right" vertical="center"/>
    </xf>
    <xf numFmtId="176" fontId="4" fillId="0" borderId="1" xfId="19" applyNumberFormat="1" applyFont="1" applyFill="1" applyBorder="1" applyAlignment="1">
      <alignment horizontal="left" vertical="center"/>
    </xf>
    <xf numFmtId="0" fontId="10" fillId="0" borderId="1" xfId="15" applyFont="1" applyFill="1" applyBorder="1">
      <alignment vertical="center"/>
    </xf>
    <xf numFmtId="0" fontId="10" fillId="0" borderId="1" xfId="15" applyFont="1" applyFill="1" applyBorder="1" applyAlignment="1">
      <alignment horizontal="right" vertical="center"/>
    </xf>
    <xf numFmtId="177" fontId="11" fillId="0" borderId="1" xfId="19" applyNumberFormat="1" applyFont="1" applyFill="1" applyBorder="1" applyAlignment="1">
      <alignment horizontal="right"/>
    </xf>
    <xf numFmtId="0" fontId="11" fillId="0" borderId="1" xfId="19" applyFont="1" applyFill="1" applyBorder="1"/>
    <xf numFmtId="0" fontId="12" fillId="0" borderId="0" xfId="15" applyFont="1">
      <alignment vertical="center"/>
    </xf>
    <xf numFmtId="0" fontId="19" fillId="0" borderId="0" xfId="15" applyAlignment="1">
      <alignment horizontal="center" vertical="center"/>
    </xf>
    <xf numFmtId="0" fontId="0" fillId="0" borderId="0" xfId="15" applyFont="1" applyAlignment="1">
      <alignment horizontal="center" vertical="center"/>
    </xf>
    <xf numFmtId="0" fontId="0" fillId="0" borderId="0" xfId="15" applyFont="1">
      <alignment vertical="center"/>
    </xf>
    <xf numFmtId="0" fontId="13" fillId="0" borderId="0" xfId="15" applyFont="1" applyAlignment="1">
      <alignment horizontal="center" vertical="center" wrapText="1"/>
    </xf>
    <xf numFmtId="0" fontId="19" fillId="0" borderId="0" xfId="15" applyAlignment="1">
      <alignment horizontal="center" vertical="center" wrapText="1"/>
    </xf>
    <xf numFmtId="181" fontId="19" fillId="0" borderId="0" xfId="15" applyNumberFormat="1" applyAlignment="1">
      <alignment vertical="center" wrapText="1"/>
    </xf>
    <xf numFmtId="0" fontId="19" fillId="0" borderId="0" xfId="15">
      <alignment vertical="center"/>
    </xf>
    <xf numFmtId="0" fontId="0" fillId="0" borderId="0" xfId="15" applyFont="1" applyAlignment="1">
      <alignment horizontal="left" vertical="center" wrapText="1"/>
    </xf>
    <xf numFmtId="0" fontId="13" fillId="0" borderId="0" xfId="15" applyFont="1" applyBorder="1" applyAlignment="1">
      <alignment horizontal="center" vertical="center" wrapText="1"/>
    </xf>
    <xf numFmtId="0" fontId="0" fillId="0" borderId="0" xfId="15" applyFont="1" applyBorder="1" applyAlignment="1">
      <alignment horizontal="left" vertical="center" wrapText="1"/>
    </xf>
    <xf numFmtId="0" fontId="19" fillId="0" borderId="0" xfId="15" applyAlignment="1">
      <alignment vertical="center" wrapText="1"/>
    </xf>
    <xf numFmtId="0" fontId="1" fillId="0" borderId="0" xfId="15" applyFont="1" applyAlignment="1">
      <alignment horizontal="center" vertical="center" wrapText="1"/>
    </xf>
    <xf numFmtId="181" fontId="19" fillId="0" borderId="6" xfId="15" applyNumberFormat="1" applyBorder="1" applyAlignment="1">
      <alignment horizontal="right" vertical="center" wrapText="1"/>
    </xf>
    <xf numFmtId="0" fontId="16" fillId="0" borderId="0" xfId="15" applyFont="1" applyFill="1" applyBorder="1" applyAlignment="1">
      <alignment horizontal="left" vertical="center" wrapText="1"/>
    </xf>
    <xf numFmtId="0" fontId="0" fillId="0" borderId="0" xfId="15" applyFont="1" applyFill="1" applyBorder="1" applyAlignment="1">
      <alignment horizontal="left" vertical="center" wrapText="1"/>
    </xf>
    <xf numFmtId="0" fontId="1" fillId="0" borderId="0" xfId="15" applyFont="1" applyFill="1" applyAlignment="1">
      <alignment horizontal="center" vertical="center"/>
    </xf>
    <xf numFmtId="0" fontId="19" fillId="0" borderId="6" xfId="15" applyFill="1" applyBorder="1" applyAlignment="1">
      <alignment horizontal="center" vertical="center"/>
    </xf>
    <xf numFmtId="0" fontId="0" fillId="0" borderId="0" xfId="13" applyFont="1" applyFill="1" applyAlignment="1">
      <alignment horizontal="left" vertical="center" wrapText="1"/>
    </xf>
    <xf numFmtId="0" fontId="2" fillId="0" borderId="0" xfId="15" applyFont="1" applyFill="1" applyBorder="1" applyAlignment="1">
      <alignment horizontal="center" vertical="center"/>
    </xf>
    <xf numFmtId="177" fontId="5" fillId="0" borderId="2" xfId="18" applyNumberFormat="1" applyFont="1" applyFill="1" applyBorder="1" applyAlignment="1" applyProtection="1">
      <alignment horizontal="center" vertical="center" wrapText="1"/>
      <protection locked="0"/>
    </xf>
    <xf numFmtId="177" fontId="5" fillId="0" borderId="3" xfId="18" applyNumberFormat="1" applyFont="1" applyFill="1" applyBorder="1" applyAlignment="1" applyProtection="1">
      <alignment horizontal="center" vertical="center" wrapText="1"/>
      <protection locked="0"/>
    </xf>
    <xf numFmtId="177" fontId="5" fillId="0" borderId="4" xfId="18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9" applyFont="1" applyFill="1" applyBorder="1" applyAlignment="1">
      <alignment horizontal="center" vertical="center"/>
    </xf>
    <xf numFmtId="0" fontId="4" fillId="0" borderId="4" xfId="1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179" fontId="9" fillId="0" borderId="2" xfId="0" applyNumberFormat="1" applyFont="1" applyFill="1" applyBorder="1" applyAlignment="1">
      <alignment horizontal="center" vertical="center"/>
    </xf>
    <xf numFmtId="179" fontId="9" fillId="0" borderId="4" xfId="0" applyNumberFormat="1" applyFont="1" applyFill="1" applyBorder="1" applyAlignment="1">
      <alignment horizontal="center" vertical="center"/>
    </xf>
    <xf numFmtId="0" fontId="0" fillId="0" borderId="0" xfId="14" applyFont="1" applyFill="1" applyAlignment="1">
      <alignment horizontal="left" vertical="center" wrapText="1"/>
    </xf>
    <xf numFmtId="14" fontId="4" fillId="0" borderId="1" xfId="18" applyNumberFormat="1" applyFont="1" applyFill="1" applyBorder="1" applyAlignment="1" applyProtection="1">
      <alignment horizontal="center" vertical="center"/>
      <protection locked="0"/>
    </xf>
    <xf numFmtId="0" fontId="10" fillId="0" borderId="2" xfId="15" applyFont="1" applyFill="1" applyBorder="1" applyAlignment="1">
      <alignment horizontal="left" vertical="center"/>
    </xf>
    <xf numFmtId="0" fontId="10" fillId="0" borderId="4" xfId="15" applyFont="1" applyFill="1" applyBorder="1" applyAlignment="1">
      <alignment horizontal="left" vertical="center"/>
    </xf>
    <xf numFmtId="0" fontId="10" fillId="0" borderId="5" xfId="15" applyFont="1" applyFill="1" applyBorder="1" applyAlignment="1">
      <alignment horizontal="left" vertical="center" wrapText="1"/>
    </xf>
    <xf numFmtId="0" fontId="19" fillId="0" borderId="0" xfId="11" applyFill="1" applyAlignment="1">
      <alignment horizontal="left" vertical="center" wrapText="1"/>
    </xf>
    <xf numFmtId="0" fontId="12" fillId="0" borderId="9" xfId="15" applyFont="1" applyFill="1" applyBorder="1" applyAlignment="1">
      <alignment horizontal="center" vertical="center" wrapText="1"/>
    </xf>
    <xf numFmtId="0" fontId="12" fillId="0" borderId="10" xfId="15" applyFont="1" applyFill="1" applyBorder="1" applyAlignment="1">
      <alignment horizontal="center" vertical="center" wrapText="1"/>
    </xf>
    <xf numFmtId="181" fontId="12" fillId="0" borderId="11" xfId="15" applyNumberFormat="1" applyFont="1" applyFill="1" applyBorder="1" applyAlignment="1">
      <alignment horizontal="center" vertical="center" wrapText="1"/>
    </xf>
    <xf numFmtId="0" fontId="21" fillId="0" borderId="7" xfId="15" applyFont="1" applyBorder="1" applyAlignment="1">
      <alignment vertical="center" wrapText="1"/>
    </xf>
    <xf numFmtId="181" fontId="21" fillId="0" borderId="12" xfId="15" applyNumberFormat="1" applyFont="1" applyFill="1" applyBorder="1" applyAlignment="1">
      <alignment horizontal="right" vertical="center" wrapText="1"/>
    </xf>
    <xf numFmtId="0" fontId="21" fillId="0" borderId="12" xfId="15" applyFont="1" applyFill="1" applyBorder="1" applyAlignment="1">
      <alignment horizontal="left" vertical="center" wrapText="1"/>
    </xf>
    <xf numFmtId="176" fontId="21" fillId="0" borderId="13" xfId="15" applyNumberFormat="1" applyFont="1" applyFill="1" applyBorder="1" applyAlignment="1">
      <alignment horizontal="right" vertical="center" wrapText="1"/>
    </xf>
    <xf numFmtId="0" fontId="0" fillId="0" borderId="7" xfId="0" applyFont="1" applyBorder="1" applyAlignment="1">
      <alignment vertical="center" wrapText="1"/>
    </xf>
    <xf numFmtId="181" fontId="0" fillId="0" borderId="12" xfId="15" applyNumberFormat="1" applyFont="1" applyFill="1" applyBorder="1" applyAlignment="1">
      <alignment horizontal="right" vertical="center" wrapText="1"/>
    </xf>
    <xf numFmtId="0" fontId="0" fillId="0" borderId="12" xfId="15" applyFont="1" applyBorder="1" applyAlignment="1">
      <alignment horizontal="left" vertical="center" wrapText="1"/>
    </xf>
    <xf numFmtId="176" fontId="0" fillId="0" borderId="13" xfId="15" applyNumberFormat="1" applyFont="1" applyFill="1" applyBorder="1" applyAlignment="1">
      <alignment horizontal="right" vertical="center" wrapText="1"/>
    </xf>
    <xf numFmtId="0" fontId="0" fillId="0" borderId="12" xfId="15" applyFont="1" applyBorder="1" applyAlignment="1">
      <alignment horizontal="center" vertical="center"/>
    </xf>
    <xf numFmtId="0" fontId="0" fillId="0" borderId="13" xfId="15" applyFont="1" applyBorder="1" applyAlignment="1">
      <alignment horizontal="center" vertical="center"/>
    </xf>
    <xf numFmtId="176" fontId="0" fillId="0" borderId="13" xfId="15" applyNumberFormat="1" applyFont="1" applyBorder="1" applyAlignment="1">
      <alignment horizontal="center" vertical="center"/>
    </xf>
    <xf numFmtId="0" fontId="0" fillId="0" borderId="12" xfId="15" applyFont="1" applyBorder="1">
      <alignment vertical="center"/>
    </xf>
    <xf numFmtId="176" fontId="0" fillId="0" borderId="13" xfId="15" applyNumberFormat="1" applyFont="1" applyBorder="1">
      <alignment vertical="center"/>
    </xf>
    <xf numFmtId="176" fontId="0" fillId="0" borderId="13" xfId="15" applyNumberFormat="1" applyFont="1" applyBorder="1" applyAlignment="1">
      <alignment horizontal="left" vertical="center" wrapText="1"/>
    </xf>
    <xf numFmtId="0" fontId="0" fillId="0" borderId="12" xfId="15" applyFont="1" applyBorder="1" applyAlignment="1">
      <alignment horizontal="center" vertical="center" wrapText="1"/>
    </xf>
    <xf numFmtId="176" fontId="0" fillId="0" borderId="13" xfId="15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81" fontId="0" fillId="0" borderId="14" xfId="15" applyNumberFormat="1" applyFont="1" applyFill="1" applyBorder="1" applyAlignment="1">
      <alignment horizontal="right" vertical="center" wrapText="1"/>
    </xf>
    <xf numFmtId="0" fontId="0" fillId="0" borderId="14" xfId="15" applyFont="1" applyBorder="1" applyAlignment="1">
      <alignment horizontal="center" vertical="center" wrapText="1"/>
    </xf>
    <xf numFmtId="176" fontId="0" fillId="0" borderId="15" xfId="15" applyNumberFormat="1" applyFont="1" applyBorder="1" applyAlignment="1">
      <alignment vertical="center" wrapText="1"/>
    </xf>
  </cellXfs>
  <cellStyles count="30">
    <cellStyle name="常规" xfId="0" builtinId="0"/>
    <cellStyle name="常规 10" xfId="12"/>
    <cellStyle name="常规 2" xfId="15"/>
    <cellStyle name="常规 2 2" xfId="10"/>
    <cellStyle name="常规 2 2 2" xfId="4"/>
    <cellStyle name="常规 2 2 3" xfId="5"/>
    <cellStyle name="常规 2 3" xfId="13"/>
    <cellStyle name="常规 2 3 2" xfId="14"/>
    <cellStyle name="常规 2 4" xfId="16"/>
    <cellStyle name="常规 2 5" xfId="3"/>
    <cellStyle name="常规 3" xfId="17"/>
    <cellStyle name="常规 3 2" xfId="8"/>
    <cellStyle name="常规 3 3" xfId="9"/>
    <cellStyle name="常规 3 4" xfId="11"/>
    <cellStyle name="常规 4" xfId="19"/>
    <cellStyle name="常规 4 2" xfId="20"/>
    <cellStyle name="常规 4 2 2" xfId="1"/>
    <cellStyle name="常规 4 3" xfId="21"/>
    <cellStyle name="常规 5" xfId="22"/>
    <cellStyle name="常规 9" xfId="23"/>
    <cellStyle name="常规_2007人代会数据 2" xfId="18"/>
    <cellStyle name="千位分隔 2" xfId="24"/>
    <cellStyle name="千位分隔 2 3 2 2 2" xfId="25"/>
    <cellStyle name="千位分隔 2 3 2 2 2 2" xfId="26"/>
    <cellStyle name="千位分隔 2 3 2 2 2 3" xfId="27"/>
    <cellStyle name="千位分隔 2 4 2" xfId="28"/>
    <cellStyle name="千位分隔[0] 2" xfId="6"/>
    <cellStyle name="千位分隔[0] 3" xfId="7"/>
    <cellStyle name="千位分隔[0] 3 2" xfId="2"/>
    <cellStyle name="样式 1" xfId="29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Zeros="0" tabSelected="1" workbookViewId="0">
      <selection activeCell="B14" sqref="B14"/>
    </sheetView>
  </sheetViews>
  <sheetFormatPr defaultColWidth="9" defaultRowHeight="13.5"/>
  <cols>
    <col min="1" max="1" width="57.125" style="38" customWidth="1"/>
    <col min="2" max="2" width="10.375" style="38" customWidth="1"/>
    <col min="3" max="3" width="60.25" style="39" customWidth="1"/>
    <col min="4" max="4" width="11" style="40" customWidth="1"/>
    <col min="5" max="256" width="9" style="41"/>
    <col min="257" max="257" width="42.625" style="41" customWidth="1"/>
    <col min="258" max="258" width="15.25" style="41" customWidth="1"/>
    <col min="259" max="259" width="41.625" style="41" customWidth="1"/>
    <col min="260" max="260" width="14.25" style="41" customWidth="1"/>
    <col min="261" max="512" width="9" style="41"/>
    <col min="513" max="513" width="42.625" style="41" customWidth="1"/>
    <col min="514" max="514" width="15.25" style="41" customWidth="1"/>
    <col min="515" max="515" width="41.625" style="41" customWidth="1"/>
    <col min="516" max="516" width="14.25" style="41" customWidth="1"/>
    <col min="517" max="768" width="9" style="41"/>
    <col min="769" max="769" width="42.625" style="41" customWidth="1"/>
    <col min="770" max="770" width="15.25" style="41" customWidth="1"/>
    <col min="771" max="771" width="41.625" style="41" customWidth="1"/>
    <col min="772" max="772" width="14.25" style="41" customWidth="1"/>
    <col min="773" max="1024" width="9" style="41"/>
    <col min="1025" max="1025" width="42.625" style="41" customWidth="1"/>
    <col min="1026" max="1026" width="15.25" style="41" customWidth="1"/>
    <col min="1027" max="1027" width="41.625" style="41" customWidth="1"/>
    <col min="1028" max="1028" width="14.25" style="41" customWidth="1"/>
    <col min="1029" max="1280" width="9" style="41"/>
    <col min="1281" max="1281" width="42.625" style="41" customWidth="1"/>
    <col min="1282" max="1282" width="15.25" style="41" customWidth="1"/>
    <col min="1283" max="1283" width="41.625" style="41" customWidth="1"/>
    <col min="1284" max="1284" width="14.25" style="41" customWidth="1"/>
    <col min="1285" max="1536" width="9" style="41"/>
    <col min="1537" max="1537" width="42.625" style="41" customWidth="1"/>
    <col min="1538" max="1538" width="15.25" style="41" customWidth="1"/>
    <col min="1539" max="1539" width="41.625" style="41" customWidth="1"/>
    <col min="1540" max="1540" width="14.25" style="41" customWidth="1"/>
    <col min="1541" max="1792" width="9" style="41"/>
    <col min="1793" max="1793" width="42.625" style="41" customWidth="1"/>
    <col min="1794" max="1794" width="15.25" style="41" customWidth="1"/>
    <col min="1795" max="1795" width="41.625" style="41" customWidth="1"/>
    <col min="1796" max="1796" width="14.25" style="41" customWidth="1"/>
    <col min="1797" max="2048" width="9" style="41"/>
    <col min="2049" max="2049" width="42.625" style="41" customWidth="1"/>
    <col min="2050" max="2050" width="15.25" style="41" customWidth="1"/>
    <col min="2051" max="2051" width="41.625" style="41" customWidth="1"/>
    <col min="2052" max="2052" width="14.25" style="41" customWidth="1"/>
    <col min="2053" max="2304" width="9" style="41"/>
    <col min="2305" max="2305" width="42.625" style="41" customWidth="1"/>
    <col min="2306" max="2306" width="15.25" style="41" customWidth="1"/>
    <col min="2307" max="2307" width="41.625" style="41" customWidth="1"/>
    <col min="2308" max="2308" width="14.25" style="41" customWidth="1"/>
    <col min="2309" max="2560" width="9" style="41"/>
    <col min="2561" max="2561" width="42.625" style="41" customWidth="1"/>
    <col min="2562" max="2562" width="15.25" style="41" customWidth="1"/>
    <col min="2563" max="2563" width="41.625" style="41" customWidth="1"/>
    <col min="2564" max="2564" width="14.25" style="41" customWidth="1"/>
    <col min="2565" max="2816" width="9" style="41"/>
    <col min="2817" max="2817" width="42.625" style="41" customWidth="1"/>
    <col min="2818" max="2818" width="15.25" style="41" customWidth="1"/>
    <col min="2819" max="2819" width="41.625" style="41" customWidth="1"/>
    <col min="2820" max="2820" width="14.25" style="41" customWidth="1"/>
    <col min="2821" max="3072" width="9" style="41"/>
    <col min="3073" max="3073" width="42.625" style="41" customWidth="1"/>
    <col min="3074" max="3074" width="15.25" style="41" customWidth="1"/>
    <col min="3075" max="3075" width="41.625" style="41" customWidth="1"/>
    <col min="3076" max="3076" width="14.25" style="41" customWidth="1"/>
    <col min="3077" max="3328" width="9" style="41"/>
    <col min="3329" max="3329" width="42.625" style="41" customWidth="1"/>
    <col min="3330" max="3330" width="15.25" style="41" customWidth="1"/>
    <col min="3331" max="3331" width="41.625" style="41" customWidth="1"/>
    <col min="3332" max="3332" width="14.25" style="41" customWidth="1"/>
    <col min="3333" max="3584" width="9" style="41"/>
    <col min="3585" max="3585" width="42.625" style="41" customWidth="1"/>
    <col min="3586" max="3586" width="15.25" style="41" customWidth="1"/>
    <col min="3587" max="3587" width="41.625" style="41" customWidth="1"/>
    <col min="3588" max="3588" width="14.25" style="41" customWidth="1"/>
    <col min="3589" max="3840" width="9" style="41"/>
    <col min="3841" max="3841" width="42.625" style="41" customWidth="1"/>
    <col min="3842" max="3842" width="15.25" style="41" customWidth="1"/>
    <col min="3843" max="3843" width="41.625" style="41" customWidth="1"/>
    <col min="3844" max="3844" width="14.25" style="41" customWidth="1"/>
    <col min="3845" max="4096" width="9" style="41"/>
    <col min="4097" max="4097" width="42.625" style="41" customWidth="1"/>
    <col min="4098" max="4098" width="15.25" style="41" customWidth="1"/>
    <col min="4099" max="4099" width="41.625" style="41" customWidth="1"/>
    <col min="4100" max="4100" width="14.25" style="41" customWidth="1"/>
    <col min="4101" max="4352" width="9" style="41"/>
    <col min="4353" max="4353" width="42.625" style="41" customWidth="1"/>
    <col min="4354" max="4354" width="15.25" style="41" customWidth="1"/>
    <col min="4355" max="4355" width="41.625" style="41" customWidth="1"/>
    <col min="4356" max="4356" width="14.25" style="41" customWidth="1"/>
    <col min="4357" max="4608" width="9" style="41"/>
    <col min="4609" max="4609" width="42.625" style="41" customWidth="1"/>
    <col min="4610" max="4610" width="15.25" style="41" customWidth="1"/>
    <col min="4611" max="4611" width="41.625" style="41" customWidth="1"/>
    <col min="4612" max="4612" width="14.25" style="41" customWidth="1"/>
    <col min="4613" max="4864" width="9" style="41"/>
    <col min="4865" max="4865" width="42.625" style="41" customWidth="1"/>
    <col min="4866" max="4866" width="15.25" style="41" customWidth="1"/>
    <col min="4867" max="4867" width="41.625" style="41" customWidth="1"/>
    <col min="4868" max="4868" width="14.25" style="41" customWidth="1"/>
    <col min="4869" max="5120" width="9" style="41"/>
    <col min="5121" max="5121" width="42.625" style="41" customWidth="1"/>
    <col min="5122" max="5122" width="15.25" style="41" customWidth="1"/>
    <col min="5123" max="5123" width="41.625" style="41" customWidth="1"/>
    <col min="5124" max="5124" width="14.25" style="41" customWidth="1"/>
    <col min="5125" max="5376" width="9" style="41"/>
    <col min="5377" max="5377" width="42.625" style="41" customWidth="1"/>
    <col min="5378" max="5378" width="15.25" style="41" customWidth="1"/>
    <col min="5379" max="5379" width="41.625" style="41" customWidth="1"/>
    <col min="5380" max="5380" width="14.25" style="41" customWidth="1"/>
    <col min="5381" max="5632" width="9" style="41"/>
    <col min="5633" max="5633" width="42.625" style="41" customWidth="1"/>
    <col min="5634" max="5634" width="15.25" style="41" customWidth="1"/>
    <col min="5635" max="5635" width="41.625" style="41" customWidth="1"/>
    <col min="5636" max="5636" width="14.25" style="41" customWidth="1"/>
    <col min="5637" max="5888" width="9" style="41"/>
    <col min="5889" max="5889" width="42.625" style="41" customWidth="1"/>
    <col min="5890" max="5890" width="15.25" style="41" customWidth="1"/>
    <col min="5891" max="5891" width="41.625" style="41" customWidth="1"/>
    <col min="5892" max="5892" width="14.25" style="41" customWidth="1"/>
    <col min="5893" max="6144" width="9" style="41"/>
    <col min="6145" max="6145" width="42.625" style="41" customWidth="1"/>
    <col min="6146" max="6146" width="15.25" style="41" customWidth="1"/>
    <col min="6147" max="6147" width="41.625" style="41" customWidth="1"/>
    <col min="6148" max="6148" width="14.25" style="41" customWidth="1"/>
    <col min="6149" max="6400" width="9" style="41"/>
    <col min="6401" max="6401" width="42.625" style="41" customWidth="1"/>
    <col min="6402" max="6402" width="15.25" style="41" customWidth="1"/>
    <col min="6403" max="6403" width="41.625" style="41" customWidth="1"/>
    <col min="6404" max="6404" width="14.25" style="41" customWidth="1"/>
    <col min="6405" max="6656" width="9" style="41"/>
    <col min="6657" max="6657" width="42.625" style="41" customWidth="1"/>
    <col min="6658" max="6658" width="15.25" style="41" customWidth="1"/>
    <col min="6659" max="6659" width="41.625" style="41" customWidth="1"/>
    <col min="6660" max="6660" width="14.25" style="41" customWidth="1"/>
    <col min="6661" max="6912" width="9" style="41"/>
    <col min="6913" max="6913" width="42.625" style="41" customWidth="1"/>
    <col min="6914" max="6914" width="15.25" style="41" customWidth="1"/>
    <col min="6915" max="6915" width="41.625" style="41" customWidth="1"/>
    <col min="6916" max="6916" width="14.25" style="41" customWidth="1"/>
    <col min="6917" max="7168" width="9" style="41"/>
    <col min="7169" max="7169" width="42.625" style="41" customWidth="1"/>
    <col min="7170" max="7170" width="15.25" style="41" customWidth="1"/>
    <col min="7171" max="7171" width="41.625" style="41" customWidth="1"/>
    <col min="7172" max="7172" width="14.25" style="41" customWidth="1"/>
    <col min="7173" max="7424" width="9" style="41"/>
    <col min="7425" max="7425" width="42.625" style="41" customWidth="1"/>
    <col min="7426" max="7426" width="15.25" style="41" customWidth="1"/>
    <col min="7427" max="7427" width="41.625" style="41" customWidth="1"/>
    <col min="7428" max="7428" width="14.25" style="41" customWidth="1"/>
    <col min="7429" max="7680" width="9" style="41"/>
    <col min="7681" max="7681" width="42.625" style="41" customWidth="1"/>
    <col min="7682" max="7682" width="15.25" style="41" customWidth="1"/>
    <col min="7683" max="7683" width="41.625" style="41" customWidth="1"/>
    <col min="7684" max="7684" width="14.25" style="41" customWidth="1"/>
    <col min="7685" max="7936" width="9" style="41"/>
    <col min="7937" max="7937" width="42.625" style="41" customWidth="1"/>
    <col min="7938" max="7938" width="15.25" style="41" customWidth="1"/>
    <col min="7939" max="7939" width="41.625" style="41" customWidth="1"/>
    <col min="7940" max="7940" width="14.25" style="41" customWidth="1"/>
    <col min="7941" max="8192" width="9" style="41"/>
    <col min="8193" max="8193" width="42.625" style="41" customWidth="1"/>
    <col min="8194" max="8194" width="15.25" style="41" customWidth="1"/>
    <col min="8195" max="8195" width="41.625" style="41" customWidth="1"/>
    <col min="8196" max="8196" width="14.25" style="41" customWidth="1"/>
    <col min="8197" max="8448" width="9" style="41"/>
    <col min="8449" max="8449" width="42.625" style="41" customWidth="1"/>
    <col min="8450" max="8450" width="15.25" style="41" customWidth="1"/>
    <col min="8451" max="8451" width="41.625" style="41" customWidth="1"/>
    <col min="8452" max="8452" width="14.25" style="41" customWidth="1"/>
    <col min="8453" max="8704" width="9" style="41"/>
    <col min="8705" max="8705" width="42.625" style="41" customWidth="1"/>
    <col min="8706" max="8706" width="15.25" style="41" customWidth="1"/>
    <col min="8707" max="8707" width="41.625" style="41" customWidth="1"/>
    <col min="8708" max="8708" width="14.25" style="41" customWidth="1"/>
    <col min="8709" max="8960" width="9" style="41"/>
    <col min="8961" max="8961" width="42.625" style="41" customWidth="1"/>
    <col min="8962" max="8962" width="15.25" style="41" customWidth="1"/>
    <col min="8963" max="8963" width="41.625" style="41" customWidth="1"/>
    <col min="8964" max="8964" width="14.25" style="41" customWidth="1"/>
    <col min="8965" max="9216" width="9" style="41"/>
    <col min="9217" max="9217" width="42.625" style="41" customWidth="1"/>
    <col min="9218" max="9218" width="15.25" style="41" customWidth="1"/>
    <col min="9219" max="9219" width="41.625" style="41" customWidth="1"/>
    <col min="9220" max="9220" width="14.25" style="41" customWidth="1"/>
    <col min="9221" max="9472" width="9" style="41"/>
    <col min="9473" max="9473" width="42.625" style="41" customWidth="1"/>
    <col min="9474" max="9474" width="15.25" style="41" customWidth="1"/>
    <col min="9475" max="9475" width="41.625" style="41" customWidth="1"/>
    <col min="9476" max="9476" width="14.25" style="41" customWidth="1"/>
    <col min="9477" max="9728" width="9" style="41"/>
    <col min="9729" max="9729" width="42.625" style="41" customWidth="1"/>
    <col min="9730" max="9730" width="15.25" style="41" customWidth="1"/>
    <col min="9731" max="9731" width="41.625" style="41" customWidth="1"/>
    <col min="9732" max="9732" width="14.25" style="41" customWidth="1"/>
    <col min="9733" max="9984" width="9" style="41"/>
    <col min="9985" max="9985" width="42.625" style="41" customWidth="1"/>
    <col min="9986" max="9986" width="15.25" style="41" customWidth="1"/>
    <col min="9987" max="9987" width="41.625" style="41" customWidth="1"/>
    <col min="9988" max="9988" width="14.25" style="41" customWidth="1"/>
    <col min="9989" max="10240" width="9" style="41"/>
    <col min="10241" max="10241" width="42.625" style="41" customWidth="1"/>
    <col min="10242" max="10242" width="15.25" style="41" customWidth="1"/>
    <col min="10243" max="10243" width="41.625" style="41" customWidth="1"/>
    <col min="10244" max="10244" width="14.25" style="41" customWidth="1"/>
    <col min="10245" max="10496" width="9" style="41"/>
    <col min="10497" max="10497" width="42.625" style="41" customWidth="1"/>
    <col min="10498" max="10498" width="15.25" style="41" customWidth="1"/>
    <col min="10499" max="10499" width="41.625" style="41" customWidth="1"/>
    <col min="10500" max="10500" width="14.25" style="41" customWidth="1"/>
    <col min="10501" max="10752" width="9" style="41"/>
    <col min="10753" max="10753" width="42.625" style="41" customWidth="1"/>
    <col min="10754" max="10754" width="15.25" style="41" customWidth="1"/>
    <col min="10755" max="10755" width="41.625" style="41" customWidth="1"/>
    <col min="10756" max="10756" width="14.25" style="41" customWidth="1"/>
    <col min="10757" max="11008" width="9" style="41"/>
    <col min="11009" max="11009" width="42.625" style="41" customWidth="1"/>
    <col min="11010" max="11010" width="15.25" style="41" customWidth="1"/>
    <col min="11011" max="11011" width="41.625" style="41" customWidth="1"/>
    <col min="11012" max="11012" width="14.25" style="41" customWidth="1"/>
    <col min="11013" max="11264" width="9" style="41"/>
    <col min="11265" max="11265" width="42.625" style="41" customWidth="1"/>
    <col min="11266" max="11266" width="15.25" style="41" customWidth="1"/>
    <col min="11267" max="11267" width="41.625" style="41" customWidth="1"/>
    <col min="11268" max="11268" width="14.25" style="41" customWidth="1"/>
    <col min="11269" max="11520" width="9" style="41"/>
    <col min="11521" max="11521" width="42.625" style="41" customWidth="1"/>
    <col min="11522" max="11522" width="15.25" style="41" customWidth="1"/>
    <col min="11523" max="11523" width="41.625" style="41" customWidth="1"/>
    <col min="11524" max="11524" width="14.25" style="41" customWidth="1"/>
    <col min="11525" max="11776" width="9" style="41"/>
    <col min="11777" max="11777" width="42.625" style="41" customWidth="1"/>
    <col min="11778" max="11778" width="15.25" style="41" customWidth="1"/>
    <col min="11779" max="11779" width="41.625" style="41" customWidth="1"/>
    <col min="11780" max="11780" width="14.25" style="41" customWidth="1"/>
    <col min="11781" max="12032" width="9" style="41"/>
    <col min="12033" max="12033" width="42.625" style="41" customWidth="1"/>
    <col min="12034" max="12034" width="15.25" style="41" customWidth="1"/>
    <col min="12035" max="12035" width="41.625" style="41" customWidth="1"/>
    <col min="12036" max="12036" width="14.25" style="41" customWidth="1"/>
    <col min="12037" max="12288" width="9" style="41"/>
    <col min="12289" max="12289" width="42.625" style="41" customWidth="1"/>
    <col min="12290" max="12290" width="15.25" style="41" customWidth="1"/>
    <col min="12291" max="12291" width="41.625" style="41" customWidth="1"/>
    <col min="12292" max="12292" width="14.25" style="41" customWidth="1"/>
    <col min="12293" max="12544" width="9" style="41"/>
    <col min="12545" max="12545" width="42.625" style="41" customWidth="1"/>
    <col min="12546" max="12546" width="15.25" style="41" customWidth="1"/>
    <col min="12547" max="12547" width="41.625" style="41" customWidth="1"/>
    <col min="12548" max="12548" width="14.25" style="41" customWidth="1"/>
    <col min="12549" max="12800" width="9" style="41"/>
    <col min="12801" max="12801" width="42.625" style="41" customWidth="1"/>
    <col min="12802" max="12802" width="15.25" style="41" customWidth="1"/>
    <col min="12803" max="12803" width="41.625" style="41" customWidth="1"/>
    <col min="12804" max="12804" width="14.25" style="41" customWidth="1"/>
    <col min="12805" max="13056" width="9" style="41"/>
    <col min="13057" max="13057" width="42.625" style="41" customWidth="1"/>
    <col min="13058" max="13058" width="15.25" style="41" customWidth="1"/>
    <col min="13059" max="13059" width="41.625" style="41" customWidth="1"/>
    <col min="13060" max="13060" width="14.25" style="41" customWidth="1"/>
    <col min="13061" max="13312" width="9" style="41"/>
    <col min="13313" max="13313" width="42.625" style="41" customWidth="1"/>
    <col min="13314" max="13314" width="15.25" style="41" customWidth="1"/>
    <col min="13315" max="13315" width="41.625" style="41" customWidth="1"/>
    <col min="13316" max="13316" width="14.25" style="41" customWidth="1"/>
    <col min="13317" max="13568" width="9" style="41"/>
    <col min="13569" max="13569" width="42.625" style="41" customWidth="1"/>
    <col min="13570" max="13570" width="15.25" style="41" customWidth="1"/>
    <col min="13571" max="13571" width="41.625" style="41" customWidth="1"/>
    <col min="13572" max="13572" width="14.25" style="41" customWidth="1"/>
    <col min="13573" max="13824" width="9" style="41"/>
    <col min="13825" max="13825" width="42.625" style="41" customWidth="1"/>
    <col min="13826" max="13826" width="15.25" style="41" customWidth="1"/>
    <col min="13827" max="13827" width="41.625" style="41" customWidth="1"/>
    <col min="13828" max="13828" width="14.25" style="41" customWidth="1"/>
    <col min="13829" max="14080" width="9" style="41"/>
    <col min="14081" max="14081" width="42.625" style="41" customWidth="1"/>
    <col min="14082" max="14082" width="15.25" style="41" customWidth="1"/>
    <col min="14083" max="14083" width="41.625" style="41" customWidth="1"/>
    <col min="14084" max="14084" width="14.25" style="41" customWidth="1"/>
    <col min="14085" max="14336" width="9" style="41"/>
    <col min="14337" max="14337" width="42.625" style="41" customWidth="1"/>
    <col min="14338" max="14338" width="15.25" style="41" customWidth="1"/>
    <col min="14339" max="14339" width="41.625" style="41" customWidth="1"/>
    <col min="14340" max="14340" width="14.25" style="41" customWidth="1"/>
    <col min="14341" max="14592" width="9" style="41"/>
    <col min="14593" max="14593" width="42.625" style="41" customWidth="1"/>
    <col min="14594" max="14594" width="15.25" style="41" customWidth="1"/>
    <col min="14595" max="14595" width="41.625" style="41" customWidth="1"/>
    <col min="14596" max="14596" width="14.25" style="41" customWidth="1"/>
    <col min="14597" max="14848" width="9" style="41"/>
    <col min="14849" max="14849" width="42.625" style="41" customWidth="1"/>
    <col min="14850" max="14850" width="15.25" style="41" customWidth="1"/>
    <col min="14851" max="14851" width="41.625" style="41" customWidth="1"/>
    <col min="14852" max="14852" width="14.25" style="41" customWidth="1"/>
    <col min="14853" max="15104" width="9" style="41"/>
    <col min="15105" max="15105" width="42.625" style="41" customWidth="1"/>
    <col min="15106" max="15106" width="15.25" style="41" customWidth="1"/>
    <col min="15107" max="15107" width="41.625" style="41" customWidth="1"/>
    <col min="15108" max="15108" width="14.25" style="41" customWidth="1"/>
    <col min="15109" max="15360" width="9" style="41"/>
    <col min="15361" max="15361" width="42.625" style="41" customWidth="1"/>
    <col min="15362" max="15362" width="15.25" style="41" customWidth="1"/>
    <col min="15363" max="15363" width="41.625" style="41" customWidth="1"/>
    <col min="15364" max="15364" width="14.25" style="41" customWidth="1"/>
    <col min="15365" max="15616" width="9" style="41"/>
    <col min="15617" max="15617" width="42.625" style="41" customWidth="1"/>
    <col min="15618" max="15618" width="15.25" style="41" customWidth="1"/>
    <col min="15619" max="15619" width="41.625" style="41" customWidth="1"/>
    <col min="15620" max="15620" width="14.25" style="41" customWidth="1"/>
    <col min="15621" max="15872" width="9" style="41"/>
    <col min="15873" max="15873" width="42.625" style="41" customWidth="1"/>
    <col min="15874" max="15874" width="15.25" style="41" customWidth="1"/>
    <col min="15875" max="15875" width="41.625" style="41" customWidth="1"/>
    <col min="15876" max="15876" width="14.25" style="41" customWidth="1"/>
    <col min="15877" max="16128" width="9" style="41"/>
    <col min="16129" max="16129" width="42.625" style="41" customWidth="1"/>
    <col min="16130" max="16130" width="15.25" style="41" customWidth="1"/>
    <col min="16131" max="16131" width="41.625" style="41" customWidth="1"/>
    <col min="16132" max="16132" width="14.25" style="41" customWidth="1"/>
    <col min="16133" max="16384" width="9" style="41"/>
  </cols>
  <sheetData>
    <row r="1" spans="1:4" ht="40.5" customHeight="1">
      <c r="A1" s="46" t="s">
        <v>0</v>
      </c>
      <c r="B1" s="46"/>
      <c r="C1" s="46"/>
      <c r="D1" s="46"/>
    </row>
    <row r="2" spans="1:4" ht="18.75" customHeight="1">
      <c r="A2" s="42" t="s">
        <v>1</v>
      </c>
      <c r="B2" s="42"/>
      <c r="C2" s="47" t="s">
        <v>2</v>
      </c>
      <c r="D2" s="47"/>
    </row>
    <row r="3" spans="1:4" s="34" customFormat="1" ht="24.75" customHeight="1">
      <c r="A3" s="69" t="s">
        <v>3</v>
      </c>
      <c r="B3" s="70" t="s">
        <v>4</v>
      </c>
      <c r="C3" s="70" t="s">
        <v>5</v>
      </c>
      <c r="D3" s="71" t="s">
        <v>4</v>
      </c>
    </row>
    <row r="4" spans="1:4" s="35" customFormat="1" ht="23.25" customHeight="1">
      <c r="A4" s="72" t="s">
        <v>117</v>
      </c>
      <c r="B4" s="73">
        <f>B5+B12+B23+B28+B31</f>
        <v>5511.7281000000003</v>
      </c>
      <c r="C4" s="74" t="s">
        <v>118</v>
      </c>
      <c r="D4" s="75">
        <f>D5+D13</f>
        <v>1475.3</v>
      </c>
    </row>
    <row r="5" spans="1:4" s="36" customFormat="1" ht="19.5" customHeight="1">
      <c r="A5" s="76" t="s">
        <v>8</v>
      </c>
      <c r="B5" s="77">
        <f>B6+B10</f>
        <v>651</v>
      </c>
      <c r="C5" s="78" t="s">
        <v>11</v>
      </c>
      <c r="D5" s="79">
        <f>D6+D11</f>
        <v>1458</v>
      </c>
    </row>
    <row r="6" spans="1:4" s="36" customFormat="1" ht="19.5" customHeight="1">
      <c r="A6" s="76" t="s">
        <v>10</v>
      </c>
      <c r="B6" s="77">
        <f>B7+B8+B9</f>
        <v>651</v>
      </c>
      <c r="C6" s="78" t="s">
        <v>13</v>
      </c>
      <c r="D6" s="79">
        <f>D7+D8+D9+D10</f>
        <v>1458</v>
      </c>
    </row>
    <row r="7" spans="1:4" s="36" customFormat="1" ht="19.5" customHeight="1">
      <c r="A7" s="76" t="s">
        <v>12</v>
      </c>
      <c r="B7" s="77">
        <v>57</v>
      </c>
      <c r="C7" s="78" t="s">
        <v>15</v>
      </c>
      <c r="D7" s="79"/>
    </row>
    <row r="8" spans="1:4" s="36" customFormat="1" ht="19.5" customHeight="1">
      <c r="A8" s="76" t="s">
        <v>14</v>
      </c>
      <c r="B8" s="77">
        <v>584</v>
      </c>
      <c r="C8" s="78" t="s">
        <v>17</v>
      </c>
      <c r="D8" s="79">
        <v>445</v>
      </c>
    </row>
    <row r="9" spans="1:4" s="36" customFormat="1" ht="19.5" customHeight="1">
      <c r="A9" s="76" t="s">
        <v>16</v>
      </c>
      <c r="B9" s="77">
        <v>10</v>
      </c>
      <c r="C9" s="78" t="s">
        <v>19</v>
      </c>
      <c r="D9" s="79">
        <v>513</v>
      </c>
    </row>
    <row r="10" spans="1:4" s="36" customFormat="1" ht="19.5" customHeight="1">
      <c r="A10" s="76" t="s">
        <v>18</v>
      </c>
      <c r="B10" s="77">
        <f>B11</f>
        <v>0</v>
      </c>
      <c r="C10" s="78" t="s">
        <v>20</v>
      </c>
      <c r="D10" s="79">
        <v>500</v>
      </c>
    </row>
    <row r="11" spans="1:4" s="36" customFormat="1" ht="19.5" customHeight="1">
      <c r="A11" s="76" t="s">
        <v>12</v>
      </c>
      <c r="B11" s="77"/>
      <c r="C11" s="78" t="s">
        <v>21</v>
      </c>
      <c r="D11" s="79">
        <f>D12</f>
        <v>0</v>
      </c>
    </row>
    <row r="12" spans="1:4" s="36" customFormat="1" ht="19.5" customHeight="1">
      <c r="A12" s="76" t="s">
        <v>11</v>
      </c>
      <c r="B12" s="77">
        <f>B13+B16+B18+B21</f>
        <v>3372.9780000000001</v>
      </c>
      <c r="C12" s="78" t="s">
        <v>22</v>
      </c>
      <c r="D12" s="79"/>
    </row>
    <row r="13" spans="1:4" s="36" customFormat="1" ht="19.5" customHeight="1">
      <c r="A13" s="76" t="s">
        <v>13</v>
      </c>
      <c r="B13" s="77">
        <f>B14+B15</f>
        <v>2771.9780000000001</v>
      </c>
      <c r="C13" s="78" t="s">
        <v>23</v>
      </c>
      <c r="D13" s="79">
        <f>D14</f>
        <v>17.3</v>
      </c>
    </row>
    <row r="14" spans="1:4" s="36" customFormat="1" ht="19.5" customHeight="1">
      <c r="A14" s="76" t="s">
        <v>19</v>
      </c>
      <c r="B14" s="77">
        <v>2508</v>
      </c>
      <c r="C14" s="78" t="s">
        <v>24</v>
      </c>
      <c r="D14" s="79">
        <f>D15</f>
        <v>17.3</v>
      </c>
    </row>
    <row r="15" spans="1:4" s="36" customFormat="1" ht="19.5" customHeight="1">
      <c r="A15" s="76" t="s">
        <v>20</v>
      </c>
      <c r="B15" s="77">
        <v>263.97800000000001</v>
      </c>
      <c r="C15" s="78" t="s">
        <v>25</v>
      </c>
      <c r="D15" s="79">
        <v>17.3</v>
      </c>
    </row>
    <row r="16" spans="1:4" s="36" customFormat="1" ht="19.5" customHeight="1">
      <c r="A16" s="76" t="s">
        <v>26</v>
      </c>
      <c r="B16" s="77">
        <f>B17</f>
        <v>323</v>
      </c>
      <c r="C16" s="80"/>
      <c r="D16" s="81"/>
    </row>
    <row r="17" spans="1:4" s="36" customFormat="1" ht="19.5" customHeight="1">
      <c r="A17" s="76" t="s">
        <v>27</v>
      </c>
      <c r="B17" s="77">
        <v>323</v>
      </c>
      <c r="C17" s="80"/>
      <c r="D17" s="82"/>
    </row>
    <row r="18" spans="1:4" s="37" customFormat="1" ht="19.5" customHeight="1">
      <c r="A18" s="76" t="s">
        <v>21</v>
      </c>
      <c r="B18" s="77">
        <f>B19+B20</f>
        <v>0</v>
      </c>
      <c r="C18" s="83"/>
      <c r="D18" s="84"/>
    </row>
    <row r="19" spans="1:4" s="37" customFormat="1" ht="19.5" customHeight="1">
      <c r="A19" s="76" t="s">
        <v>28</v>
      </c>
      <c r="B19" s="77"/>
      <c r="C19" s="78"/>
      <c r="D19" s="79"/>
    </row>
    <row r="20" spans="1:4" s="37" customFormat="1" ht="19.5" customHeight="1">
      <c r="A20" s="76" t="s">
        <v>29</v>
      </c>
      <c r="B20" s="77"/>
      <c r="C20" s="78"/>
      <c r="D20" s="85"/>
    </row>
    <row r="21" spans="1:4" s="37" customFormat="1" ht="19.5" customHeight="1">
      <c r="A21" s="76" t="s">
        <v>30</v>
      </c>
      <c r="B21" s="77">
        <f>B22</f>
        <v>278</v>
      </c>
      <c r="C21" s="86"/>
      <c r="D21" s="87"/>
    </row>
    <row r="22" spans="1:4" s="37" customFormat="1" ht="19.5" customHeight="1">
      <c r="A22" s="76" t="s">
        <v>31</v>
      </c>
      <c r="B22" s="77">
        <v>278</v>
      </c>
      <c r="C22" s="86"/>
      <c r="D22" s="87"/>
    </row>
    <row r="23" spans="1:4" s="37" customFormat="1" ht="19.5" customHeight="1">
      <c r="A23" s="76" t="s">
        <v>32</v>
      </c>
      <c r="B23" s="77">
        <f>B24+B26</f>
        <v>149</v>
      </c>
      <c r="C23" s="86"/>
      <c r="D23" s="87"/>
    </row>
    <row r="24" spans="1:4" s="37" customFormat="1" ht="19.5" customHeight="1">
      <c r="A24" s="76" t="s">
        <v>33</v>
      </c>
      <c r="B24" s="77">
        <f>B25</f>
        <v>99</v>
      </c>
      <c r="C24" s="86"/>
      <c r="D24" s="87"/>
    </row>
    <row r="25" spans="1:4" s="37" customFormat="1" ht="19.5" customHeight="1">
      <c r="A25" s="76" t="s">
        <v>14</v>
      </c>
      <c r="B25" s="77">
        <v>99</v>
      </c>
      <c r="C25" s="86"/>
      <c r="D25" s="87"/>
    </row>
    <row r="26" spans="1:4" s="37" customFormat="1" ht="19.5" customHeight="1">
      <c r="A26" s="76" t="s">
        <v>34</v>
      </c>
      <c r="B26" s="77">
        <f>B27</f>
        <v>50</v>
      </c>
      <c r="C26" s="86"/>
      <c r="D26" s="87"/>
    </row>
    <row r="27" spans="1:4" s="37" customFormat="1" ht="19.5" customHeight="1">
      <c r="A27" s="76" t="s">
        <v>35</v>
      </c>
      <c r="B27" s="77">
        <v>50</v>
      </c>
      <c r="C27" s="86"/>
      <c r="D27" s="87"/>
    </row>
    <row r="28" spans="1:4" s="37" customFormat="1" ht="19.5" customHeight="1">
      <c r="A28" s="76" t="s">
        <v>36</v>
      </c>
      <c r="B28" s="77">
        <f>B29</f>
        <v>133.2501</v>
      </c>
      <c r="C28" s="86"/>
      <c r="D28" s="87"/>
    </row>
    <row r="29" spans="1:4" s="37" customFormat="1" ht="19.5" customHeight="1">
      <c r="A29" s="76" t="s">
        <v>37</v>
      </c>
      <c r="B29" s="77">
        <f>B30</f>
        <v>133.2501</v>
      </c>
      <c r="C29" s="86"/>
      <c r="D29" s="87"/>
    </row>
    <row r="30" spans="1:4" s="37" customFormat="1" ht="19.5" customHeight="1">
      <c r="A30" s="76" t="s">
        <v>38</v>
      </c>
      <c r="B30" s="77">
        <v>133.2501</v>
      </c>
      <c r="C30" s="86"/>
      <c r="D30" s="87"/>
    </row>
    <row r="31" spans="1:4" s="37" customFormat="1" ht="19.5" customHeight="1">
      <c r="A31" s="76" t="s">
        <v>23</v>
      </c>
      <c r="B31" s="77">
        <f>B32+B34</f>
        <v>1205.5</v>
      </c>
      <c r="C31" s="86"/>
      <c r="D31" s="87"/>
    </row>
    <row r="32" spans="1:4" s="37" customFormat="1" ht="19.5" customHeight="1">
      <c r="A32" s="76" t="s">
        <v>39</v>
      </c>
      <c r="B32" s="77">
        <f>B33</f>
        <v>14</v>
      </c>
      <c r="C32" s="86"/>
      <c r="D32" s="87"/>
    </row>
    <row r="33" spans="1:4" s="37" customFormat="1" ht="19.5" customHeight="1">
      <c r="A33" s="76" t="s">
        <v>40</v>
      </c>
      <c r="B33" s="77">
        <v>14</v>
      </c>
      <c r="C33" s="86"/>
      <c r="D33" s="87"/>
    </row>
    <row r="34" spans="1:4" s="37" customFormat="1" ht="19.5" customHeight="1">
      <c r="A34" s="76" t="s">
        <v>24</v>
      </c>
      <c r="B34" s="77">
        <f>SUM(B35:B41)</f>
        <v>1191.5</v>
      </c>
      <c r="C34" s="86"/>
      <c r="D34" s="87"/>
    </row>
    <row r="35" spans="1:4" s="37" customFormat="1" ht="19.5" customHeight="1">
      <c r="A35" s="76" t="s">
        <v>41</v>
      </c>
      <c r="B35" s="77"/>
      <c r="C35" s="86"/>
      <c r="D35" s="87"/>
    </row>
    <row r="36" spans="1:4" s="37" customFormat="1" ht="19.5" customHeight="1">
      <c r="A36" s="76" t="s">
        <v>42</v>
      </c>
      <c r="B36" s="77">
        <v>559</v>
      </c>
      <c r="C36" s="86"/>
      <c r="D36" s="87"/>
    </row>
    <row r="37" spans="1:4" s="37" customFormat="1" ht="19.5" customHeight="1">
      <c r="A37" s="76" t="s">
        <v>25</v>
      </c>
      <c r="B37" s="77">
        <v>272</v>
      </c>
      <c r="C37" s="86"/>
      <c r="D37" s="87"/>
    </row>
    <row r="38" spans="1:4" s="37" customFormat="1" ht="19.5" customHeight="1">
      <c r="A38" s="76" t="s">
        <v>43</v>
      </c>
      <c r="B38" s="77">
        <v>32</v>
      </c>
      <c r="C38" s="86"/>
      <c r="D38" s="87"/>
    </row>
    <row r="39" spans="1:4" s="37" customFormat="1" ht="19.5" customHeight="1">
      <c r="A39" s="76" t="s">
        <v>44</v>
      </c>
      <c r="B39" s="77">
        <v>89</v>
      </c>
      <c r="C39" s="86"/>
      <c r="D39" s="87"/>
    </row>
    <row r="40" spans="1:4" s="37" customFormat="1" ht="19.5" customHeight="1">
      <c r="A40" s="76" t="s">
        <v>45</v>
      </c>
      <c r="B40" s="77"/>
      <c r="C40" s="86"/>
      <c r="D40" s="87"/>
    </row>
    <row r="41" spans="1:4" s="37" customFormat="1" ht="19.5" customHeight="1">
      <c r="A41" s="88" t="s">
        <v>46</v>
      </c>
      <c r="B41" s="89">
        <v>239.5</v>
      </c>
      <c r="C41" s="90"/>
      <c r="D41" s="91"/>
    </row>
    <row r="42" spans="1:4" ht="21.75" customHeight="1">
      <c r="A42" s="48" t="s">
        <v>116</v>
      </c>
      <c r="B42" s="49"/>
      <c r="C42" s="49"/>
      <c r="D42" s="49"/>
    </row>
    <row r="43" spans="1:4">
      <c r="A43" s="43"/>
      <c r="C43" s="44"/>
      <c r="D43" s="44"/>
    </row>
    <row r="44" spans="1:4">
      <c r="A44" s="43"/>
      <c r="B44" s="45"/>
    </row>
    <row r="45" spans="1:4">
      <c r="C45" s="45"/>
      <c r="D45" s="45"/>
    </row>
  </sheetData>
  <mergeCells count="3">
    <mergeCell ref="A1:D1"/>
    <mergeCell ref="C2:D2"/>
    <mergeCell ref="A42:D42"/>
  </mergeCells>
  <phoneticPr fontId="20" type="noConversion"/>
  <printOptions horizontalCentered="1"/>
  <pageMargins left="0.78680555555555598" right="0.70763888888888904" top="0.39305555555555599" bottom="0.39305555555555599" header="0.31388888888888899" footer="0.313888888888888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D115"/>
  <sheetViews>
    <sheetView showZeros="0" zoomScale="110" zoomScaleNormal="110" workbookViewId="0">
      <selection activeCell="G14" sqref="G14"/>
    </sheetView>
  </sheetViews>
  <sheetFormatPr defaultColWidth="9" defaultRowHeight="14.25"/>
  <cols>
    <col min="1" max="1" width="36" style="21" customWidth="1"/>
    <col min="2" max="2" width="12.125" style="21" customWidth="1"/>
    <col min="3" max="3" width="33.25" style="22" customWidth="1"/>
    <col min="4" max="4" width="12.875" style="22" customWidth="1"/>
    <col min="5" max="5" width="9.375" style="22" customWidth="1"/>
    <col min="6" max="16384" width="9" style="22"/>
  </cols>
  <sheetData>
    <row r="1" spans="1:4" ht="25.5" customHeight="1">
      <c r="A1" s="50" t="s">
        <v>48</v>
      </c>
      <c r="B1" s="50"/>
      <c r="C1" s="50"/>
      <c r="D1" s="50"/>
    </row>
    <row r="2" spans="1:4" ht="20.25" customHeight="1">
      <c r="A2" s="51"/>
      <c r="B2" s="51"/>
      <c r="D2" s="23" t="s">
        <v>49</v>
      </c>
    </row>
    <row r="3" spans="1:4" ht="21.6" customHeight="1">
      <c r="A3" s="24" t="s">
        <v>50</v>
      </c>
      <c r="B3" s="25" t="s">
        <v>51</v>
      </c>
      <c r="C3" s="24" t="s">
        <v>5</v>
      </c>
      <c r="D3" s="26" t="s">
        <v>51</v>
      </c>
    </row>
    <row r="4" spans="1:4" ht="24.6" customHeight="1">
      <c r="A4" s="27" t="s">
        <v>52</v>
      </c>
      <c r="B4" s="28">
        <f>B5+B41+B42+B43</f>
        <v>0</v>
      </c>
      <c r="C4" s="29" t="s">
        <v>53</v>
      </c>
      <c r="D4" s="28">
        <f>D5+D8</f>
        <v>0</v>
      </c>
    </row>
    <row r="5" spans="1:4" ht="21" customHeight="1">
      <c r="A5" s="30" t="s">
        <v>6</v>
      </c>
      <c r="B5" s="30">
        <f>B6+B24</f>
        <v>0</v>
      </c>
      <c r="C5" s="30" t="s">
        <v>7</v>
      </c>
      <c r="D5" s="30"/>
    </row>
    <row r="6" spans="1:4" ht="21" customHeight="1">
      <c r="A6" s="30" t="s">
        <v>54</v>
      </c>
      <c r="B6" s="30">
        <f>SUM(B7:B23)</f>
        <v>0</v>
      </c>
      <c r="C6" s="30" t="s">
        <v>55</v>
      </c>
      <c r="D6" s="30"/>
    </row>
    <row r="7" spans="1:4" ht="21" customHeight="1">
      <c r="A7" s="30" t="s">
        <v>56</v>
      </c>
      <c r="B7" s="30"/>
      <c r="C7" s="30" t="s">
        <v>57</v>
      </c>
      <c r="D7" s="30"/>
    </row>
    <row r="8" spans="1:4" ht="21" customHeight="1">
      <c r="A8" s="30" t="s">
        <v>58</v>
      </c>
      <c r="B8" s="30"/>
      <c r="C8" s="30" t="s">
        <v>9</v>
      </c>
      <c r="D8" s="30">
        <f>D9+D27</f>
        <v>0</v>
      </c>
    </row>
    <row r="9" spans="1:4" ht="21" customHeight="1">
      <c r="A9" s="30" t="s">
        <v>59</v>
      </c>
      <c r="B9" s="30"/>
      <c r="C9" s="30" t="s">
        <v>60</v>
      </c>
      <c r="D9" s="30">
        <f>SUM(D10:D26)</f>
        <v>0</v>
      </c>
    </row>
    <row r="10" spans="1:4" ht="21" customHeight="1">
      <c r="A10" s="30" t="s">
        <v>61</v>
      </c>
      <c r="B10" s="30"/>
      <c r="C10" s="30" t="s">
        <v>56</v>
      </c>
      <c r="D10" s="31"/>
    </row>
    <row r="11" spans="1:4" ht="21" customHeight="1">
      <c r="A11" s="30" t="s">
        <v>62</v>
      </c>
      <c r="B11" s="30"/>
      <c r="C11" s="30" t="s">
        <v>58</v>
      </c>
      <c r="D11" s="30"/>
    </row>
    <row r="12" spans="1:4" ht="21" customHeight="1">
      <c r="A12" s="30" t="s">
        <v>63</v>
      </c>
      <c r="B12" s="30"/>
      <c r="C12" s="30" t="s">
        <v>64</v>
      </c>
      <c r="D12" s="30"/>
    </row>
    <row r="13" spans="1:4" ht="21" customHeight="1">
      <c r="A13" s="30" t="s">
        <v>65</v>
      </c>
      <c r="B13" s="30"/>
      <c r="C13" s="30" t="s">
        <v>61</v>
      </c>
      <c r="D13" s="30"/>
    </row>
    <row r="14" spans="1:4" ht="21" customHeight="1">
      <c r="A14" s="30" t="s">
        <v>66</v>
      </c>
      <c r="B14" s="30"/>
      <c r="C14" s="30" t="s">
        <v>62</v>
      </c>
      <c r="D14" s="30"/>
    </row>
    <row r="15" spans="1:4" ht="21" customHeight="1">
      <c r="A15" s="30" t="s">
        <v>67</v>
      </c>
      <c r="B15" s="30"/>
      <c r="C15" s="30" t="s">
        <v>63</v>
      </c>
      <c r="D15" s="30"/>
    </row>
    <row r="16" spans="1:4" ht="21" customHeight="1">
      <c r="A16" s="30" t="s">
        <v>68</v>
      </c>
      <c r="B16" s="30"/>
      <c r="C16" s="30" t="s">
        <v>65</v>
      </c>
      <c r="D16" s="30"/>
    </row>
    <row r="17" spans="1:4" ht="21" customHeight="1">
      <c r="A17" s="30" t="s">
        <v>69</v>
      </c>
      <c r="B17" s="30"/>
      <c r="C17" s="30" t="s">
        <v>66</v>
      </c>
      <c r="D17" s="30"/>
    </row>
    <row r="18" spans="1:4" ht="21" customHeight="1">
      <c r="A18" s="30" t="s">
        <v>70</v>
      </c>
      <c r="B18" s="30"/>
      <c r="C18" s="30" t="s">
        <v>71</v>
      </c>
      <c r="D18" s="30"/>
    </row>
    <row r="19" spans="1:4" ht="21" customHeight="1">
      <c r="A19" s="30" t="s">
        <v>72</v>
      </c>
      <c r="B19" s="30"/>
      <c r="C19" s="30" t="s">
        <v>69</v>
      </c>
      <c r="D19" s="30"/>
    </row>
    <row r="20" spans="1:4" ht="21" customHeight="1">
      <c r="A20" s="30" t="s">
        <v>73</v>
      </c>
      <c r="B20" s="30"/>
      <c r="C20" s="30" t="s">
        <v>74</v>
      </c>
      <c r="D20" s="30"/>
    </row>
    <row r="21" spans="1:4" ht="21" customHeight="1">
      <c r="A21" s="30" t="s">
        <v>75</v>
      </c>
      <c r="B21" s="30"/>
      <c r="C21" s="30" t="s">
        <v>72</v>
      </c>
      <c r="D21" s="30"/>
    </row>
    <row r="22" spans="1:4" ht="21" customHeight="1">
      <c r="A22" s="30" t="s">
        <v>76</v>
      </c>
      <c r="B22" s="30"/>
      <c r="C22" s="30" t="s">
        <v>77</v>
      </c>
      <c r="D22" s="30"/>
    </row>
    <row r="23" spans="1:4" ht="21" customHeight="1">
      <c r="A23" s="30" t="s">
        <v>78</v>
      </c>
      <c r="B23" s="30"/>
      <c r="C23" s="30" t="s">
        <v>73</v>
      </c>
      <c r="D23" s="30"/>
    </row>
    <row r="24" spans="1:4" ht="21" customHeight="1">
      <c r="A24" s="30" t="s">
        <v>79</v>
      </c>
      <c r="B24" s="30">
        <f>SUM(B25:B38)</f>
        <v>0</v>
      </c>
      <c r="C24" s="30" t="s">
        <v>75</v>
      </c>
      <c r="D24" s="30"/>
    </row>
    <row r="25" spans="1:4" ht="21" customHeight="1">
      <c r="A25" s="30" t="s">
        <v>80</v>
      </c>
      <c r="B25" s="30"/>
      <c r="C25" s="30" t="s">
        <v>76</v>
      </c>
      <c r="D25" s="30"/>
    </row>
    <row r="26" spans="1:4" ht="21" customHeight="1">
      <c r="A26" s="30" t="s">
        <v>81</v>
      </c>
      <c r="B26" s="30"/>
      <c r="C26" s="30" t="s">
        <v>78</v>
      </c>
      <c r="D26" s="30"/>
    </row>
    <row r="27" spans="1:4" ht="21" customHeight="1">
      <c r="A27" s="30" t="s">
        <v>73</v>
      </c>
      <c r="B27" s="30"/>
      <c r="C27" s="30" t="s">
        <v>82</v>
      </c>
      <c r="D27" s="30">
        <f>SUM(D28:D41)</f>
        <v>0</v>
      </c>
    </row>
    <row r="28" spans="1:4" ht="21" customHeight="1">
      <c r="A28" s="30" t="s">
        <v>75</v>
      </c>
      <c r="B28" s="30"/>
      <c r="C28" s="30" t="s">
        <v>75</v>
      </c>
      <c r="D28" s="30"/>
    </row>
    <row r="29" spans="1:4" ht="21" customHeight="1">
      <c r="A29" s="30" t="s">
        <v>83</v>
      </c>
      <c r="B29" s="30"/>
      <c r="C29" s="30" t="s">
        <v>84</v>
      </c>
      <c r="D29" s="30"/>
    </row>
    <row r="30" spans="1:4" ht="21" customHeight="1">
      <c r="A30" s="30" t="s">
        <v>84</v>
      </c>
      <c r="B30" s="30"/>
      <c r="C30" s="30" t="s">
        <v>76</v>
      </c>
      <c r="D30" s="30"/>
    </row>
    <row r="31" spans="1:4" ht="21" customHeight="1">
      <c r="A31" s="30" t="s">
        <v>76</v>
      </c>
      <c r="B31" s="30"/>
      <c r="C31" s="30" t="s">
        <v>78</v>
      </c>
      <c r="D31" s="30"/>
    </row>
    <row r="32" spans="1:4" ht="21" customHeight="1">
      <c r="A32" s="30" t="s">
        <v>78</v>
      </c>
      <c r="B32" s="30"/>
      <c r="C32" s="30" t="s">
        <v>85</v>
      </c>
      <c r="D32" s="30"/>
    </row>
    <row r="33" spans="1:4" ht="21" customHeight="1">
      <c r="A33" s="30" t="s">
        <v>85</v>
      </c>
      <c r="B33" s="30"/>
      <c r="C33" s="30" t="s">
        <v>86</v>
      </c>
      <c r="D33" s="30"/>
    </row>
    <row r="34" spans="1:4" ht="21" customHeight="1">
      <c r="A34" s="30" t="s">
        <v>87</v>
      </c>
      <c r="B34" s="30"/>
      <c r="C34" s="30" t="s">
        <v>87</v>
      </c>
      <c r="D34" s="30"/>
    </row>
    <row r="35" spans="1:4" ht="21" customHeight="1">
      <c r="A35" s="30" t="s">
        <v>88</v>
      </c>
      <c r="B35" s="30"/>
      <c r="C35" s="30" t="s">
        <v>88</v>
      </c>
      <c r="D35" s="30"/>
    </row>
    <row r="36" spans="1:4" ht="21" customHeight="1">
      <c r="A36" s="30" t="s">
        <v>89</v>
      </c>
      <c r="B36" s="30"/>
      <c r="C36" s="30" t="s">
        <v>90</v>
      </c>
      <c r="D36" s="30"/>
    </row>
    <row r="37" spans="1:4" ht="21" customHeight="1">
      <c r="A37" s="30" t="s">
        <v>91</v>
      </c>
      <c r="B37" s="30"/>
      <c r="C37" s="30" t="s">
        <v>89</v>
      </c>
      <c r="D37" s="30"/>
    </row>
    <row r="38" spans="1:4" ht="21" customHeight="1">
      <c r="A38" s="30" t="s">
        <v>92</v>
      </c>
      <c r="B38" s="30"/>
      <c r="C38" s="30" t="s">
        <v>93</v>
      </c>
      <c r="D38" s="30"/>
    </row>
    <row r="39" spans="1:4" ht="21" customHeight="1">
      <c r="A39" s="30"/>
      <c r="B39" s="32"/>
      <c r="C39" s="30" t="s">
        <v>91</v>
      </c>
      <c r="D39" s="30"/>
    </row>
    <row r="40" spans="1:4" ht="21" customHeight="1">
      <c r="A40" s="32"/>
      <c r="B40" s="32"/>
      <c r="C40" s="30" t="s">
        <v>92</v>
      </c>
      <c r="D40" s="30"/>
    </row>
    <row r="41" spans="1:4" ht="21" customHeight="1">
      <c r="A41" s="30" t="s">
        <v>47</v>
      </c>
      <c r="B41" s="30"/>
      <c r="C41" s="30"/>
      <c r="D41" s="30"/>
    </row>
    <row r="42" spans="1:4" ht="21" customHeight="1">
      <c r="A42" s="30" t="s">
        <v>94</v>
      </c>
      <c r="B42" s="30"/>
      <c r="C42" s="33"/>
      <c r="D42" s="33"/>
    </row>
    <row r="43" spans="1:4" ht="21" customHeight="1">
      <c r="A43" s="30" t="s">
        <v>95</v>
      </c>
      <c r="B43" s="30"/>
      <c r="C43" s="33"/>
      <c r="D43" s="33"/>
    </row>
    <row r="44" spans="1:4" ht="15.6" customHeight="1"/>
    <row r="45" spans="1:4" ht="33.75" customHeight="1">
      <c r="A45" s="52" t="s">
        <v>96</v>
      </c>
      <c r="B45" s="52"/>
      <c r="C45" s="52"/>
      <c r="D45" s="52"/>
    </row>
    <row r="46" spans="1:4" ht="19.5" customHeight="1">
      <c r="B46" s="52"/>
      <c r="C46" s="52"/>
    </row>
    <row r="47" spans="1:4" ht="19.5" customHeight="1"/>
    <row r="48" spans="1:4" ht="19.5" customHeight="1"/>
    <row r="49" spans="1:2" ht="19.5" customHeight="1"/>
    <row r="50" spans="1:2" ht="19.5" customHeight="1"/>
    <row r="51" spans="1:2" ht="19.5" customHeight="1"/>
    <row r="52" spans="1:2" ht="19.5" customHeight="1"/>
    <row r="53" spans="1:2" ht="19.5" customHeight="1"/>
    <row r="54" spans="1:2" ht="19.5" customHeight="1"/>
    <row r="55" spans="1:2" ht="20.100000000000001" customHeight="1">
      <c r="A55" s="22"/>
      <c r="B55" s="22"/>
    </row>
    <row r="56" spans="1:2" ht="20.100000000000001" customHeight="1">
      <c r="A56" s="22"/>
      <c r="B56" s="22"/>
    </row>
    <row r="57" spans="1:2" ht="20.100000000000001" customHeight="1">
      <c r="A57" s="22"/>
      <c r="B57" s="22"/>
    </row>
    <row r="58" spans="1:2" ht="20.100000000000001" customHeight="1">
      <c r="A58" s="22"/>
      <c r="B58" s="22"/>
    </row>
    <row r="59" spans="1:2" ht="20.100000000000001" customHeight="1">
      <c r="A59" s="22"/>
      <c r="B59" s="22"/>
    </row>
    <row r="60" spans="1:2" ht="20.100000000000001" customHeight="1">
      <c r="A60" s="22"/>
      <c r="B60" s="22"/>
    </row>
    <row r="61" spans="1:2" ht="20.100000000000001" customHeight="1">
      <c r="A61" s="22"/>
      <c r="B61" s="22"/>
    </row>
    <row r="62" spans="1:2" ht="20.100000000000001" customHeight="1">
      <c r="A62" s="22"/>
      <c r="B62" s="22"/>
    </row>
    <row r="63" spans="1:2" ht="20.100000000000001" customHeight="1">
      <c r="A63" s="22"/>
      <c r="B63" s="22"/>
    </row>
    <row r="64" spans="1:2" ht="20.100000000000001" customHeight="1">
      <c r="A64" s="22"/>
      <c r="B64" s="22"/>
    </row>
    <row r="65" spans="1:2" ht="20.100000000000001" customHeight="1">
      <c r="A65" s="22"/>
      <c r="B65" s="22"/>
    </row>
    <row r="66" spans="1:2" ht="20.100000000000001" customHeight="1">
      <c r="A66" s="22"/>
      <c r="B66" s="22"/>
    </row>
    <row r="67" spans="1:2" ht="20.100000000000001" customHeight="1">
      <c r="A67" s="22"/>
      <c r="B67" s="22"/>
    </row>
    <row r="68" spans="1:2" ht="20.100000000000001" customHeight="1">
      <c r="A68" s="22"/>
      <c r="B68" s="22"/>
    </row>
    <row r="69" spans="1:2" ht="20.100000000000001" customHeight="1">
      <c r="A69" s="22"/>
      <c r="B69" s="22"/>
    </row>
    <row r="70" spans="1:2" ht="20.100000000000001" customHeight="1">
      <c r="A70" s="22"/>
      <c r="B70" s="22"/>
    </row>
    <row r="71" spans="1:2" ht="20.100000000000001" customHeight="1">
      <c r="A71" s="22"/>
      <c r="B71" s="22"/>
    </row>
    <row r="72" spans="1:2" ht="20.100000000000001" customHeight="1">
      <c r="A72" s="22"/>
      <c r="B72" s="22"/>
    </row>
    <row r="73" spans="1:2" ht="20.100000000000001" customHeight="1">
      <c r="A73" s="22"/>
      <c r="B73" s="22"/>
    </row>
    <row r="74" spans="1:2" ht="20.100000000000001" customHeight="1">
      <c r="A74" s="22"/>
      <c r="B74" s="22"/>
    </row>
    <row r="75" spans="1:2" ht="20.100000000000001" customHeight="1">
      <c r="A75" s="22"/>
      <c r="B75" s="22"/>
    </row>
    <row r="76" spans="1:2" ht="20.100000000000001" customHeight="1">
      <c r="A76" s="22"/>
      <c r="B76" s="22"/>
    </row>
    <row r="77" spans="1:2" ht="20.100000000000001" customHeight="1">
      <c r="A77" s="22"/>
      <c r="B77" s="22"/>
    </row>
    <row r="78" spans="1:2" ht="20.100000000000001" customHeight="1">
      <c r="A78" s="22"/>
      <c r="B78" s="22"/>
    </row>
    <row r="79" spans="1:2" ht="20.100000000000001" customHeight="1">
      <c r="A79" s="22"/>
      <c r="B79" s="22"/>
    </row>
    <row r="80" spans="1:2" ht="20.100000000000001" customHeight="1">
      <c r="A80" s="22"/>
      <c r="B80" s="22"/>
    </row>
    <row r="81" spans="1:2" ht="20.100000000000001" customHeight="1">
      <c r="A81" s="22"/>
      <c r="B81" s="22"/>
    </row>
    <row r="82" spans="1:2" ht="20.100000000000001" customHeight="1">
      <c r="A82" s="22"/>
      <c r="B82" s="22"/>
    </row>
    <row r="83" spans="1:2" ht="20.100000000000001" customHeight="1">
      <c r="A83" s="22"/>
      <c r="B83" s="22"/>
    </row>
    <row r="84" spans="1:2" ht="20.100000000000001" customHeight="1">
      <c r="A84" s="22"/>
      <c r="B84" s="22"/>
    </row>
    <row r="85" spans="1:2" ht="20.100000000000001" customHeight="1">
      <c r="A85" s="22"/>
      <c r="B85" s="22"/>
    </row>
    <row r="86" spans="1:2" ht="20.100000000000001" customHeight="1">
      <c r="A86" s="22"/>
      <c r="B86" s="22"/>
    </row>
    <row r="87" spans="1:2" ht="20.100000000000001" customHeight="1">
      <c r="A87" s="22"/>
      <c r="B87" s="22"/>
    </row>
    <row r="88" spans="1:2" ht="20.100000000000001" customHeight="1">
      <c r="A88" s="22"/>
      <c r="B88" s="22"/>
    </row>
    <row r="89" spans="1:2" ht="20.100000000000001" customHeight="1">
      <c r="A89" s="22"/>
      <c r="B89" s="22"/>
    </row>
    <row r="90" spans="1:2" ht="20.100000000000001" customHeight="1">
      <c r="A90" s="22"/>
      <c r="B90" s="22"/>
    </row>
    <row r="91" spans="1:2" ht="20.100000000000001" customHeight="1">
      <c r="A91" s="22"/>
      <c r="B91" s="22"/>
    </row>
    <row r="92" spans="1:2" ht="20.100000000000001" customHeight="1">
      <c r="A92" s="22"/>
      <c r="B92" s="22"/>
    </row>
    <row r="93" spans="1:2" ht="20.100000000000001" customHeight="1"/>
    <row r="94" spans="1:2" ht="20.100000000000001" customHeight="1"/>
    <row r="95" spans="1:2" ht="20.100000000000001" customHeight="1"/>
    <row r="96" spans="1:2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</sheetData>
  <mergeCells count="4">
    <mergeCell ref="A1:D1"/>
    <mergeCell ref="A2:B2"/>
    <mergeCell ref="A45:D45"/>
    <mergeCell ref="B46:C46"/>
  </mergeCells>
  <phoneticPr fontId="20" type="noConversion"/>
  <printOptions horizontalCentered="1"/>
  <pageMargins left="0.39305555555555599" right="0.39305555555555599" top="0.59027777777777801" bottom="0.59027777777777801" header="0.118055555555556" footer="0.15625"/>
  <pageSetup paperSize="9" fitToHeight="0" orientation="portrait"/>
  <headerFooter alignWithMargins="0"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3"/>
  <sheetViews>
    <sheetView workbookViewId="0">
      <selection activeCell="B36" sqref="B36"/>
    </sheetView>
  </sheetViews>
  <sheetFormatPr defaultColWidth="9" defaultRowHeight="13.5"/>
  <cols>
    <col min="1" max="1" width="9.875" style="13" customWidth="1"/>
    <col min="2" max="2" width="16.75" style="13" customWidth="1"/>
    <col min="3" max="3" width="20.25" style="13" customWidth="1"/>
    <col min="4" max="4" width="24.375" style="13" customWidth="1"/>
    <col min="5" max="5" width="17.25" style="13" customWidth="1"/>
    <col min="6" max="7" width="9" style="13"/>
    <col min="8" max="8" width="12.5" style="13" customWidth="1"/>
    <col min="9" max="9" width="15.25" style="13" customWidth="1"/>
    <col min="10" max="16384" width="9" style="13"/>
  </cols>
  <sheetData>
    <row r="1" spans="1:11" ht="25.5" customHeight="1">
      <c r="A1" s="50" t="s">
        <v>97</v>
      </c>
      <c r="B1" s="50"/>
      <c r="C1" s="50"/>
      <c r="D1" s="50"/>
      <c r="E1" s="50"/>
    </row>
    <row r="2" spans="1:11" ht="20.25" customHeight="1">
      <c r="A2" s="53" t="s">
        <v>98</v>
      </c>
      <c r="B2" s="53"/>
      <c r="C2" s="53"/>
      <c r="D2" s="53"/>
      <c r="E2" s="53"/>
    </row>
    <row r="3" spans="1:11" ht="20.100000000000001" customHeight="1">
      <c r="A3" s="3"/>
      <c r="B3" s="3"/>
      <c r="C3" s="3"/>
      <c r="E3" s="4" t="s">
        <v>49</v>
      </c>
    </row>
    <row r="4" spans="1:11" ht="24" customHeight="1">
      <c r="A4" s="64" t="s">
        <v>99</v>
      </c>
      <c r="B4" s="64"/>
      <c r="C4" s="54" t="s">
        <v>51</v>
      </c>
      <c r="D4" s="55"/>
      <c r="E4" s="56"/>
    </row>
    <row r="5" spans="1:11" ht="32.450000000000003" customHeight="1">
      <c r="A5" s="64"/>
      <c r="B5" s="64"/>
      <c r="C5" s="14" t="s">
        <v>100</v>
      </c>
      <c r="D5" s="15" t="s">
        <v>101</v>
      </c>
      <c r="E5" s="15" t="s">
        <v>102</v>
      </c>
    </row>
    <row r="6" spans="1:11" s="11" customFormat="1" ht="20.100000000000001" customHeight="1">
      <c r="A6" s="57" t="s">
        <v>103</v>
      </c>
      <c r="B6" s="58"/>
      <c r="C6" s="16">
        <f>D6+E6</f>
        <v>0</v>
      </c>
      <c r="D6" s="16"/>
      <c r="E6" s="16"/>
    </row>
    <row r="7" spans="1:11" s="11" customFormat="1" ht="20.100000000000001" customHeight="1">
      <c r="A7" s="59" t="s">
        <v>104</v>
      </c>
      <c r="B7" s="60"/>
      <c r="C7" s="17">
        <f>D7+E7</f>
        <v>0</v>
      </c>
      <c r="D7" s="18">
        <f>SUM(D8:D12)</f>
        <v>0</v>
      </c>
      <c r="E7" s="18">
        <f>SUM(E8:E12)</f>
        <v>0</v>
      </c>
    </row>
    <row r="8" spans="1:11" s="11" customFormat="1" ht="20.100000000000001" customHeight="1">
      <c r="A8" s="61" t="s">
        <v>105</v>
      </c>
      <c r="B8" s="62"/>
      <c r="C8" s="17"/>
      <c r="D8" s="17"/>
      <c r="E8" s="17"/>
      <c r="H8" s="19"/>
      <c r="I8" s="19"/>
    </row>
    <row r="9" spans="1:11" s="11" customFormat="1" ht="20.100000000000001" customHeight="1">
      <c r="A9" s="61"/>
      <c r="B9" s="62"/>
      <c r="C9" s="17"/>
      <c r="D9" s="17"/>
      <c r="E9" s="17"/>
      <c r="H9" s="19"/>
      <c r="I9" s="19"/>
    </row>
    <row r="10" spans="1:11" ht="20.100000000000001" customHeight="1">
      <c r="A10" s="61"/>
      <c r="B10" s="62"/>
      <c r="C10" s="17"/>
      <c r="D10" s="17"/>
      <c r="E10" s="17"/>
      <c r="H10" s="19"/>
      <c r="I10" s="19"/>
    </row>
    <row r="11" spans="1:11" s="11" customFormat="1" ht="20.100000000000001" customHeight="1">
      <c r="A11" s="61"/>
      <c r="B11" s="62"/>
      <c r="C11" s="17"/>
      <c r="D11" s="17"/>
      <c r="E11" s="17"/>
      <c r="H11" s="19"/>
      <c r="I11" s="19"/>
    </row>
    <row r="12" spans="1:11" ht="20.45" customHeight="1">
      <c r="A12" s="61"/>
      <c r="B12" s="62"/>
      <c r="C12" s="17"/>
      <c r="D12" s="17"/>
      <c r="E12" s="17"/>
      <c r="H12" s="19"/>
      <c r="I12" s="19"/>
    </row>
    <row r="13" spans="1:11" s="11" customFormat="1" ht="20.100000000000001" customHeight="1">
      <c r="A13" s="59" t="s">
        <v>106</v>
      </c>
      <c r="B13" s="60"/>
      <c r="C13" s="17">
        <f>D13+E13</f>
        <v>0</v>
      </c>
      <c r="D13" s="18">
        <f>SUM(D14:D18)</f>
        <v>0</v>
      </c>
      <c r="E13" s="18"/>
      <c r="H13" s="19"/>
      <c r="I13" s="19"/>
    </row>
    <row r="14" spans="1:11" s="11" customFormat="1" ht="20.100000000000001" customHeight="1">
      <c r="A14" s="61" t="s">
        <v>105</v>
      </c>
      <c r="B14" s="62"/>
      <c r="C14" s="17"/>
      <c r="D14" s="17"/>
      <c r="E14" s="17"/>
      <c r="H14" s="19"/>
      <c r="I14" s="19"/>
      <c r="J14" s="20"/>
      <c r="K14" s="20"/>
    </row>
    <row r="15" spans="1:11" s="11" customFormat="1" ht="20.100000000000001" customHeight="1">
      <c r="A15" s="61"/>
      <c r="B15" s="62"/>
      <c r="C15" s="17"/>
      <c r="D15" s="17"/>
      <c r="E15" s="17"/>
      <c r="H15" s="19"/>
      <c r="I15" s="19"/>
      <c r="J15" s="20"/>
      <c r="K15" s="20"/>
    </row>
    <row r="16" spans="1:11" s="11" customFormat="1" ht="20.100000000000001" customHeight="1">
      <c r="A16" s="61"/>
      <c r="B16" s="62"/>
      <c r="C16" s="17"/>
      <c r="D16" s="17"/>
      <c r="E16" s="17"/>
      <c r="H16" s="19"/>
      <c r="I16" s="19"/>
      <c r="J16" s="20"/>
      <c r="K16" s="20"/>
    </row>
    <row r="17" spans="1:11" s="11" customFormat="1" ht="20.100000000000001" customHeight="1">
      <c r="A17" s="61"/>
      <c r="B17" s="62"/>
      <c r="C17" s="17"/>
      <c r="D17" s="17"/>
      <c r="E17" s="17"/>
      <c r="H17" s="19"/>
      <c r="I17" s="19"/>
      <c r="J17" s="20"/>
      <c r="K17" s="20"/>
    </row>
    <row r="18" spans="1:11" s="11" customFormat="1" ht="20.100000000000001" customHeight="1">
      <c r="A18" s="61"/>
      <c r="B18" s="62"/>
      <c r="C18" s="17"/>
      <c r="D18" s="17"/>
      <c r="E18" s="17"/>
      <c r="H18" s="19"/>
      <c r="I18" s="19"/>
      <c r="J18" s="20"/>
      <c r="K18" s="20"/>
    </row>
    <row r="19" spans="1:11" s="11" customFormat="1" ht="20.100000000000001" customHeight="1">
      <c r="A19" s="59" t="s">
        <v>107</v>
      </c>
      <c r="B19" s="60"/>
      <c r="C19" s="17">
        <f>D19+E19</f>
        <v>0</v>
      </c>
      <c r="D19" s="17">
        <f>SUM(D20:D24)</f>
        <v>0</v>
      </c>
      <c r="E19" s="17">
        <f>SUM(E20:E24)</f>
        <v>0</v>
      </c>
      <c r="H19" s="19"/>
      <c r="I19" s="19"/>
      <c r="J19" s="20"/>
      <c r="K19" s="20"/>
    </row>
    <row r="20" spans="1:11" s="11" customFormat="1" ht="20.100000000000001" customHeight="1">
      <c r="A20" s="61" t="s">
        <v>105</v>
      </c>
      <c r="B20" s="62"/>
      <c r="C20" s="17"/>
      <c r="D20" s="17"/>
      <c r="E20" s="17"/>
      <c r="H20" s="19"/>
      <c r="I20" s="19"/>
      <c r="J20" s="20"/>
      <c r="K20" s="20"/>
    </row>
    <row r="21" spans="1:11" s="11" customFormat="1" ht="20.100000000000001" customHeight="1">
      <c r="A21" s="61"/>
      <c r="B21" s="62"/>
      <c r="C21" s="17"/>
      <c r="D21" s="17"/>
      <c r="E21" s="17"/>
      <c r="H21" s="19"/>
      <c r="I21" s="19"/>
      <c r="J21" s="20"/>
      <c r="K21" s="20"/>
    </row>
    <row r="22" spans="1:11" s="11" customFormat="1" ht="20.100000000000001" customHeight="1">
      <c r="A22" s="61"/>
      <c r="B22" s="62"/>
      <c r="C22" s="17"/>
      <c r="D22" s="17"/>
      <c r="E22" s="17"/>
      <c r="H22" s="19"/>
      <c r="I22" s="19"/>
      <c r="J22" s="20"/>
      <c r="K22" s="20"/>
    </row>
    <row r="23" spans="1:11" s="11" customFormat="1" ht="20.100000000000001" customHeight="1">
      <c r="A23" s="61"/>
      <c r="B23" s="62"/>
      <c r="C23" s="17"/>
      <c r="D23" s="17"/>
      <c r="E23" s="17"/>
      <c r="H23" s="19"/>
      <c r="I23" s="19"/>
      <c r="J23" s="20"/>
      <c r="K23" s="20"/>
    </row>
    <row r="24" spans="1:11" s="11" customFormat="1" ht="20.100000000000001" customHeight="1">
      <c r="A24" s="61"/>
      <c r="B24" s="62"/>
      <c r="C24" s="17"/>
      <c r="D24" s="17"/>
      <c r="E24" s="17"/>
      <c r="H24" s="19"/>
      <c r="I24" s="19"/>
      <c r="J24" s="20"/>
      <c r="K24" s="20"/>
    </row>
    <row r="25" spans="1:11" s="11" customFormat="1" ht="20.100000000000001" customHeight="1">
      <c r="A25" s="65" t="s">
        <v>108</v>
      </c>
      <c r="B25" s="66"/>
      <c r="C25" s="17">
        <f>D25+E25</f>
        <v>0</v>
      </c>
      <c r="D25" s="17">
        <f>SUM(D26:D30)</f>
        <v>0</v>
      </c>
      <c r="E25" s="17">
        <f>SUM(E26:E30)</f>
        <v>0</v>
      </c>
      <c r="H25" s="19"/>
      <c r="I25" s="19"/>
      <c r="J25" s="20"/>
      <c r="K25" s="20"/>
    </row>
    <row r="26" spans="1:11" s="11" customFormat="1" ht="20.100000000000001" customHeight="1">
      <c r="A26" s="61" t="s">
        <v>105</v>
      </c>
      <c r="B26" s="62"/>
      <c r="C26" s="17"/>
      <c r="D26" s="17"/>
      <c r="E26" s="17"/>
      <c r="H26" s="19"/>
      <c r="I26" s="19"/>
      <c r="J26" s="20"/>
      <c r="K26" s="20"/>
    </row>
    <row r="27" spans="1:11" s="11" customFormat="1" ht="20.100000000000001" customHeight="1">
      <c r="A27" s="61"/>
      <c r="B27" s="62"/>
      <c r="C27" s="17"/>
      <c r="D27" s="17"/>
      <c r="E27" s="17"/>
      <c r="H27" s="19"/>
      <c r="I27" s="19"/>
      <c r="J27" s="20"/>
      <c r="K27" s="20"/>
    </row>
    <row r="28" spans="1:11" s="11" customFormat="1" ht="20.100000000000001" customHeight="1">
      <c r="A28" s="61"/>
      <c r="B28" s="62"/>
      <c r="C28" s="17"/>
      <c r="D28" s="17"/>
      <c r="E28" s="17"/>
      <c r="H28" s="19"/>
      <c r="I28" s="19"/>
      <c r="J28" s="20"/>
      <c r="K28" s="20"/>
    </row>
    <row r="29" spans="1:11" s="11" customFormat="1" ht="20.100000000000001" customHeight="1">
      <c r="A29" s="61"/>
      <c r="B29" s="62"/>
      <c r="C29" s="17"/>
      <c r="D29" s="17"/>
      <c r="E29" s="17"/>
      <c r="H29" s="19"/>
      <c r="I29" s="19"/>
      <c r="J29" s="20"/>
      <c r="K29" s="20"/>
    </row>
    <row r="30" spans="1:11" s="11" customFormat="1" ht="20.100000000000001" customHeight="1">
      <c r="A30" s="61"/>
      <c r="B30" s="62"/>
      <c r="C30" s="17"/>
      <c r="D30" s="17"/>
      <c r="E30" s="17"/>
      <c r="H30" s="19"/>
      <c r="I30" s="19"/>
      <c r="J30" s="20"/>
      <c r="K30" s="20"/>
    </row>
    <row r="31" spans="1:11" ht="18.600000000000001" customHeight="1">
      <c r="A31" s="65" t="s">
        <v>109</v>
      </c>
      <c r="B31" s="66"/>
      <c r="C31" s="17"/>
      <c r="D31" s="17"/>
      <c r="E31" s="17"/>
      <c r="H31" s="19"/>
      <c r="I31" s="19"/>
      <c r="J31" s="20"/>
      <c r="K31" s="20"/>
    </row>
    <row r="32" spans="1:11" s="12" customFormat="1" ht="7.9" customHeight="1">
      <c r="A32" s="67"/>
      <c r="B32" s="67"/>
      <c r="C32" s="67"/>
      <c r="D32" s="67"/>
      <c r="E32" s="67"/>
    </row>
    <row r="33" spans="1:5" ht="40.15" customHeight="1">
      <c r="A33" s="63" t="s">
        <v>110</v>
      </c>
      <c r="B33" s="63"/>
      <c r="C33" s="63"/>
      <c r="D33" s="63"/>
      <c r="E33" s="63"/>
    </row>
  </sheetData>
  <mergeCells count="32">
    <mergeCell ref="A33:E33"/>
    <mergeCell ref="A4:B5"/>
    <mergeCell ref="A28:B28"/>
    <mergeCell ref="A29:B29"/>
    <mergeCell ref="A30:B30"/>
    <mergeCell ref="A31:B31"/>
    <mergeCell ref="A32:E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E1"/>
    <mergeCell ref="A2:E2"/>
    <mergeCell ref="C4:E4"/>
    <mergeCell ref="A6:B6"/>
    <mergeCell ref="A7:B7"/>
  </mergeCells>
  <phoneticPr fontId="20" type="noConversion"/>
  <printOptions horizontalCentered="1"/>
  <pageMargins left="0" right="0" top="0.55000000000000004" bottom="0.55000000000000004" header="0.31388888888888899" footer="0.31388888888888899"/>
  <pageSetup paperSize="9" fitToHeight="2" orientation="portrait"/>
  <headerFoot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83"/>
  <sheetViews>
    <sheetView workbookViewId="0">
      <selection activeCell="F14" sqref="F14"/>
    </sheetView>
  </sheetViews>
  <sheetFormatPr defaultColWidth="10" defaultRowHeight="13.5"/>
  <cols>
    <col min="1" max="1" width="68.625" style="2" customWidth="1"/>
    <col min="2" max="2" width="24.75" style="2" customWidth="1"/>
    <col min="3" max="3" width="17.5" style="2" customWidth="1"/>
    <col min="4" max="5" width="15.125" style="2" customWidth="1"/>
    <col min="6" max="6" width="15.25" style="2" customWidth="1"/>
    <col min="7" max="7" width="14" style="2" customWidth="1"/>
    <col min="8" max="8" width="15.5" style="2" customWidth="1"/>
    <col min="9" max="10" width="12.75" style="2" customWidth="1"/>
    <col min="11" max="16384" width="10" style="2"/>
  </cols>
  <sheetData>
    <row r="1" spans="1:2" ht="24">
      <c r="A1" s="50" t="s">
        <v>111</v>
      </c>
      <c r="B1" s="50"/>
    </row>
    <row r="2" spans="1:2" ht="15.75" customHeight="1">
      <c r="A2" s="53" t="s">
        <v>112</v>
      </c>
      <c r="B2" s="53"/>
    </row>
    <row r="3" spans="1:2" s="1" customFormat="1" ht="16.5" customHeight="1">
      <c r="A3" s="3"/>
      <c r="B3" s="4" t="s">
        <v>49</v>
      </c>
    </row>
    <row r="4" spans="1:2" ht="24" customHeight="1">
      <c r="A4" s="5" t="s">
        <v>99</v>
      </c>
      <c r="B4" s="6" t="s">
        <v>51</v>
      </c>
    </row>
    <row r="5" spans="1:2" ht="24" customHeight="1">
      <c r="A5" s="7" t="s">
        <v>113</v>
      </c>
      <c r="B5" s="8">
        <f>SUM(B6:B30)</f>
        <v>0</v>
      </c>
    </row>
    <row r="6" spans="1:2" ht="24" customHeight="1">
      <c r="A6" s="9" t="s">
        <v>114</v>
      </c>
      <c r="B6" s="10"/>
    </row>
    <row r="7" spans="1:2" ht="24" customHeight="1">
      <c r="A7" s="9"/>
      <c r="B7" s="10"/>
    </row>
    <row r="8" spans="1:2" ht="24" customHeight="1">
      <c r="A8" s="9"/>
      <c r="B8" s="10"/>
    </row>
    <row r="9" spans="1:2" ht="24" customHeight="1">
      <c r="A9" s="9"/>
      <c r="B9" s="10"/>
    </row>
    <row r="10" spans="1:2" ht="24" customHeight="1">
      <c r="A10" s="9"/>
      <c r="B10" s="10"/>
    </row>
    <row r="11" spans="1:2" ht="24" customHeight="1">
      <c r="A11" s="9"/>
      <c r="B11" s="10"/>
    </row>
    <row r="12" spans="1:2" ht="24" customHeight="1">
      <c r="A12" s="9"/>
      <c r="B12" s="10"/>
    </row>
    <row r="13" spans="1:2" ht="24" customHeight="1">
      <c r="A13" s="9"/>
      <c r="B13" s="10"/>
    </row>
    <row r="14" spans="1:2" ht="24" customHeight="1">
      <c r="A14" s="9"/>
      <c r="B14" s="10"/>
    </row>
    <row r="15" spans="1:2" ht="24" customHeight="1">
      <c r="A15" s="9"/>
      <c r="B15" s="10"/>
    </row>
    <row r="16" spans="1:2" ht="24" customHeight="1">
      <c r="A16" s="9"/>
      <c r="B16" s="10"/>
    </row>
    <row r="17" spans="1:2" ht="24" customHeight="1">
      <c r="A17" s="9"/>
      <c r="B17" s="10"/>
    </row>
    <row r="18" spans="1:2" ht="24" customHeight="1">
      <c r="A18" s="9"/>
      <c r="B18" s="10"/>
    </row>
    <row r="19" spans="1:2" ht="24" customHeight="1">
      <c r="A19" s="9"/>
      <c r="B19" s="10"/>
    </row>
    <row r="20" spans="1:2" ht="24" customHeight="1">
      <c r="A20" s="9"/>
      <c r="B20" s="10"/>
    </row>
    <row r="21" spans="1:2" ht="24" customHeight="1">
      <c r="A21" s="9"/>
      <c r="B21" s="10"/>
    </row>
    <row r="22" spans="1:2" ht="24" customHeight="1">
      <c r="A22" s="9"/>
      <c r="B22" s="10"/>
    </row>
    <row r="23" spans="1:2" ht="24" customHeight="1">
      <c r="A23" s="9"/>
      <c r="B23" s="10"/>
    </row>
    <row r="24" spans="1:2" ht="24" customHeight="1">
      <c r="A24" s="9"/>
      <c r="B24" s="10"/>
    </row>
    <row r="25" spans="1:2" ht="24" customHeight="1">
      <c r="A25" s="9"/>
      <c r="B25" s="10"/>
    </row>
    <row r="26" spans="1:2" ht="24" customHeight="1">
      <c r="A26" s="9"/>
      <c r="B26" s="10"/>
    </row>
    <row r="27" spans="1:2" ht="24" customHeight="1">
      <c r="A27" s="9"/>
      <c r="B27" s="10"/>
    </row>
    <row r="28" spans="1:2" ht="24" customHeight="1">
      <c r="A28" s="9"/>
      <c r="B28" s="10"/>
    </row>
    <row r="29" spans="1:2" ht="24" customHeight="1">
      <c r="A29" s="9"/>
      <c r="B29" s="10"/>
    </row>
    <row r="30" spans="1:2" ht="24" customHeight="1">
      <c r="A30" s="9"/>
      <c r="B30" s="10"/>
    </row>
    <row r="31" spans="1:2" ht="4.1500000000000004" customHeight="1"/>
    <row r="32" spans="1:2" ht="46.9" customHeight="1">
      <c r="A32" s="68" t="s">
        <v>115</v>
      </c>
      <c r="B32" s="68"/>
    </row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</sheetData>
  <mergeCells count="3">
    <mergeCell ref="A1:B1"/>
    <mergeCell ref="A2:B2"/>
    <mergeCell ref="A32:B32"/>
  </mergeCells>
  <phoneticPr fontId="20" type="noConversion"/>
  <printOptions horizontalCentered="1"/>
  <pageMargins left="0.31388888888888899" right="0.31388888888888899" top="0.55000000000000004" bottom="0.47152777777777799" header="0.31388888888888899" footer="0.15625"/>
  <pageSetup paperSize="9" orientation="portrait"/>
  <headerFoot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18</vt:lpstr>
      <vt:lpstr>16-2017公共线下收支</vt:lpstr>
      <vt:lpstr>17-2017转移支付分地区</vt:lpstr>
      <vt:lpstr>18-专项转移支付分项目</vt:lpstr>
      <vt:lpstr>'16-2017公共线下收支'!Print_Titles</vt:lpstr>
      <vt:lpstr>'17-2017转移支付分地区'!Print_Titles</vt:lpstr>
      <vt:lpstr>'18'!Print_Titles</vt:lpstr>
      <vt:lpstr>'18-专项转移支付分项目'!Print_Titles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邓淼荧</cp:lastModifiedBy>
  <cp:lastPrinted>2018-01-05T06:49:11Z</cp:lastPrinted>
  <dcterms:created xsi:type="dcterms:W3CDTF">2006-09-13T11:21:00Z</dcterms:created>
  <dcterms:modified xsi:type="dcterms:W3CDTF">2018-01-05T06:49:13Z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