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375" windowHeight="9570" firstSheet="6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一般公共预算财政基本支出'!$1:$5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8" i="11"/>
  <c r="D7" s="1"/>
  <c r="C7"/>
  <c r="C33" i="6"/>
  <c r="C32"/>
  <c r="C31"/>
  <c r="D30"/>
  <c r="C30" l="1"/>
  <c r="D12" i="11" l="1"/>
  <c r="D11" s="1"/>
  <c r="C10"/>
  <c r="C21" i="10"/>
  <c r="C20"/>
  <c r="C19"/>
  <c r="C15"/>
  <c r="E9"/>
  <c r="E8" s="1"/>
  <c r="E13"/>
  <c r="E12" s="1"/>
  <c r="E21"/>
  <c r="C16"/>
  <c r="D8"/>
  <c r="D7" s="1"/>
  <c r="D21"/>
  <c r="C10" i="5"/>
  <c r="C11"/>
  <c r="C14"/>
  <c r="C15"/>
  <c r="C18"/>
  <c r="C19"/>
  <c r="C20"/>
  <c r="C21"/>
  <c r="C22"/>
  <c r="D9"/>
  <c r="D8" s="1"/>
  <c r="C21" i="11"/>
  <c r="C20" s="1"/>
  <c r="C18"/>
  <c r="C17"/>
  <c r="E16"/>
  <c r="E15" s="1"/>
  <c r="D16"/>
  <c r="D15" s="1"/>
  <c r="C14"/>
  <c r="C13"/>
  <c r="E12"/>
  <c r="E11" s="1"/>
  <c r="E6"/>
  <c r="D18" i="10"/>
  <c r="D17" s="1"/>
  <c r="C14"/>
  <c r="D13"/>
  <c r="D12" s="1"/>
  <c r="C11"/>
  <c r="C10"/>
  <c r="D9"/>
  <c r="D28" i="9"/>
  <c r="D25"/>
  <c r="B25"/>
  <c r="B28" s="1"/>
  <c r="C29" i="6"/>
  <c r="C28"/>
  <c r="C27"/>
  <c r="C26"/>
  <c r="C25"/>
  <c r="C24"/>
  <c r="C23"/>
  <c r="C22"/>
  <c r="C21"/>
  <c r="C20"/>
  <c r="C19"/>
  <c r="E18"/>
  <c r="E6" s="1"/>
  <c r="D18"/>
  <c r="C17"/>
  <c r="C16"/>
  <c r="C15"/>
  <c r="C14"/>
  <c r="C13"/>
  <c r="C12"/>
  <c r="C11"/>
  <c r="C10"/>
  <c r="C9"/>
  <c r="C8"/>
  <c r="D7"/>
  <c r="D6" s="1"/>
  <c r="E17" i="5"/>
  <c r="E16" s="1"/>
  <c r="D17"/>
  <c r="D16" s="1"/>
  <c r="E13"/>
  <c r="E12" s="1"/>
  <c r="D13"/>
  <c r="D12" s="1"/>
  <c r="C12" s="1"/>
  <c r="E9"/>
  <c r="E8" s="1"/>
  <c r="E7" s="1"/>
  <c r="G18" i="4"/>
  <c r="B18"/>
  <c r="G16"/>
  <c r="F16"/>
  <c r="F18" s="1"/>
  <c r="E16"/>
  <c r="E18" s="1"/>
  <c r="C13" i="5" l="1"/>
  <c r="D7"/>
  <c r="D6" i="11"/>
  <c r="C9"/>
  <c r="C8" s="1"/>
  <c r="C16"/>
  <c r="C15" s="1"/>
  <c r="C12"/>
  <c r="C11" s="1"/>
  <c r="E18" i="10"/>
  <c r="E17" s="1"/>
  <c r="E7" s="1"/>
  <c r="C9"/>
  <c r="C8" s="1"/>
  <c r="C13"/>
  <c r="C12" s="1"/>
  <c r="C18"/>
  <c r="C17" s="1"/>
  <c r="C18" i="6"/>
  <c r="C7"/>
  <c r="C9" i="5"/>
  <c r="C8" s="1"/>
  <c r="C7" s="1"/>
  <c r="C16"/>
  <c r="C17"/>
  <c r="D16" i="4"/>
  <c r="D18" s="1"/>
  <c r="C6" i="11" l="1"/>
  <c r="C7" i="10"/>
  <c r="C6" i="6"/>
</calcChain>
</file>

<file path=xl/sharedStrings.xml><?xml version="1.0" encoding="utf-8"?>
<sst xmlns="http://schemas.openxmlformats.org/spreadsheetml/2006/main" count="1392" uniqueCount="508">
  <si>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</si>
  <si>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</si>
  <si>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</si>
  <si>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</si>
  <si>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</si>
  <si>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</si>
  <si>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</si>
  <si>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</si>
  <si>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</si>
  <si>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</si>
  <si>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</si>
  <si>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</si>
  <si>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</si>
  <si>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</si>
  <si>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</si>
  <si>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</si>
  <si>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</si>
  <si>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</si>
  <si>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</si>
  <si>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</si>
  <si>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</si>
  <si>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</si>
  <si>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</si>
  <si>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</si>
  <si>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</si>
  <si>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</si>
  <si>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</si>
  <si>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</si>
  <si>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</si>
  <si>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</si>
  <si>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</si>
  <si>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</si>
  <si>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</si>
  <si>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</si>
  <si>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</si>
  <si>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</si>
  <si>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</si>
  <si>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</si>
  <si>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</si>
  <si>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</si>
  <si>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</si>
  <si>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</si>
  <si>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</si>
  <si>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</si>
  <si>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</si>
  <si>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</si>
  <si>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</si>
  <si>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</si>
  <si>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</si>
  <si>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</si>
  <si>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</si>
  <si>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</si>
  <si>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</si>
  <si>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</si>
  <si>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</si>
  <si>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</si>
  <si>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</si>
  <si>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</si>
  <si>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</si>
  <si>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</si>
  <si>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</si>
  <si>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</si>
  <si>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</si>
  <si>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</si>
  <si>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</si>
  <si>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</si>
  <si>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</si>
  <si>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</si>
  <si>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</si>
  <si>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</si>
  <si>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</si>
  <si>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</si>
  <si>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</si>
  <si>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</si>
  <si>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</si>
  <si>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</si>
  <si>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</si>
  <si>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</si>
  <si>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</si>
  <si>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</si>
  <si>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</si>
  <si>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</si>
  <si>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</si>
  <si>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</si>
  <si>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</si>
  <si>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</si>
  <si>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</si>
  <si>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</si>
  <si>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</si>
  <si>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</si>
  <si>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</si>
  <si>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</si>
  <si>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</si>
  <si>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</si>
  <si>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</si>
  <si>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</si>
  <si>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</si>
  <si>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</si>
  <si>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</si>
  <si>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</si>
  <si>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</si>
  <si>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</si>
  <si>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</si>
  <si>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</si>
  <si>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</si>
  <si>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</si>
  <si>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</si>
  <si>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</si>
  <si>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</si>
  <si>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</si>
  <si>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</si>
  <si>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</si>
  <si>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</si>
  <si>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</si>
  <si>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</si>
  <si>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</si>
  <si>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</si>
  <si>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</si>
  <si>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</si>
  <si>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</si>
  <si>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</si>
  <si>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</si>
  <si>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</si>
  <si>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</si>
  <si>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</si>
  <si>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</si>
  <si>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</si>
  <si>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</si>
  <si>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</si>
  <si>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</si>
  <si>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</si>
  <si>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</si>
  <si>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</si>
  <si>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</si>
  <si>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</si>
  <si>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</si>
  <si>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</si>
  <si>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</si>
  <si>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</si>
  <si>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</si>
  <si>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</si>
  <si>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</si>
  <si>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</si>
  <si>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</si>
  <si>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</si>
  <si>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</si>
  <si>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</si>
  <si>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</si>
  <si>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</si>
  <si>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</si>
  <si>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</si>
  <si>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</si>
  <si>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</si>
  <si>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</si>
  <si>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</si>
  <si>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</si>
  <si>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</si>
  <si>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</si>
  <si>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</si>
  <si>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</si>
  <si>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</si>
  <si>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</si>
  <si>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</si>
  <si>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</si>
  <si>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</si>
  <si>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</si>
  <si>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</si>
  <si>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</si>
  <si>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</si>
  <si>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</si>
  <si>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</si>
  <si>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</si>
  <si>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</si>
  <si>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</si>
  <si>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</si>
  <si>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</si>
  <si>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</si>
  <si>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</si>
  <si>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</si>
  <si>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</si>
  <si>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</si>
  <si>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</si>
  <si>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</si>
  <si>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</si>
  <si>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</si>
  <si>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</si>
  <si>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</si>
  <si>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</si>
  <si>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</si>
  <si>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</si>
  <si>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</si>
  <si>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</si>
  <si>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</si>
  <si>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</si>
  <si>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</si>
  <si>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</si>
  <si>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</si>
  <si>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</si>
  <si>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</si>
  <si>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</si>
  <si>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</si>
  <si>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</si>
  <si>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</si>
  <si>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</si>
  <si>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</si>
  <si>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</si>
  <si>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</si>
  <si>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</si>
  <si>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</si>
  <si>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</si>
  <si>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</si>
  <si>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</si>
  <si>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</si>
  <si>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</si>
  <si>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</si>
  <si>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</si>
  <si>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</si>
  <si>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</si>
  <si>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</si>
  <si>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</si>
  <si>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</si>
  <si>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</si>
  <si>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</si>
  <si>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</si>
  <si>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</si>
  <si>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</si>
  <si>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</si>
  <si>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</si>
  <si>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</si>
  <si>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</si>
  <si>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</si>
  <si>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</si>
  <si>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</si>
  <si>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</si>
  <si>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</si>
  <si>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</si>
  <si>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</si>
  <si>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</si>
  <si>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</si>
  <si>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</si>
  <si>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</si>
  <si>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</si>
  <si>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</si>
  <si>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</si>
  <si>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</si>
  <si>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</si>
  <si>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</si>
  <si>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</si>
  <si>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</si>
  <si>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</si>
  <si>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</si>
  <si>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</si>
  <si>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</si>
  <si>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</si>
  <si>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</si>
  <si>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</si>
  <si>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</si>
  <si>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</si>
  <si>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</si>
  <si>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</si>
  <si>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</si>
  <si>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</si>
  <si>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</si>
  <si>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</si>
  <si>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</si>
  <si>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</si>
  <si>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</si>
  <si>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</si>
  <si>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</si>
  <si>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</si>
  <si>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</si>
  <si>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</si>
  <si>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</si>
  <si>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</si>
  <si>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</si>
  <si>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</si>
  <si>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</si>
  <si>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</si>
  <si>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</si>
  <si>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</si>
  <si>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</si>
  <si>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</si>
  <si>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</si>
  <si>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</si>
  <si>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</si>
  <si>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</si>
  <si>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</si>
  <si>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</si>
  <si>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</si>
  <si>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</si>
  <si>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</si>
  <si>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</si>
  <si>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</si>
  <si>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</si>
  <si>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</si>
  <si>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</si>
  <si>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</si>
  <si>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</si>
  <si>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</si>
  <si>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</si>
  <si>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</si>
  <si>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</si>
  <si>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</si>
  <si>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</si>
  <si>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</si>
  <si>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</si>
  <si>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</si>
  <si>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</si>
  <si>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</si>
  <si>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</si>
  <si>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</si>
  <si>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</si>
  <si>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</si>
  <si>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</si>
  <si>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</si>
  <si>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</si>
  <si>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</si>
  <si>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</si>
  <si>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</si>
  <si>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</si>
  <si>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</si>
  <si>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</si>
  <si>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</si>
  <si>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</si>
  <si>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</si>
  <si>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</si>
  <si>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</si>
  <si>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</si>
  <si>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</si>
  <si>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</si>
  <si>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</si>
  <si>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</si>
  <si>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</si>
  <si>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</si>
  <si>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</si>
  <si>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</si>
  <si>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</si>
  <si>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</si>
  <si>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</si>
  <si>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</si>
  <si>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20104</t>
  </si>
  <si>
    <t xml:space="preserve">  发展与改革事务</t>
  </si>
  <si>
    <t xml:space="preserve">    2010402</t>
  </si>
  <si>
    <t xml:space="preserve">    一般行政管理事务</t>
  </si>
  <si>
    <t xml:space="preserve">    2010450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</si>
  <si>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</si>
  <si>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</si>
  <si>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</si>
  <si>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</si>
  <si>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</si>
  <si>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</si>
  <si>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</si>
  <si>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</si>
  <si>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</si>
  <si>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</si>
  <si>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</si>
  <si>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</si>
  <si>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</si>
  <si>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</si>
  <si>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</si>
  <si>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</si>
  <si>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</si>
  <si>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</si>
  <si>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</si>
  <si>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</si>
  <si>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</si>
  <si>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</si>
  <si>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</si>
  <si>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</si>
  <si>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</si>
  <si>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备注：本表反映2021年当年一般公共预算财政拨款支出情况。</t>
  </si>
  <si>
    <t>附件3-3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</si>
  <si>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</si>
  <si>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</si>
  <si>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</si>
  <si>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</si>
  <si>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</si>
  <si>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</si>
  <si>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</si>
  <si>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</si>
  <si>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</si>
  <si>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</si>
  <si>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</si>
  <si>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</si>
  <si>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</si>
  <si>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</si>
  <si>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</si>
  <si>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</si>
  <si>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</si>
  <si>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</si>
  <si>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</si>
  <si>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</si>
  <si>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</si>
  <si>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</si>
  <si>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</si>
  <si>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</si>
  <si>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</si>
  <si>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</si>
  <si>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</si>
  <si>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</si>
  <si>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</si>
  <si>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</si>
  <si>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</si>
  <si>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</si>
  <si>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</si>
  <si>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</si>
  <si>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</si>
  <si>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</si>
  <si>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</si>
  <si>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</si>
  <si>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</si>
  <si>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</si>
  <si>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</si>
  <si>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</si>
  <si>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</si>
  <si>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</si>
  <si>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</si>
  <si>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</si>
  <si>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</si>
  <si>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</si>
  <si>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</si>
  <si>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</si>
  <si>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</si>
  <si>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</si>
  <si>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</si>
  <si>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</si>
  <si>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</si>
  <si>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</si>
  <si>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</si>
  <si>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</si>
  <si>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</si>
  <si>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</si>
  <si>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</si>
  <si>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</si>
  <si>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</si>
  <si>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</si>
  <si>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</si>
  <si>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</si>
  <si>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</si>
  <si>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</si>
  <si>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</si>
  <si>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</si>
  <si>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</si>
  <si>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</si>
  <si>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</si>
  <si>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</si>
  <si>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</si>
  <si>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</si>
  <si>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</si>
  <si>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</si>
  <si>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</si>
  <si>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</si>
  <si>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</si>
  <si>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</si>
  <si>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</si>
  <si>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</si>
  <si>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 xml:space="preserve">  住房改革支出</t>
  </si>
  <si>
    <t>附件3-9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</si>
  <si>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</si>
  <si>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</si>
  <si>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</si>
  <si>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</si>
  <si>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</si>
  <si>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</si>
  <si>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</si>
  <si>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</si>
  <si>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</si>
  <si>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</si>
  <si>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</si>
  <si>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</si>
  <si>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</si>
  <si>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</si>
  <si>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</si>
  <si>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</si>
  <si>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%</t>
  </si>
  <si>
    <t>≤</t>
  </si>
  <si>
    <t>≥</t>
  </si>
  <si>
    <t>备注：没有分配到部门、街道事项的项目，支出预算总量应等于部门预算支出</t>
  </si>
  <si>
    <t>10</t>
  </si>
  <si>
    <t>服务对象满意度</t>
    <phoneticPr fontId="22" type="noConversion"/>
  </si>
  <si>
    <t>全年违规事件发生率</t>
    <phoneticPr fontId="22" type="noConversion"/>
  </si>
  <si>
    <t>件</t>
    <phoneticPr fontId="24" type="noConversion"/>
  </si>
  <si>
    <t>个工作日</t>
  </si>
  <si>
    <t>＝</t>
  </si>
  <si>
    <t>95</t>
  </si>
  <si>
    <t>0</t>
  </si>
  <si>
    <t>重庆市綦江区产业发展中心财政拨款收支总表</t>
    <phoneticPr fontId="22" type="noConversion"/>
  </si>
  <si>
    <t>重庆市綦江区产业发展中心一般公共预算财政拨款支出预算表</t>
    <phoneticPr fontId="22" type="noConversion"/>
  </si>
  <si>
    <t>重庆市綦江区产业发展中心一般公共预算财政拨款基本支出预算表</t>
    <phoneticPr fontId="22" type="noConversion"/>
  </si>
  <si>
    <t>重庆市綦江区产业发展中心一般公共预算“三公”经费支出表</t>
    <phoneticPr fontId="22" type="noConversion"/>
  </si>
  <si>
    <t>重庆市綦江区产业发展中心政府性基金预算支出表</t>
    <phoneticPr fontId="22" type="noConversion"/>
  </si>
  <si>
    <t>重庆市綦江区产业发展中心部门收支总表</t>
    <phoneticPr fontId="22" type="noConversion"/>
  </si>
  <si>
    <t>重庆市綦江区产业发展中心部门收入总表</t>
    <phoneticPr fontId="22" type="noConversion"/>
  </si>
  <si>
    <t>重庆市綦江区产业发展中心部门支出总表</t>
    <phoneticPr fontId="22" type="noConversion"/>
  </si>
  <si>
    <t>重庆市綦江区产业发展中心政府采购预算明细表</t>
    <phoneticPr fontId="22" type="noConversion"/>
  </si>
  <si>
    <t>重庆市綦江区产业发展中心</t>
    <phoneticPr fontId="22" type="noConversion"/>
  </si>
  <si>
    <t>303</t>
  </si>
  <si>
    <t>对个人和家庭的补助</t>
  </si>
  <si>
    <t xml:space="preserve">  30309</t>
  </si>
  <si>
    <t xml:space="preserve">  奖励金</t>
  </si>
  <si>
    <t>资本性支出</t>
  </si>
  <si>
    <t xml:space="preserve">  31002</t>
  </si>
  <si>
    <t>办公设备购置</t>
  </si>
  <si>
    <t>1、保障单位正常运转；2、完成全区产业发展规划编制；3、扶持民营经济发展。4、优化营商环境</t>
    <phoneticPr fontId="22" type="noConversion"/>
  </si>
  <si>
    <t>编制产业发展规划</t>
    <phoneticPr fontId="22" type="noConversion"/>
  </si>
  <si>
    <t>民营经济实体发展问题反馈时限</t>
    <phoneticPr fontId="22" type="noConversion"/>
  </si>
  <si>
    <t>招商引资项目数</t>
    <phoneticPr fontId="22" type="noConversion"/>
  </si>
  <si>
    <t>个</t>
    <phoneticPr fontId="2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</si>
</sst>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;;"/>
  </numFmts>
  <fonts count="25">
    <font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sz val="12"/>
      <color indexed="8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3" fillId="0" borderId="0"/>
    <xf numFmtId="0" fontId="13" fillId="0" borderId="0"/>
  </cellStyleXfs>
  <cellXfs count="198">
    <xf numFmtId="0" fontId="0" fillId="0" borderId="0" xfId="0"/>
    <xf numFmtId="0" fontId="1" fillId="0" borderId="0" xfId="1" applyNumberFormat="1" applyFont="1" applyFill="1" applyAlignment="1">
      <alignment horizontal="center" vertical="center" wrapText="1"/>
    </xf>
    <xf numFmtId="0" fontId="3" fillId="0" borderId="0" xfId="1"/>
    <xf numFmtId="0" fontId="4" fillId="0" borderId="0" xfId="2" applyNumberFormat="1" applyFont="1" applyFill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Fill="1"/>
    <xf numFmtId="0" fontId="4" fillId="0" borderId="0" xfId="2" applyNumberFormat="1" applyFont="1" applyFill="1" applyAlignment="1" applyProtection="1">
      <alignment wrapText="1"/>
    </xf>
    <xf numFmtId="0" fontId="9" fillId="0" borderId="0" xfId="0" applyFont="1" applyBorder="1" applyAlignment="1">
      <alignment horizontal="left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/>
    <xf numFmtId="0" fontId="7" fillId="0" borderId="0" xfId="3" applyFont="1"/>
    <xf numFmtId="0" fontId="13" fillId="0" borderId="0" xfId="3"/>
    <xf numFmtId="0" fontId="4" fillId="0" borderId="0" xfId="3" applyNumberFormat="1" applyFont="1" applyFill="1" applyAlignment="1" applyProtection="1">
      <alignment horizontal="left" vertical="center"/>
    </xf>
    <xf numFmtId="0" fontId="13" fillId="0" borderId="0" xfId="3" applyFill="1"/>
    <xf numFmtId="0" fontId="14" fillId="0" borderId="0" xfId="3" applyFont="1" applyFill="1" applyAlignment="1">
      <alignment horizontal="centerContinuous"/>
    </xf>
    <xf numFmtId="0" fontId="13" fillId="0" borderId="0" xfId="3" applyFill="1" applyAlignment="1">
      <alignment horizontal="centerContinuous"/>
    </xf>
    <xf numFmtId="0" fontId="13" fillId="0" borderId="0" xfId="3" applyAlignment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7" fillId="0" borderId="0" xfId="3" applyFont="1" applyFill="1"/>
    <xf numFmtId="0" fontId="7" fillId="0" borderId="0" xfId="3" applyFont="1" applyAlignment="1">
      <alignment horizontal="right"/>
    </xf>
    <xf numFmtId="176" fontId="7" fillId="0" borderId="1" xfId="3" applyNumberFormat="1" applyFont="1" applyFill="1" applyBorder="1" applyAlignment="1" applyProtection="1">
      <alignment horizontal="center" vertical="center" wrapText="1"/>
    </xf>
    <xf numFmtId="0" fontId="12" fillId="0" borderId="5" xfId="3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/>
    </xf>
    <xf numFmtId="176" fontId="7" fillId="0" borderId="1" xfId="3" applyNumberFormat="1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vertical="center"/>
    </xf>
    <xf numFmtId="0" fontId="5" fillId="0" borderId="0" xfId="3" applyNumberFormat="1" applyFont="1" applyFill="1" applyAlignment="1" applyProtection="1">
      <alignment horizontal="centerContinuous"/>
    </xf>
    <xf numFmtId="0" fontId="4" fillId="0" borderId="0" xfId="3" applyNumberFormat="1" applyFont="1" applyFill="1" applyAlignment="1" applyProtection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12" fillId="0" borderId="1" xfId="3" applyNumberFormat="1" applyFont="1" applyFill="1" applyBorder="1" applyAlignment="1" applyProtection="1">
      <alignment horizontal="center" vertical="center"/>
    </xf>
    <xf numFmtId="0" fontId="12" fillId="0" borderId="4" xfId="3" applyNumberFormat="1" applyFont="1" applyFill="1" applyBorder="1" applyAlignment="1" applyProtection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8" xfId="3" applyNumberFormat="1" applyFont="1" applyFill="1" applyBorder="1" applyAlignment="1" applyProtection="1">
      <alignment horizontal="center" vertical="center" wrapText="1"/>
    </xf>
    <xf numFmtId="0" fontId="12" fillId="0" borderId="2" xfId="3" applyNumberFormat="1" applyFont="1" applyFill="1" applyBorder="1" applyAlignment="1" applyProtection="1">
      <alignment horizontal="center" vertical="center" wrapText="1"/>
    </xf>
    <xf numFmtId="176" fontId="7" fillId="0" borderId="1" xfId="3" applyNumberFormat="1" applyFont="1" applyFill="1" applyBorder="1"/>
    <xf numFmtId="176" fontId="7" fillId="0" borderId="1" xfId="3" applyNumberFormat="1" applyFont="1" applyBorder="1"/>
    <xf numFmtId="4" fontId="7" fillId="0" borderId="1" xfId="3" applyNumberFormat="1" applyFont="1" applyFill="1" applyBorder="1" applyAlignment="1" applyProtection="1">
      <alignment horizontal="right" vertical="center" wrapText="1"/>
    </xf>
    <xf numFmtId="4" fontId="7" fillId="0" borderId="9" xfId="3" applyNumberFormat="1" applyFont="1" applyFill="1" applyBorder="1" applyAlignment="1" applyProtection="1">
      <alignment horizontal="right" vertical="center" wrapText="1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Fill="1" applyAlignment="1">
      <alignment horizontal="right"/>
    </xf>
    <xf numFmtId="0" fontId="7" fillId="0" borderId="10" xfId="3" applyNumberFormat="1" applyFont="1" applyFill="1" applyBorder="1" applyAlignment="1" applyProtection="1">
      <alignment horizontal="right"/>
    </xf>
    <xf numFmtId="0" fontId="2" fillId="0" borderId="0" xfId="3" applyFont="1" applyFill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16" fillId="0" borderId="0" xfId="3" applyFont="1" applyAlignment="1">
      <alignment horizontal="right"/>
    </xf>
    <xf numFmtId="0" fontId="5" fillId="0" borderId="0" xfId="3" applyFont="1" applyFill="1" applyAlignment="1">
      <alignment horizontal="centerContinuous" vertical="center"/>
    </xf>
    <xf numFmtId="0" fontId="17" fillId="0" borderId="0" xfId="3" applyFont="1" applyFill="1" applyAlignment="1">
      <alignment horizontal="centerContinuous" vertical="center"/>
    </xf>
    <xf numFmtId="0" fontId="2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12" fillId="0" borderId="5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centerContinuous" vertical="center" wrapText="1"/>
    </xf>
    <xf numFmtId="0" fontId="7" fillId="0" borderId="11" xfId="3" applyFont="1" applyFill="1" applyBorder="1" applyAlignment="1">
      <alignment vertical="center"/>
    </xf>
    <xf numFmtId="4" fontId="7" fillId="0" borderId="8" xfId="2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vertical="center" wrapText="1"/>
    </xf>
    <xf numFmtId="4" fontId="7" fillId="0" borderId="12" xfId="3" applyNumberFormat="1" applyFont="1" applyBorder="1" applyAlignment="1">
      <alignment vertical="center" wrapText="1"/>
    </xf>
    <xf numFmtId="0" fontId="7" fillId="0" borderId="4" xfId="3" applyFont="1" applyBorder="1" applyAlignment="1">
      <alignment vertical="center"/>
    </xf>
    <xf numFmtId="4" fontId="7" fillId="0" borderId="3" xfId="3" applyNumberFormat="1" applyFont="1" applyBorder="1" applyAlignment="1">
      <alignment vertical="center" wrapText="1"/>
    </xf>
    <xf numFmtId="0" fontId="7" fillId="0" borderId="4" xfId="3" applyFont="1" applyBorder="1" applyAlignment="1">
      <alignment horizontal="left" vertical="center"/>
    </xf>
    <xf numFmtId="4" fontId="7" fillId="0" borderId="7" xfId="3" applyNumberFormat="1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>
      <alignment vertical="center"/>
    </xf>
    <xf numFmtId="4" fontId="7" fillId="0" borderId="8" xfId="3" applyNumberFormat="1" applyFont="1" applyFill="1" applyBorder="1" applyAlignment="1" applyProtection="1">
      <alignment horizontal="right" vertical="center" wrapText="1"/>
    </xf>
    <xf numFmtId="0" fontId="13" fillId="0" borderId="1" xfId="3" applyBorder="1"/>
    <xf numFmtId="4" fontId="7" fillId="0" borderId="1" xfId="3" applyNumberFormat="1" applyFont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vertical="center"/>
    </xf>
    <xf numFmtId="4" fontId="7" fillId="0" borderId="5" xfId="3" applyNumberFormat="1" applyFont="1" applyFill="1" applyBorder="1" applyAlignment="1" applyProtection="1">
      <alignment horizontal="right" vertical="center" wrapText="1"/>
    </xf>
    <xf numFmtId="4" fontId="7" fillId="0" borderId="1" xfId="3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3" xfId="3" applyFont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 wrapText="1"/>
    </xf>
    <xf numFmtId="0" fontId="7" fillId="0" borderId="1" xfId="3" applyFont="1" applyBorder="1"/>
    <xf numFmtId="0" fontId="7" fillId="0" borderId="1" xfId="3" applyNumberFormat="1" applyFont="1" applyFill="1" applyBorder="1" applyAlignment="1" applyProtection="1">
      <alignment horizontal="center" vertical="center"/>
    </xf>
    <xf numFmtId="4" fontId="7" fillId="0" borderId="8" xfId="3" applyNumberFormat="1" applyFont="1" applyFill="1" applyBorder="1" applyAlignment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4" fontId="7" fillId="0" borderId="5" xfId="3" applyNumberFormat="1" applyFont="1" applyFill="1" applyBorder="1" applyAlignment="1">
      <alignment horizontal="right" vertical="center" wrapText="1"/>
    </xf>
    <xf numFmtId="0" fontId="2" fillId="0" borderId="0" xfId="3" applyFont="1" applyFill="1"/>
    <xf numFmtId="0" fontId="5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12" fillId="0" borderId="0" xfId="3" applyFont="1" applyFill="1" applyAlignment="1">
      <alignment horizontal="centerContinuous"/>
    </xf>
    <xf numFmtId="0" fontId="12" fillId="0" borderId="0" xfId="3" applyFont="1" applyAlignment="1">
      <alignment horizontal="centerContinuous"/>
    </xf>
    <xf numFmtId="0" fontId="12" fillId="0" borderId="0" xfId="3" applyFont="1" applyAlignment="1">
      <alignment horizontal="right"/>
    </xf>
    <xf numFmtId="0" fontId="6" fillId="0" borderId="0" xfId="3" applyFont="1" applyFill="1" applyBorder="1"/>
    <xf numFmtId="177" fontId="7" fillId="0" borderId="0" xfId="3" applyNumberFormat="1" applyFont="1" applyFill="1" applyBorder="1" applyAlignment="1" applyProtection="1">
      <alignment horizontal="left" vertical="center"/>
    </xf>
    <xf numFmtId="4" fontId="7" fillId="0" borderId="0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Alignment="1">
      <alignment vertical="center"/>
    </xf>
    <xf numFmtId="0" fontId="18" fillId="0" borderId="0" xfId="3" applyFont="1" applyFill="1" applyAlignment="1">
      <alignment horizontal="centerContinuous"/>
    </xf>
    <xf numFmtId="0" fontId="2" fillId="0" borderId="0" xfId="3" applyFont="1"/>
    <xf numFmtId="0" fontId="12" fillId="0" borderId="7" xfId="3" applyNumberFormat="1" applyFont="1" applyFill="1" applyBorder="1" applyAlignment="1" applyProtection="1">
      <alignment horizontal="center" vertical="center"/>
    </xf>
    <xf numFmtId="0" fontId="12" fillId="0" borderId="7" xfId="3" applyNumberFormat="1" applyFont="1" applyFill="1" applyBorder="1" applyAlignment="1" applyProtection="1">
      <alignment horizontal="center" vertical="center" wrapText="1"/>
    </xf>
    <xf numFmtId="4" fontId="7" fillId="0" borderId="1" xfId="3" applyNumberFormat="1" applyFont="1" applyFill="1" applyBorder="1" applyAlignment="1" applyProtection="1"/>
    <xf numFmtId="4" fontId="7" fillId="0" borderId="4" xfId="3" applyNumberFormat="1" applyFont="1" applyFill="1" applyBorder="1" applyAlignment="1" applyProtection="1"/>
    <xf numFmtId="0" fontId="16" fillId="0" borderId="0" xfId="3" applyFont="1" applyAlignment="1">
      <alignment horizontal="center" vertical="center"/>
    </xf>
    <xf numFmtId="4" fontId="7" fillId="0" borderId="3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Alignment="1">
      <alignment horizontal="right" vertical="center"/>
    </xf>
    <xf numFmtId="49" fontId="5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7" fillId="0" borderId="0" xfId="3" applyFont="1" applyAlignment="1">
      <alignment horizontal="right" vertical="center"/>
    </xf>
    <xf numFmtId="49" fontId="7" fillId="0" borderId="1" xfId="3" applyNumberFormat="1" applyFont="1" applyFill="1" applyBorder="1" applyAlignment="1" applyProtection="1">
      <alignment vertical="center"/>
    </xf>
    <xf numFmtId="177" fontId="7" fillId="0" borderId="1" xfId="3" applyNumberFormat="1" applyFont="1" applyFill="1" applyBorder="1" applyAlignment="1" applyProtection="1">
      <alignment vertical="center"/>
    </xf>
    <xf numFmtId="0" fontId="7" fillId="0" borderId="1" xfId="3" applyFont="1" applyBorder="1" applyAlignment="1">
      <alignment vertical="center"/>
    </xf>
    <xf numFmtId="0" fontId="7" fillId="0" borderId="0" xfId="3" applyNumberFormat="1" applyFont="1" applyFill="1" applyAlignment="1" applyProtection="1">
      <alignment horizontal="right"/>
    </xf>
    <xf numFmtId="0" fontId="7" fillId="0" borderId="5" xfId="3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vertical="center" wrapText="1"/>
    </xf>
    <xf numFmtId="0" fontId="6" fillId="0" borderId="0" xfId="3" applyFont="1" applyFill="1"/>
    <xf numFmtId="0" fontId="2" fillId="0" borderId="0" xfId="2" applyFont="1"/>
    <xf numFmtId="0" fontId="13" fillId="0" borderId="0" xfId="2" applyAlignment="1">
      <alignment wrapText="1"/>
    </xf>
    <xf numFmtId="0" fontId="13" fillId="0" borderId="0" xfId="2"/>
    <xf numFmtId="0" fontId="2" fillId="0" borderId="0" xfId="2" applyFont="1" applyAlignment="1">
      <alignment wrapText="1"/>
    </xf>
    <xf numFmtId="0" fontId="5" fillId="0" borderId="0" xfId="2" applyNumberFormat="1" applyFont="1" applyFill="1" applyAlignment="1" applyProtection="1">
      <alignment horizontal="centerContinuous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  <xf numFmtId="0" fontId="7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right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4" fontId="7" fillId="0" borderId="7" xfId="2" applyNumberFormat="1" applyFont="1" applyFill="1" applyBorder="1" applyAlignment="1">
      <alignment horizontal="right" vertical="center" wrapText="1"/>
    </xf>
    <xf numFmtId="4" fontId="7" fillId="0" borderId="5" xfId="2" applyNumberFormat="1" applyFont="1" applyBorder="1" applyAlignment="1">
      <alignment horizontal="left" vertical="center"/>
    </xf>
    <xf numFmtId="4" fontId="7" fillId="0" borderId="5" xfId="2" applyNumberFormat="1" applyFont="1" applyBorder="1" applyAlignment="1">
      <alignment horizontal="right" vertical="center"/>
    </xf>
    <xf numFmtId="0" fontId="7" fillId="0" borderId="4" xfId="2" applyFont="1" applyFill="1" applyBorder="1" applyAlignment="1">
      <alignment horizontal="left" vertical="center"/>
    </xf>
    <xf numFmtId="4" fontId="7" fillId="0" borderId="3" xfId="2" applyNumberFormat="1" applyFont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right" vertical="center" wrapText="1"/>
    </xf>
    <xf numFmtId="4" fontId="7" fillId="0" borderId="1" xfId="2" applyNumberFormat="1" applyFont="1" applyFill="1" applyBorder="1" applyAlignment="1" applyProtection="1">
      <alignment horizontal="right" vertical="center" wrapText="1"/>
    </xf>
    <xf numFmtId="0" fontId="7" fillId="0" borderId="4" xfId="2" applyFont="1" applyBorder="1" applyAlignment="1">
      <alignment horizontal="left" vertical="center"/>
    </xf>
    <xf numFmtId="4" fontId="7" fillId="0" borderId="5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right" vertical="center" wrapText="1"/>
    </xf>
    <xf numFmtId="4" fontId="7" fillId="0" borderId="1" xfId="2" applyNumberFormat="1" applyFont="1" applyFill="1" applyBorder="1" applyAlignment="1" applyProtection="1">
      <alignment horizontal="right" vertical="center"/>
    </xf>
    <xf numFmtId="4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Fill="1" applyBorder="1" applyAlignment="1">
      <alignment horizontal="center" vertical="center"/>
    </xf>
    <xf numFmtId="0" fontId="13" fillId="0" borderId="2" xfId="2" applyBorder="1" applyAlignment="1">
      <alignment wrapText="1"/>
    </xf>
    <xf numFmtId="0" fontId="2" fillId="0" borderId="0" xfId="2" applyFont="1" applyFill="1"/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/>
    <xf numFmtId="43" fontId="7" fillId="0" borderId="1" xfId="3" applyNumberFormat="1" applyFont="1" applyFill="1" applyBorder="1" applyAlignment="1" applyProtection="1">
      <alignment horizontal="right" vertical="center" wrapText="1"/>
    </xf>
    <xf numFmtId="43" fontId="7" fillId="0" borderId="1" xfId="3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/>
    </xf>
    <xf numFmtId="0" fontId="12" fillId="0" borderId="11" xfId="3" applyNumberFormat="1" applyFont="1" applyFill="1" applyBorder="1" applyAlignment="1" applyProtection="1">
      <alignment horizontal="center" vertical="center"/>
    </xf>
    <xf numFmtId="0" fontId="12" fillId="0" borderId="12" xfId="3" applyNumberFormat="1" applyFont="1" applyFill="1" applyBorder="1" applyAlignment="1" applyProtection="1">
      <alignment horizontal="center" vertical="center"/>
    </xf>
    <xf numFmtId="49" fontId="7" fillId="0" borderId="4" xfId="3" applyNumberFormat="1" applyFont="1" applyFill="1" applyBorder="1" applyAlignment="1" applyProtection="1">
      <alignment horizontal="center"/>
    </xf>
    <xf numFmtId="49" fontId="7" fillId="0" borderId="3" xfId="3" applyNumberFormat="1" applyFont="1" applyFill="1" applyBorder="1" applyAlignment="1" applyProtection="1">
      <alignment horizontal="center"/>
    </xf>
    <xf numFmtId="0" fontId="12" fillId="0" borderId="4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center" vertical="center"/>
    </xf>
    <xf numFmtId="0" fontId="12" fillId="0" borderId="8" xfId="3" applyNumberFormat="1" applyFont="1" applyFill="1" applyBorder="1" applyAlignment="1" applyProtection="1">
      <alignment horizontal="center" vertical="center"/>
    </xf>
    <xf numFmtId="0" fontId="12" fillId="0" borderId="11" xfId="3" applyNumberFormat="1" applyFont="1" applyFill="1" applyBorder="1" applyAlignment="1" applyProtection="1">
      <alignment horizontal="center" vertical="center" wrapText="1"/>
    </xf>
    <xf numFmtId="0" fontId="12" fillId="0" borderId="8" xfId="3" applyNumberFormat="1" applyFont="1" applyFill="1" applyBorder="1" applyAlignment="1" applyProtection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/>
    </xf>
    <xf numFmtId="49" fontId="7" fillId="0" borderId="3" xfId="3" applyNumberFormat="1" applyFont="1" applyFill="1" applyBorder="1" applyAlignment="1" applyProtection="1">
      <alignment horizontal="center" vertical="center"/>
    </xf>
    <xf numFmtId="0" fontId="12" fillId="0" borderId="3" xfId="3" applyNumberFormat="1" applyFont="1" applyFill="1" applyBorder="1" applyAlignment="1" applyProtection="1">
      <alignment horizontal="center" vertical="center" wrapText="1"/>
    </xf>
    <xf numFmtId="0" fontId="12" fillId="0" borderId="5" xfId="3" applyNumberFormat="1" applyFont="1" applyFill="1" applyBorder="1" applyAlignment="1" applyProtection="1">
      <alignment horizontal="center" vertical="center" wrapText="1"/>
    </xf>
    <xf numFmtId="0" fontId="12" fillId="0" borderId="4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/>
    </xf>
    <xf numFmtId="176" fontId="7" fillId="0" borderId="1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5" xfId="3" applyFont="1" applyFill="1" applyBorder="1" applyAlignment="1" applyProtection="1">
      <alignment horizontal="center" vertical="center"/>
    </xf>
    <xf numFmtId="43" fontId="7" fillId="0" borderId="13" xfId="3" applyNumberFormat="1" applyFont="1" applyFill="1" applyBorder="1" applyAlignment="1" applyProtection="1">
      <alignment horizontal="right" vertical="center" wrapText="1"/>
    </xf>
    <xf numFmtId="43" fontId="8" fillId="0" borderId="1" xfId="0" applyNumberFormat="1" applyFont="1" applyFill="1" applyBorder="1" applyAlignment="1">
      <alignment vertical="center"/>
    </xf>
    <xf numFmtId="43" fontId="0" fillId="0" borderId="13" xfId="0" applyNumberFormat="1" applyFill="1" applyBorder="1" applyAlignment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2.5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spans="1:9" ht="22.5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spans="1:9" ht="22.5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spans="1:9" ht="22.5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spans="1:9" ht="22.5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spans="1:9" ht="22.5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spans="1:9" ht="22.5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spans="1:9" ht="22.5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spans="1:9" ht="22.5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spans="1:9" ht="22.5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spans="1:9" ht="22.5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spans="1:9" ht="22.5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spans="1:9" ht="22.5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spans="1:9" ht="22.5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spans="1:9" ht="22.5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spans="1:9" ht="22.5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spans="1:9" ht="22.5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spans="1:9" ht="22.5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spans="1:9" ht="22.5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spans="1:9" ht="22.5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spans="1:9" ht="22.5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spans="1:9" ht="22.5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spans="1:9" ht="22.5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spans="1:9" ht="22.5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spans="1:9" ht="22.5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spans="1:9" ht="22.5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spans="1:9" ht="22.5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spans="1:9" ht="22.5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spans="1:9" ht="22.5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spans="1:9" ht="22.5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spans="1:9" ht="22.5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spans="1:9" ht="22.5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spans="1:9" ht="22.5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spans="1:9" ht="22.5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spans="1:9" ht="22.5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spans="1:9" ht="22.5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spans="1:9" ht="22.5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spans="1:9" ht="22.5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spans="1:9" ht="22.5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spans="1:9" ht="22.5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spans="1:9" ht="22.5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spans="1:9" ht="22.5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spans="1:9" ht="22.5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spans="1:9" ht="22.5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spans="1:9" ht="22.5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spans="1:9" ht="22.5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spans="1:9" ht="22.5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spans="1:9" ht="22.5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spans="1:9" ht="22.5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spans="1:9" ht="22.5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spans="1:9" ht="22.5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spans="1:9" ht="22.5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spans="1:9" ht="22.5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spans="1:9" ht="22.5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spans="1:9" ht="22.5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spans="1:9" ht="22.5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spans="1:9" ht="22.5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spans="1:9" ht="22.5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spans="1:9" ht="22.5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spans="1:9" ht="22.5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spans="1:9" ht="22.5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spans="1:9" ht="22.5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spans="1:9" ht="22.5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spans="1:9" ht="22.5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spans="1:9" ht="22.5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spans="1:9" ht="22.5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spans="1:9" ht="22.5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spans="1:9" ht="22.5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spans="1:9" ht="22.5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spans="1:9" ht="22.5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spans="1:9" ht="22.5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spans="1:9" ht="22.5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spans="1:9" ht="22.5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spans="1:9" ht="22.5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spans="1:9" ht="22.5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spans="1:9" ht="22.5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spans="1:9" ht="22.5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spans="1:9" ht="22.5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spans="1:9" ht="22.5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spans="1:9" ht="22.5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spans="1:9" ht="22.5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spans="1:9" ht="22.5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spans="1:9" ht="22.5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spans="1:9" ht="22.5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spans="1:9" ht="22.5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spans="1:9" ht="22.5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spans="1:9" ht="22.5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spans="1:9" ht="22.5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spans="1:9" ht="22.5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spans="1:9" ht="22.5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spans="1:9" ht="22.5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spans="1:9" ht="22.5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spans="1:9" ht="22.5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spans="1:9" ht="22.5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spans="1:9" ht="22.5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spans="1:9" ht="22.5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spans="1:9" ht="22.5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spans="1:9" ht="22.5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spans="1:9" ht="22.5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spans="1:9" ht="22.5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spans="1:9" ht="22.5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spans="1:9" ht="22.5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spans="1:9" ht="22.5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spans="1:9" ht="22.5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spans="1:9" ht="22.5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spans="1:9" ht="22.5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spans="1:9" ht="22.5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spans="1:9" ht="22.5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spans="1:9" ht="22.5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spans="1:9" ht="22.5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spans="1:9" ht="22.5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spans="1:9" ht="22.5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spans="1:9" ht="22.5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spans="1:9" ht="22.5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spans="1:9" ht="22.5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spans="1:9" ht="22.5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spans="1:9" ht="22.5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spans="1:9" ht="22.5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spans="1:9" ht="22.5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spans="1:9" ht="22.5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spans="1:9" ht="22.5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spans="1:9" ht="22.5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spans="1:9" ht="22.5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spans="1:9" ht="22.5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spans="1:9" ht="22.5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spans="1:9" ht="22.5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spans="1:9" ht="22.5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spans="1:9" ht="22.5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spans="1:9" ht="22.5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spans="1:9" ht="22.5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spans="1:9" ht="22.5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spans="1:9" ht="22.5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spans="1:9" ht="22.5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spans="1:9" ht="22.5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spans="1:9" ht="22.5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spans="1:9" ht="22.5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spans="1:9" ht="22.5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spans="1:9" ht="22.5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spans="1:9" ht="22.5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spans="1:9" ht="22.5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spans="1:9" ht="22.5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spans="1:9" ht="22.5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spans="1:9" ht="22.5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spans="1:9" ht="22.5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spans="1:9" ht="22.5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spans="1:9" ht="22.5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spans="1:9" ht="22.5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spans="1:9" ht="22.5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spans="1:9" ht="22.5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spans="1:9" ht="22.5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spans="1:9" ht="22.5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spans="1:9" ht="22.5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spans="1:9" ht="22.5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spans="1:9" ht="22.5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spans="1:9" ht="22.5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spans="1:9" ht="22.5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spans="1:9" ht="22.5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spans="1:9" ht="22.5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spans="1:9" ht="22.5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spans="1:9" ht="22.5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spans="1:9" ht="22.5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spans="1:9" ht="22.5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spans="1:9" ht="22.5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spans="1:9" ht="22.5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spans="1:9" ht="22.5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spans="1:9" ht="22.5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spans="1:9" ht="22.5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spans="1:9" ht="22.5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spans="1:9" ht="22.5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spans="1:9" ht="22.5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spans="1:9" ht="22.5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spans="1:9" ht="22.5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spans="1:9" ht="22.5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spans="1:9" ht="22.5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spans="1:9" ht="22.5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spans="1:9" ht="22.5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spans="1:9" ht="22.5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spans="1:9" ht="22.5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spans="1:9" ht="22.5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spans="1:9" ht="22.5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spans="1:9" ht="22.5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spans="1:9" ht="22.5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spans="1:9" ht="22.5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spans="1:9" ht="22.5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spans="1:9" ht="22.5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spans="1:9" ht="22.5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spans="1:9" ht="22.5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spans="1:9" ht="22.5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spans="1:9" ht="22.5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spans="1:9" ht="22.5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spans="1:9" ht="22.5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spans="1:9" ht="22.5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spans="1:9" ht="22.5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spans="1:9" ht="22.5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spans="1:9" ht="22.5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spans="1:9" ht="22.5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spans="1:9" ht="22.5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spans="1:9" ht="22.5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spans="1:9" ht="22.5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spans="1:9" ht="22.5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spans="1:9" ht="22.5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spans="1:9" ht="22.5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spans="1:9" ht="22.5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spans="1:9" ht="22.5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spans="1:9" ht="22.5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spans="1:9" ht="22.5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spans="1:9" ht="22.5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spans="1:9" ht="22.5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spans="1:9" ht="22.5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spans="1:9" ht="22.5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spans="1:9" ht="22.5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spans="1:9" ht="22.5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spans="1:9" ht="22.5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spans="1:9" ht="22.5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spans="1:9" ht="22.5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spans="1:9" ht="22.5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spans="1:9" ht="22.5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spans="1:9" ht="22.5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spans="1:9" ht="22.5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spans="1:9" ht="22.5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spans="1:9" ht="22.5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spans="1:9" ht="22.5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spans="1:9" ht="22.5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spans="1:9" ht="22.5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spans="1:9" ht="22.5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spans="1:9" ht="22.5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spans="1:9" ht="22.5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spans="1:9" ht="22.5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spans="1:9" ht="22.5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spans="1:9" ht="22.5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spans="1:9" ht="22.5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spans="1:9" ht="22.5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spans="1:9" ht="22.5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spans="1:9" ht="22.5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spans="1:9" ht="22.5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spans="1:9" ht="22.5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spans="1:9" ht="22.5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spans="1:9" ht="22.5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spans="1:9" ht="22.5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spans="1:9" ht="22.5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spans="1:9" ht="22.5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spans="1:9" ht="22.5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spans="1:9" ht="22.5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spans="1:9" ht="22.5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spans="1:9" ht="22.5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spans="1:9" ht="22.5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spans="1:9" ht="22.5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spans="1:9" ht="22.5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spans="1:9" ht="22.5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spans="1:9" ht="22.5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spans="1:9" ht="22.5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spans="1:9" ht="22.5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spans="1:9" ht="22.5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spans="1:9" ht="22.5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spans="1:9" ht="22.5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honeticPr fontId="22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>
      <selection activeCell="D12" sqref="D1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3" t="s">
        <v>457</v>
      </c>
      <c r="B1" s="14"/>
      <c r="C1" s="14"/>
      <c r="D1" s="14"/>
      <c r="E1" s="14"/>
      <c r="F1" s="14"/>
    </row>
    <row r="2" spans="1:11" ht="40.5" customHeight="1">
      <c r="A2" s="185" t="s">
        <v>494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4"/>
      <c r="B3" s="14"/>
      <c r="C3" s="14"/>
      <c r="D3" s="14"/>
      <c r="E3" s="14"/>
      <c r="F3" s="14"/>
      <c r="K3" t="s">
        <v>312</v>
      </c>
    </row>
    <row r="4" spans="1:11" ht="22.5" customHeight="1">
      <c r="A4" s="186" t="s">
        <v>315</v>
      </c>
      <c r="B4" s="177" t="s">
        <v>317</v>
      </c>
      <c r="C4" s="177" t="s">
        <v>444</v>
      </c>
      <c r="D4" s="177" t="s">
        <v>449</v>
      </c>
      <c r="E4" s="177" t="s">
        <v>435</v>
      </c>
      <c r="F4" s="177" t="s">
        <v>436</v>
      </c>
      <c r="G4" s="177" t="s">
        <v>437</v>
      </c>
      <c r="H4" s="177"/>
      <c r="I4" s="177" t="s">
        <v>438</v>
      </c>
      <c r="J4" s="177" t="s">
        <v>439</v>
      </c>
      <c r="K4" s="177" t="s">
        <v>442</v>
      </c>
    </row>
    <row r="5" spans="1:11" s="12" customFormat="1" ht="57" customHeight="1">
      <c r="A5" s="186"/>
      <c r="B5" s="177"/>
      <c r="C5" s="177"/>
      <c r="D5" s="177"/>
      <c r="E5" s="177"/>
      <c r="F5" s="177"/>
      <c r="G5" s="15" t="s">
        <v>450</v>
      </c>
      <c r="H5" s="15" t="s">
        <v>458</v>
      </c>
      <c r="I5" s="177"/>
      <c r="J5" s="177"/>
      <c r="K5" s="177"/>
    </row>
    <row r="6" spans="1:11" ht="42.95" customHeight="1">
      <c r="A6" s="16" t="s">
        <v>317</v>
      </c>
      <c r="B6" s="17"/>
      <c r="C6" s="17"/>
      <c r="D6" s="17"/>
      <c r="E6" s="18"/>
      <c r="F6" s="18"/>
      <c r="G6" s="18"/>
      <c r="H6" s="18"/>
      <c r="I6" s="18"/>
      <c r="J6" s="18"/>
      <c r="K6" s="18"/>
    </row>
    <row r="7" spans="1:11" ht="42.95" customHeight="1">
      <c r="A7" s="16" t="s">
        <v>459</v>
      </c>
      <c r="B7" s="17"/>
      <c r="C7" s="17"/>
      <c r="D7" s="17"/>
      <c r="E7" s="18"/>
      <c r="F7" s="18"/>
      <c r="G7" s="18"/>
      <c r="H7" s="18"/>
      <c r="I7" s="18"/>
      <c r="J7" s="18"/>
      <c r="K7" s="18"/>
    </row>
    <row r="8" spans="1:11" ht="42.95" customHeight="1">
      <c r="A8" s="16" t="s">
        <v>460</v>
      </c>
      <c r="B8" s="17"/>
      <c r="C8" s="17"/>
      <c r="D8" s="17"/>
      <c r="E8" s="18"/>
      <c r="F8" s="18"/>
      <c r="G8" s="18"/>
      <c r="H8" s="18"/>
      <c r="I8" s="18"/>
      <c r="J8" s="18"/>
      <c r="K8" s="18"/>
    </row>
    <row r="9" spans="1:11" ht="42.95" customHeight="1">
      <c r="A9" s="16" t="s">
        <v>461</v>
      </c>
      <c r="B9" s="17"/>
      <c r="C9" s="17"/>
      <c r="D9" s="17"/>
      <c r="E9" s="18"/>
      <c r="F9" s="18"/>
      <c r="G9" s="18"/>
      <c r="H9" s="18"/>
      <c r="I9" s="18"/>
      <c r="J9" s="18"/>
      <c r="K9" s="18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>
      <selection activeCell="F21" sqref="F21"/>
    </sheetView>
  </sheetViews>
  <sheetFormatPr defaultColWidth="9" defaultRowHeight="12.75"/>
  <cols>
    <col min="1" max="1" width="19" style="2" customWidth="1"/>
    <col min="2" max="2" width="32.875" style="2" customWidth="1"/>
    <col min="3" max="3" width="21.875" style="2" customWidth="1"/>
    <col min="4" max="4" width="20.875" style="2" customWidth="1"/>
    <col min="5" max="6" width="19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1" spans="1:6" ht="21" customHeight="1">
      <c r="A1" s="3" t="s">
        <v>462</v>
      </c>
    </row>
    <row r="2" spans="1:6" ht="30" customHeight="1">
      <c r="A2" s="192" t="s">
        <v>463</v>
      </c>
      <c r="B2" s="192"/>
      <c r="C2" s="192"/>
      <c r="D2" s="192"/>
      <c r="E2" s="192"/>
      <c r="F2" s="192"/>
    </row>
    <row r="3" spans="1:6" ht="19.5" customHeight="1">
      <c r="A3" s="1"/>
      <c r="B3" s="1"/>
      <c r="C3" s="1"/>
      <c r="D3" s="1"/>
      <c r="E3" s="1"/>
      <c r="F3" s="4" t="s">
        <v>312</v>
      </c>
    </row>
    <row r="4" spans="1:6" ht="27" customHeight="1">
      <c r="A4" s="188" t="s">
        <v>464</v>
      </c>
      <c r="B4" s="188" t="s">
        <v>495</v>
      </c>
      <c r="C4" s="188"/>
      <c r="D4" s="5" t="s">
        <v>465</v>
      </c>
      <c r="E4" s="188">
        <v>389.58</v>
      </c>
      <c r="F4" s="188"/>
    </row>
    <row r="5" spans="1:6" ht="21.95" customHeight="1">
      <c r="A5" s="188"/>
      <c r="B5" s="188"/>
      <c r="C5" s="188"/>
      <c r="D5" s="5" t="s">
        <v>466</v>
      </c>
      <c r="E5" s="188">
        <v>389.58</v>
      </c>
      <c r="F5" s="188"/>
    </row>
    <row r="6" spans="1:6" ht="60" customHeight="1">
      <c r="A6" s="5" t="s">
        <v>467</v>
      </c>
      <c r="B6" s="193" t="s">
        <v>503</v>
      </c>
      <c r="C6" s="193"/>
      <c r="D6" s="193"/>
      <c r="E6" s="193"/>
      <c r="F6" s="193"/>
    </row>
    <row r="7" spans="1:6" ht="21.95" customHeight="1">
      <c r="A7" s="187" t="s">
        <v>468</v>
      </c>
      <c r="B7" s="5" t="s">
        <v>469</v>
      </c>
      <c r="C7" s="5" t="s">
        <v>470</v>
      </c>
      <c r="D7" s="5" t="s">
        <v>471</v>
      </c>
      <c r="E7" s="5" t="s">
        <v>472</v>
      </c>
      <c r="F7" s="5" t="s">
        <v>473</v>
      </c>
    </row>
    <row r="8" spans="1:6" ht="21.95" customHeight="1">
      <c r="A8" s="187"/>
      <c r="B8" s="6" t="s">
        <v>504</v>
      </c>
      <c r="C8" s="162">
        <v>40</v>
      </c>
      <c r="D8" s="163" t="s">
        <v>481</v>
      </c>
      <c r="E8" s="162" t="s">
        <v>476</v>
      </c>
      <c r="F8" s="162">
        <v>2</v>
      </c>
    </row>
    <row r="9" spans="1:6" ht="21.95" customHeight="1">
      <c r="A9" s="187"/>
      <c r="B9" s="6" t="s">
        <v>505</v>
      </c>
      <c r="C9" s="162">
        <v>20</v>
      </c>
      <c r="D9" s="163" t="s">
        <v>482</v>
      </c>
      <c r="E9" s="162" t="s">
        <v>475</v>
      </c>
      <c r="F9" s="162">
        <v>5</v>
      </c>
    </row>
    <row r="10" spans="1:6" ht="21.95" customHeight="1">
      <c r="A10" s="187"/>
      <c r="B10" s="6" t="s">
        <v>506</v>
      </c>
      <c r="C10" s="162">
        <v>20</v>
      </c>
      <c r="D10" s="163" t="s">
        <v>507</v>
      </c>
      <c r="E10" s="162" t="s">
        <v>476</v>
      </c>
      <c r="F10" s="162">
        <v>10</v>
      </c>
    </row>
    <row r="11" spans="1:6" ht="21.95" customHeight="1">
      <c r="A11" s="187"/>
      <c r="B11" s="6" t="s">
        <v>479</v>
      </c>
      <c r="C11" s="162" t="s">
        <v>478</v>
      </c>
      <c r="D11" s="163" t="s">
        <v>474</v>
      </c>
      <c r="E11" s="162" t="s">
        <v>476</v>
      </c>
      <c r="F11" s="162" t="s">
        <v>484</v>
      </c>
    </row>
    <row r="12" spans="1:6" ht="21.95" customHeight="1">
      <c r="A12" s="187"/>
      <c r="B12" s="6" t="s">
        <v>480</v>
      </c>
      <c r="C12" s="162" t="s">
        <v>478</v>
      </c>
      <c r="D12" s="163" t="s">
        <v>474</v>
      </c>
      <c r="E12" s="162" t="s">
        <v>483</v>
      </c>
      <c r="F12" s="162" t="s">
        <v>485</v>
      </c>
    </row>
    <row r="13" spans="1:6" ht="18" customHeight="1">
      <c r="A13" s="189" t="s">
        <v>477</v>
      </c>
      <c r="B13" s="190"/>
      <c r="C13" s="190"/>
      <c r="D13" s="190"/>
      <c r="E13" s="190"/>
      <c r="F13" s="190"/>
    </row>
    <row r="14" spans="1:6" ht="8.1" customHeight="1">
      <c r="A14" s="191"/>
      <c r="B14" s="191"/>
      <c r="C14" s="191"/>
      <c r="D14" s="191"/>
      <c r="E14" s="191"/>
      <c r="F14" s="191"/>
    </row>
    <row r="15" spans="1:6" ht="12" customHeight="1">
      <c r="A15" s="7"/>
      <c r="B15" s="8"/>
      <c r="C15" s="9"/>
      <c r="D15" s="9"/>
      <c r="E15" s="9"/>
      <c r="F15" s="8"/>
    </row>
    <row r="16" spans="1:6">
      <c r="A16" s="7"/>
      <c r="B16" s="8"/>
      <c r="C16" s="9"/>
      <c r="D16" s="9"/>
      <c r="E16" s="9"/>
      <c r="F16" s="8"/>
    </row>
    <row r="17" spans="1:6">
      <c r="A17" s="7"/>
      <c r="B17" s="8"/>
      <c r="C17" s="9"/>
      <c r="D17" s="9"/>
      <c r="E17" s="9"/>
      <c r="F17" s="8"/>
    </row>
    <row r="18" spans="1:6">
      <c r="A18" s="7"/>
      <c r="B18" s="8"/>
      <c r="C18" s="9"/>
      <c r="D18" s="9"/>
      <c r="E18" s="9"/>
      <c r="F18" s="8"/>
    </row>
    <row r="19" spans="1:6">
      <c r="A19" s="7"/>
      <c r="B19" s="8"/>
      <c r="C19" s="9"/>
      <c r="D19" s="9"/>
      <c r="E19" s="9"/>
      <c r="F19" s="8"/>
    </row>
    <row r="20" spans="1:6">
      <c r="A20" s="7"/>
      <c r="B20" s="8"/>
      <c r="C20" s="9"/>
      <c r="D20" s="9"/>
      <c r="E20" s="9"/>
      <c r="F20" s="8"/>
    </row>
    <row r="21" spans="1:6">
      <c r="A21" s="7"/>
      <c r="B21" s="8"/>
      <c r="C21" s="9"/>
      <c r="D21" s="9"/>
      <c r="E21" s="9"/>
      <c r="F21" s="8"/>
    </row>
    <row r="22" spans="1:6">
      <c r="A22" s="7"/>
      <c r="B22" s="8"/>
      <c r="C22" s="9"/>
      <c r="D22" s="9"/>
      <c r="E22" s="9"/>
      <c r="F22" s="8"/>
    </row>
    <row r="23" spans="1:6">
      <c r="B23" s="10"/>
      <c r="C23" s="11"/>
      <c r="D23" s="11"/>
      <c r="E23" s="11"/>
      <c r="F23" s="10"/>
    </row>
    <row r="24" spans="1:6">
      <c r="B24" s="10"/>
      <c r="C24" s="11"/>
      <c r="D24" s="11"/>
      <c r="E24" s="11"/>
      <c r="F24" s="10"/>
    </row>
    <row r="25" spans="1:6">
      <c r="B25" s="10"/>
      <c r="C25" s="10"/>
      <c r="D25" s="10"/>
      <c r="E25" s="10"/>
      <c r="F25" s="10"/>
    </row>
    <row r="26" spans="1:6">
      <c r="B26" s="10"/>
      <c r="C26" s="10"/>
      <c r="D26" s="10"/>
      <c r="E26" s="10"/>
      <c r="F26" s="10"/>
    </row>
    <row r="27" spans="1:6">
      <c r="B27" s="10"/>
      <c r="C27" s="10"/>
      <c r="D27" s="10"/>
      <c r="E27" s="10"/>
      <c r="F27" s="10"/>
    </row>
    <row r="28" spans="1:6">
      <c r="B28" s="10"/>
      <c r="C28" s="10"/>
      <c r="D28" s="10"/>
      <c r="E28" s="10"/>
      <c r="F28" s="10"/>
    </row>
    <row r="29" spans="1:6">
      <c r="B29" s="10"/>
      <c r="C29" s="10"/>
      <c r="D29" s="10"/>
      <c r="E29" s="10"/>
      <c r="F29" s="10"/>
    </row>
    <row r="30" spans="1:6">
      <c r="B30" s="10"/>
      <c r="C30" s="10"/>
      <c r="D30" s="10"/>
      <c r="E30" s="10"/>
      <c r="F30" s="10"/>
    </row>
    <row r="31" spans="1:6">
      <c r="B31" s="10"/>
      <c r="C31" s="10"/>
      <c r="D31" s="10"/>
      <c r="E31" s="10"/>
      <c r="F31" s="10"/>
    </row>
    <row r="32" spans="1:6">
      <c r="B32" s="10"/>
      <c r="C32" s="10"/>
      <c r="D32" s="10"/>
      <c r="E32" s="10"/>
      <c r="F32" s="10"/>
    </row>
    <row r="33" spans="2:6">
      <c r="B33" s="10"/>
      <c r="C33" s="10"/>
      <c r="D33" s="10"/>
      <c r="E33" s="10"/>
      <c r="F33" s="10"/>
    </row>
    <row r="34" spans="2:6">
      <c r="B34" s="10"/>
      <c r="C34" s="10"/>
      <c r="D34" s="10"/>
      <c r="E34" s="10"/>
      <c r="F34" s="10"/>
    </row>
    <row r="35" spans="2:6">
      <c r="B35" s="10"/>
      <c r="C35" s="10"/>
      <c r="D35" s="10"/>
      <c r="E35" s="10"/>
      <c r="F35" s="10"/>
    </row>
    <row r="36" spans="2:6">
      <c r="B36" s="10"/>
      <c r="C36" s="10"/>
      <c r="D36" s="10"/>
      <c r="E36" s="10"/>
      <c r="F36" s="10"/>
    </row>
    <row r="37" spans="2:6">
      <c r="B37" s="10"/>
      <c r="C37" s="10"/>
      <c r="D37" s="10"/>
      <c r="E37" s="10"/>
      <c r="F37" s="10"/>
    </row>
    <row r="38" spans="2:6">
      <c r="B38" s="10"/>
      <c r="C38" s="10"/>
      <c r="D38" s="10"/>
      <c r="E38" s="10"/>
      <c r="F38" s="10"/>
    </row>
    <row r="39" spans="2:6">
      <c r="B39" s="10"/>
      <c r="C39" s="10"/>
      <c r="D39" s="10"/>
      <c r="E39" s="10"/>
      <c r="F39" s="10"/>
    </row>
    <row r="40" spans="2:6">
      <c r="B40" s="10"/>
      <c r="C40" s="10"/>
      <c r="D40" s="10"/>
      <c r="E40" s="10"/>
      <c r="F40" s="10"/>
    </row>
    <row r="41" spans="2:6">
      <c r="B41" s="10"/>
      <c r="C41" s="10"/>
      <c r="D41" s="10"/>
      <c r="E41" s="10"/>
      <c r="F41" s="10"/>
    </row>
    <row r="42" spans="2:6">
      <c r="B42" s="10"/>
      <c r="C42" s="10"/>
      <c r="D42" s="10"/>
      <c r="E42" s="10"/>
      <c r="F42" s="10"/>
    </row>
    <row r="43" spans="2:6">
      <c r="B43" s="10"/>
      <c r="C43" s="10"/>
      <c r="D43" s="10"/>
      <c r="E43" s="10"/>
      <c r="F43" s="10"/>
    </row>
  </sheetData>
  <mergeCells count="8">
    <mergeCell ref="A7:A12"/>
    <mergeCell ref="B4:C5"/>
    <mergeCell ref="A13:F14"/>
    <mergeCell ref="A2:F2"/>
    <mergeCell ref="E4:F4"/>
    <mergeCell ref="E5:F5"/>
    <mergeCell ref="B6:F6"/>
    <mergeCell ref="A4:A5"/>
  </mergeCells>
  <phoneticPr fontId="22" type="noConversion"/>
  <printOptions horizontalCentered="1"/>
  <pageMargins left="0.70763888888888904" right="0.70763888888888904" top="0.74791666666666701" bottom="0.35416666666666702" header="0.31388888888888899" footer="0.31388888888888899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H16" sqref="H16"/>
    </sheetView>
  </sheetViews>
  <sheetFormatPr defaultColWidth="6.875" defaultRowHeight="20.100000000000001" customHeight="1"/>
  <cols>
    <col min="1" max="1" width="24.75" style="122" customWidth="1"/>
    <col min="2" max="2" width="19" style="122" customWidth="1"/>
    <col min="3" max="3" width="18.625" style="122" customWidth="1"/>
    <col min="4" max="4" width="15" style="122" customWidth="1"/>
    <col min="5" max="5" width="15.25" style="122" customWidth="1"/>
    <col min="6" max="6" width="16.125" style="122" customWidth="1"/>
    <col min="7" max="7" width="17.125" style="122" customWidth="1"/>
    <col min="8" max="256" width="6.875" style="123"/>
    <col min="257" max="257" width="22.875" style="123" customWidth="1"/>
    <col min="258" max="258" width="19" style="123" customWidth="1"/>
    <col min="259" max="259" width="20.5" style="123" customWidth="1"/>
    <col min="260" max="263" width="19" style="123" customWidth="1"/>
    <col min="264" max="512" width="6.875" style="123"/>
    <col min="513" max="513" width="22.875" style="123" customWidth="1"/>
    <col min="514" max="514" width="19" style="123" customWidth="1"/>
    <col min="515" max="515" width="20.5" style="123" customWidth="1"/>
    <col min="516" max="519" width="19" style="123" customWidth="1"/>
    <col min="520" max="768" width="6.875" style="123"/>
    <col min="769" max="769" width="22.875" style="123" customWidth="1"/>
    <col min="770" max="770" width="19" style="123" customWidth="1"/>
    <col min="771" max="771" width="20.5" style="123" customWidth="1"/>
    <col min="772" max="775" width="19" style="123" customWidth="1"/>
    <col min="776" max="1024" width="6.875" style="123"/>
    <col min="1025" max="1025" width="22.875" style="123" customWidth="1"/>
    <col min="1026" max="1026" width="19" style="123" customWidth="1"/>
    <col min="1027" max="1027" width="20.5" style="123" customWidth="1"/>
    <col min="1028" max="1031" width="19" style="123" customWidth="1"/>
    <col min="1032" max="1280" width="6.875" style="123"/>
    <col min="1281" max="1281" width="22.875" style="123" customWidth="1"/>
    <col min="1282" max="1282" width="19" style="123" customWidth="1"/>
    <col min="1283" max="1283" width="20.5" style="123" customWidth="1"/>
    <col min="1284" max="1287" width="19" style="123" customWidth="1"/>
    <col min="1288" max="1536" width="6.875" style="123"/>
    <col min="1537" max="1537" width="22.875" style="123" customWidth="1"/>
    <col min="1538" max="1538" width="19" style="123" customWidth="1"/>
    <col min="1539" max="1539" width="20.5" style="123" customWidth="1"/>
    <col min="1540" max="1543" width="19" style="123" customWidth="1"/>
    <col min="1544" max="1792" width="6.875" style="123"/>
    <col min="1793" max="1793" width="22.875" style="123" customWidth="1"/>
    <col min="1794" max="1794" width="19" style="123" customWidth="1"/>
    <col min="1795" max="1795" width="20.5" style="123" customWidth="1"/>
    <col min="1796" max="1799" width="19" style="123" customWidth="1"/>
    <col min="1800" max="2048" width="6.875" style="123"/>
    <col min="2049" max="2049" width="22.875" style="123" customWidth="1"/>
    <col min="2050" max="2050" width="19" style="123" customWidth="1"/>
    <col min="2051" max="2051" width="20.5" style="123" customWidth="1"/>
    <col min="2052" max="2055" width="19" style="123" customWidth="1"/>
    <col min="2056" max="2304" width="6.875" style="123"/>
    <col min="2305" max="2305" width="22.875" style="123" customWidth="1"/>
    <col min="2306" max="2306" width="19" style="123" customWidth="1"/>
    <col min="2307" max="2307" width="20.5" style="123" customWidth="1"/>
    <col min="2308" max="2311" width="19" style="123" customWidth="1"/>
    <col min="2312" max="2560" width="6.875" style="123"/>
    <col min="2561" max="2561" width="22.875" style="123" customWidth="1"/>
    <col min="2562" max="2562" width="19" style="123" customWidth="1"/>
    <col min="2563" max="2563" width="20.5" style="123" customWidth="1"/>
    <col min="2564" max="2567" width="19" style="123" customWidth="1"/>
    <col min="2568" max="2816" width="6.875" style="123"/>
    <col min="2817" max="2817" width="22.875" style="123" customWidth="1"/>
    <col min="2818" max="2818" width="19" style="123" customWidth="1"/>
    <col min="2819" max="2819" width="20.5" style="123" customWidth="1"/>
    <col min="2820" max="2823" width="19" style="123" customWidth="1"/>
    <col min="2824" max="3072" width="6.875" style="123"/>
    <col min="3073" max="3073" width="22.875" style="123" customWidth="1"/>
    <col min="3074" max="3074" width="19" style="123" customWidth="1"/>
    <col min="3075" max="3075" width="20.5" style="123" customWidth="1"/>
    <col min="3076" max="3079" width="19" style="123" customWidth="1"/>
    <col min="3080" max="3328" width="6.875" style="123"/>
    <col min="3329" max="3329" width="22.875" style="123" customWidth="1"/>
    <col min="3330" max="3330" width="19" style="123" customWidth="1"/>
    <col min="3331" max="3331" width="20.5" style="123" customWidth="1"/>
    <col min="3332" max="3335" width="19" style="123" customWidth="1"/>
    <col min="3336" max="3584" width="6.875" style="123"/>
    <col min="3585" max="3585" width="22.875" style="123" customWidth="1"/>
    <col min="3586" max="3586" width="19" style="123" customWidth="1"/>
    <col min="3587" max="3587" width="20.5" style="123" customWidth="1"/>
    <col min="3588" max="3591" width="19" style="123" customWidth="1"/>
    <col min="3592" max="3840" width="6.875" style="123"/>
    <col min="3841" max="3841" width="22.875" style="123" customWidth="1"/>
    <col min="3842" max="3842" width="19" style="123" customWidth="1"/>
    <col min="3843" max="3843" width="20.5" style="123" customWidth="1"/>
    <col min="3844" max="3847" width="19" style="123" customWidth="1"/>
    <col min="3848" max="4096" width="6.875" style="123"/>
    <col min="4097" max="4097" width="22.875" style="123" customWidth="1"/>
    <col min="4098" max="4098" width="19" style="123" customWidth="1"/>
    <col min="4099" max="4099" width="20.5" style="123" customWidth="1"/>
    <col min="4100" max="4103" width="19" style="123" customWidth="1"/>
    <col min="4104" max="4352" width="6.875" style="123"/>
    <col min="4353" max="4353" width="22.875" style="123" customWidth="1"/>
    <col min="4354" max="4354" width="19" style="123" customWidth="1"/>
    <col min="4355" max="4355" width="20.5" style="123" customWidth="1"/>
    <col min="4356" max="4359" width="19" style="123" customWidth="1"/>
    <col min="4360" max="4608" width="6.875" style="123"/>
    <col min="4609" max="4609" width="22.875" style="123" customWidth="1"/>
    <col min="4610" max="4610" width="19" style="123" customWidth="1"/>
    <col min="4611" max="4611" width="20.5" style="123" customWidth="1"/>
    <col min="4612" max="4615" width="19" style="123" customWidth="1"/>
    <col min="4616" max="4864" width="6.875" style="123"/>
    <col min="4865" max="4865" width="22.875" style="123" customWidth="1"/>
    <col min="4866" max="4866" width="19" style="123" customWidth="1"/>
    <col min="4867" max="4867" width="20.5" style="123" customWidth="1"/>
    <col min="4868" max="4871" width="19" style="123" customWidth="1"/>
    <col min="4872" max="5120" width="6.875" style="123"/>
    <col min="5121" max="5121" width="22.875" style="123" customWidth="1"/>
    <col min="5122" max="5122" width="19" style="123" customWidth="1"/>
    <col min="5123" max="5123" width="20.5" style="123" customWidth="1"/>
    <col min="5124" max="5127" width="19" style="123" customWidth="1"/>
    <col min="5128" max="5376" width="6.875" style="123"/>
    <col min="5377" max="5377" width="22.875" style="123" customWidth="1"/>
    <col min="5378" max="5378" width="19" style="123" customWidth="1"/>
    <col min="5379" max="5379" width="20.5" style="123" customWidth="1"/>
    <col min="5380" max="5383" width="19" style="123" customWidth="1"/>
    <col min="5384" max="5632" width="6.875" style="123"/>
    <col min="5633" max="5633" width="22.875" style="123" customWidth="1"/>
    <col min="5634" max="5634" width="19" style="123" customWidth="1"/>
    <col min="5635" max="5635" width="20.5" style="123" customWidth="1"/>
    <col min="5636" max="5639" width="19" style="123" customWidth="1"/>
    <col min="5640" max="5888" width="6.875" style="123"/>
    <col min="5889" max="5889" width="22.875" style="123" customWidth="1"/>
    <col min="5890" max="5890" width="19" style="123" customWidth="1"/>
    <col min="5891" max="5891" width="20.5" style="123" customWidth="1"/>
    <col min="5892" max="5895" width="19" style="123" customWidth="1"/>
    <col min="5896" max="6144" width="6.875" style="123"/>
    <col min="6145" max="6145" width="22.875" style="123" customWidth="1"/>
    <col min="6146" max="6146" width="19" style="123" customWidth="1"/>
    <col min="6147" max="6147" width="20.5" style="123" customWidth="1"/>
    <col min="6148" max="6151" width="19" style="123" customWidth="1"/>
    <col min="6152" max="6400" width="6.875" style="123"/>
    <col min="6401" max="6401" width="22.875" style="123" customWidth="1"/>
    <col min="6402" max="6402" width="19" style="123" customWidth="1"/>
    <col min="6403" max="6403" width="20.5" style="123" customWidth="1"/>
    <col min="6404" max="6407" width="19" style="123" customWidth="1"/>
    <col min="6408" max="6656" width="6.875" style="123"/>
    <col min="6657" max="6657" width="22.875" style="123" customWidth="1"/>
    <col min="6658" max="6658" width="19" style="123" customWidth="1"/>
    <col min="6659" max="6659" width="20.5" style="123" customWidth="1"/>
    <col min="6660" max="6663" width="19" style="123" customWidth="1"/>
    <col min="6664" max="6912" width="6.875" style="123"/>
    <col min="6913" max="6913" width="22.875" style="123" customWidth="1"/>
    <col min="6914" max="6914" width="19" style="123" customWidth="1"/>
    <col min="6915" max="6915" width="20.5" style="123" customWidth="1"/>
    <col min="6916" max="6919" width="19" style="123" customWidth="1"/>
    <col min="6920" max="7168" width="6.875" style="123"/>
    <col min="7169" max="7169" width="22.875" style="123" customWidth="1"/>
    <col min="7170" max="7170" width="19" style="123" customWidth="1"/>
    <col min="7171" max="7171" width="20.5" style="123" customWidth="1"/>
    <col min="7172" max="7175" width="19" style="123" customWidth="1"/>
    <col min="7176" max="7424" width="6.875" style="123"/>
    <col min="7425" max="7425" width="22.875" style="123" customWidth="1"/>
    <col min="7426" max="7426" width="19" style="123" customWidth="1"/>
    <col min="7427" max="7427" width="20.5" style="123" customWidth="1"/>
    <col min="7428" max="7431" width="19" style="123" customWidth="1"/>
    <col min="7432" max="7680" width="6.875" style="123"/>
    <col min="7681" max="7681" width="22.875" style="123" customWidth="1"/>
    <col min="7682" max="7682" width="19" style="123" customWidth="1"/>
    <col min="7683" max="7683" width="20.5" style="123" customWidth="1"/>
    <col min="7684" max="7687" width="19" style="123" customWidth="1"/>
    <col min="7688" max="7936" width="6.875" style="123"/>
    <col min="7937" max="7937" width="22.875" style="123" customWidth="1"/>
    <col min="7938" max="7938" width="19" style="123" customWidth="1"/>
    <col min="7939" max="7939" width="20.5" style="123" customWidth="1"/>
    <col min="7940" max="7943" width="19" style="123" customWidth="1"/>
    <col min="7944" max="8192" width="6.875" style="123"/>
    <col min="8193" max="8193" width="22.875" style="123" customWidth="1"/>
    <col min="8194" max="8194" width="19" style="123" customWidth="1"/>
    <col min="8195" max="8195" width="20.5" style="123" customWidth="1"/>
    <col min="8196" max="8199" width="19" style="123" customWidth="1"/>
    <col min="8200" max="8448" width="6.875" style="123"/>
    <col min="8449" max="8449" width="22.875" style="123" customWidth="1"/>
    <col min="8450" max="8450" width="19" style="123" customWidth="1"/>
    <col min="8451" max="8451" width="20.5" style="123" customWidth="1"/>
    <col min="8452" max="8455" width="19" style="123" customWidth="1"/>
    <col min="8456" max="8704" width="6.875" style="123"/>
    <col min="8705" max="8705" width="22.875" style="123" customWidth="1"/>
    <col min="8706" max="8706" width="19" style="123" customWidth="1"/>
    <col min="8707" max="8707" width="20.5" style="123" customWidth="1"/>
    <col min="8708" max="8711" width="19" style="123" customWidth="1"/>
    <col min="8712" max="8960" width="6.875" style="123"/>
    <col min="8961" max="8961" width="22.875" style="123" customWidth="1"/>
    <col min="8962" max="8962" width="19" style="123" customWidth="1"/>
    <col min="8963" max="8963" width="20.5" style="123" customWidth="1"/>
    <col min="8964" max="8967" width="19" style="123" customWidth="1"/>
    <col min="8968" max="9216" width="6.875" style="123"/>
    <col min="9217" max="9217" width="22.875" style="123" customWidth="1"/>
    <col min="9218" max="9218" width="19" style="123" customWidth="1"/>
    <col min="9219" max="9219" width="20.5" style="123" customWidth="1"/>
    <col min="9220" max="9223" width="19" style="123" customWidth="1"/>
    <col min="9224" max="9472" width="6.875" style="123"/>
    <col min="9473" max="9473" width="22.875" style="123" customWidth="1"/>
    <col min="9474" max="9474" width="19" style="123" customWidth="1"/>
    <col min="9475" max="9475" width="20.5" style="123" customWidth="1"/>
    <col min="9476" max="9479" width="19" style="123" customWidth="1"/>
    <col min="9480" max="9728" width="6.875" style="123"/>
    <col min="9729" max="9729" width="22.875" style="123" customWidth="1"/>
    <col min="9730" max="9730" width="19" style="123" customWidth="1"/>
    <col min="9731" max="9731" width="20.5" style="123" customWidth="1"/>
    <col min="9732" max="9735" width="19" style="123" customWidth="1"/>
    <col min="9736" max="9984" width="6.875" style="123"/>
    <col min="9985" max="9985" width="22.875" style="123" customWidth="1"/>
    <col min="9986" max="9986" width="19" style="123" customWidth="1"/>
    <col min="9987" max="9987" width="20.5" style="123" customWidth="1"/>
    <col min="9988" max="9991" width="19" style="123" customWidth="1"/>
    <col min="9992" max="10240" width="6.875" style="123"/>
    <col min="10241" max="10241" width="22.875" style="123" customWidth="1"/>
    <col min="10242" max="10242" width="19" style="123" customWidth="1"/>
    <col min="10243" max="10243" width="20.5" style="123" customWidth="1"/>
    <col min="10244" max="10247" width="19" style="123" customWidth="1"/>
    <col min="10248" max="10496" width="6.875" style="123"/>
    <col min="10497" max="10497" width="22.875" style="123" customWidth="1"/>
    <col min="10498" max="10498" width="19" style="123" customWidth="1"/>
    <col min="10499" max="10499" width="20.5" style="123" customWidth="1"/>
    <col min="10500" max="10503" width="19" style="123" customWidth="1"/>
    <col min="10504" max="10752" width="6.875" style="123"/>
    <col min="10753" max="10753" width="22.875" style="123" customWidth="1"/>
    <col min="10754" max="10754" width="19" style="123" customWidth="1"/>
    <col min="10755" max="10755" width="20.5" style="123" customWidth="1"/>
    <col min="10756" max="10759" width="19" style="123" customWidth="1"/>
    <col min="10760" max="11008" width="6.875" style="123"/>
    <col min="11009" max="11009" width="22.875" style="123" customWidth="1"/>
    <col min="11010" max="11010" width="19" style="123" customWidth="1"/>
    <col min="11011" max="11011" width="20.5" style="123" customWidth="1"/>
    <col min="11012" max="11015" width="19" style="123" customWidth="1"/>
    <col min="11016" max="11264" width="6.875" style="123"/>
    <col min="11265" max="11265" width="22.875" style="123" customWidth="1"/>
    <col min="11266" max="11266" width="19" style="123" customWidth="1"/>
    <col min="11267" max="11267" width="20.5" style="123" customWidth="1"/>
    <col min="11268" max="11271" width="19" style="123" customWidth="1"/>
    <col min="11272" max="11520" width="6.875" style="123"/>
    <col min="11521" max="11521" width="22.875" style="123" customWidth="1"/>
    <col min="11522" max="11522" width="19" style="123" customWidth="1"/>
    <col min="11523" max="11523" width="20.5" style="123" customWidth="1"/>
    <col min="11524" max="11527" width="19" style="123" customWidth="1"/>
    <col min="11528" max="11776" width="6.875" style="123"/>
    <col min="11777" max="11777" width="22.875" style="123" customWidth="1"/>
    <col min="11778" max="11778" width="19" style="123" customWidth="1"/>
    <col min="11779" max="11779" width="20.5" style="123" customWidth="1"/>
    <col min="11780" max="11783" width="19" style="123" customWidth="1"/>
    <col min="11784" max="12032" width="6.875" style="123"/>
    <col min="12033" max="12033" width="22.875" style="123" customWidth="1"/>
    <col min="12034" max="12034" width="19" style="123" customWidth="1"/>
    <col min="12035" max="12035" width="20.5" style="123" customWidth="1"/>
    <col min="12036" max="12039" width="19" style="123" customWidth="1"/>
    <col min="12040" max="12288" width="6.875" style="123"/>
    <col min="12289" max="12289" width="22.875" style="123" customWidth="1"/>
    <col min="12290" max="12290" width="19" style="123" customWidth="1"/>
    <col min="12291" max="12291" width="20.5" style="123" customWidth="1"/>
    <col min="12292" max="12295" width="19" style="123" customWidth="1"/>
    <col min="12296" max="12544" width="6.875" style="123"/>
    <col min="12545" max="12545" width="22.875" style="123" customWidth="1"/>
    <col min="12546" max="12546" width="19" style="123" customWidth="1"/>
    <col min="12547" max="12547" width="20.5" style="123" customWidth="1"/>
    <col min="12548" max="12551" width="19" style="123" customWidth="1"/>
    <col min="12552" max="12800" width="6.875" style="123"/>
    <col min="12801" max="12801" width="22.875" style="123" customWidth="1"/>
    <col min="12802" max="12802" width="19" style="123" customWidth="1"/>
    <col min="12803" max="12803" width="20.5" style="123" customWidth="1"/>
    <col min="12804" max="12807" width="19" style="123" customWidth="1"/>
    <col min="12808" max="13056" width="6.875" style="123"/>
    <col min="13057" max="13057" width="22.875" style="123" customWidth="1"/>
    <col min="13058" max="13058" width="19" style="123" customWidth="1"/>
    <col min="13059" max="13059" width="20.5" style="123" customWidth="1"/>
    <col min="13060" max="13063" width="19" style="123" customWidth="1"/>
    <col min="13064" max="13312" width="6.875" style="123"/>
    <col min="13313" max="13313" width="22.875" style="123" customWidth="1"/>
    <col min="13314" max="13314" width="19" style="123" customWidth="1"/>
    <col min="13315" max="13315" width="20.5" style="123" customWidth="1"/>
    <col min="13316" max="13319" width="19" style="123" customWidth="1"/>
    <col min="13320" max="13568" width="6.875" style="123"/>
    <col min="13569" max="13569" width="22.875" style="123" customWidth="1"/>
    <col min="13570" max="13570" width="19" style="123" customWidth="1"/>
    <col min="13571" max="13571" width="20.5" style="123" customWidth="1"/>
    <col min="13572" max="13575" width="19" style="123" customWidth="1"/>
    <col min="13576" max="13824" width="6.875" style="123"/>
    <col min="13825" max="13825" width="22.875" style="123" customWidth="1"/>
    <col min="13826" max="13826" width="19" style="123" customWidth="1"/>
    <col min="13827" max="13827" width="20.5" style="123" customWidth="1"/>
    <col min="13828" max="13831" width="19" style="123" customWidth="1"/>
    <col min="13832" max="14080" width="6.875" style="123"/>
    <col min="14081" max="14081" width="22.875" style="123" customWidth="1"/>
    <col min="14082" max="14082" width="19" style="123" customWidth="1"/>
    <col min="14083" max="14083" width="20.5" style="123" customWidth="1"/>
    <col min="14084" max="14087" width="19" style="123" customWidth="1"/>
    <col min="14088" max="14336" width="6.875" style="123"/>
    <col min="14337" max="14337" width="22.875" style="123" customWidth="1"/>
    <col min="14338" max="14338" width="19" style="123" customWidth="1"/>
    <col min="14339" max="14339" width="20.5" style="123" customWidth="1"/>
    <col min="14340" max="14343" width="19" style="123" customWidth="1"/>
    <col min="14344" max="14592" width="6.875" style="123"/>
    <col min="14593" max="14593" width="22.875" style="123" customWidth="1"/>
    <col min="14594" max="14594" width="19" style="123" customWidth="1"/>
    <col min="14595" max="14595" width="20.5" style="123" customWidth="1"/>
    <col min="14596" max="14599" width="19" style="123" customWidth="1"/>
    <col min="14600" max="14848" width="6.875" style="123"/>
    <col min="14849" max="14849" width="22.875" style="123" customWidth="1"/>
    <col min="14850" max="14850" width="19" style="123" customWidth="1"/>
    <col min="14851" max="14851" width="20.5" style="123" customWidth="1"/>
    <col min="14852" max="14855" width="19" style="123" customWidth="1"/>
    <col min="14856" max="15104" width="6.875" style="123"/>
    <col min="15105" max="15105" width="22.875" style="123" customWidth="1"/>
    <col min="15106" max="15106" width="19" style="123" customWidth="1"/>
    <col min="15107" max="15107" width="20.5" style="123" customWidth="1"/>
    <col min="15108" max="15111" width="19" style="123" customWidth="1"/>
    <col min="15112" max="15360" width="6.875" style="123"/>
    <col min="15361" max="15361" width="22.875" style="123" customWidth="1"/>
    <col min="15362" max="15362" width="19" style="123" customWidth="1"/>
    <col min="15363" max="15363" width="20.5" style="123" customWidth="1"/>
    <col min="15364" max="15367" width="19" style="123" customWidth="1"/>
    <col min="15368" max="15616" width="6.875" style="123"/>
    <col min="15617" max="15617" width="22.875" style="123" customWidth="1"/>
    <col min="15618" max="15618" width="19" style="123" customWidth="1"/>
    <col min="15619" max="15619" width="20.5" style="123" customWidth="1"/>
    <col min="15620" max="15623" width="19" style="123" customWidth="1"/>
    <col min="15624" max="15872" width="6.875" style="123"/>
    <col min="15873" max="15873" width="22.875" style="123" customWidth="1"/>
    <col min="15874" max="15874" width="19" style="123" customWidth="1"/>
    <col min="15875" max="15875" width="20.5" style="123" customWidth="1"/>
    <col min="15876" max="15879" width="19" style="123" customWidth="1"/>
    <col min="15880" max="16128" width="6.875" style="123"/>
    <col min="16129" max="16129" width="22.875" style="123" customWidth="1"/>
    <col min="16130" max="16130" width="19" style="123" customWidth="1"/>
    <col min="16131" max="16131" width="20.5" style="123" customWidth="1"/>
    <col min="16132" max="16135" width="19" style="123" customWidth="1"/>
    <col min="16136" max="16384" width="6.875" style="123"/>
  </cols>
  <sheetData>
    <row r="1" spans="1:13" s="121" customFormat="1" ht="20.100000000000001" customHeight="1">
      <c r="A1" s="13" t="s">
        <v>311</v>
      </c>
      <c r="B1" s="124"/>
      <c r="C1" s="124"/>
      <c r="D1" s="124"/>
      <c r="E1" s="124"/>
      <c r="F1" s="124"/>
      <c r="G1" s="124"/>
    </row>
    <row r="2" spans="1:13" s="121" customFormat="1" ht="38.25" customHeight="1">
      <c r="A2" s="125" t="s">
        <v>486</v>
      </c>
      <c r="B2" s="126"/>
      <c r="C2" s="126"/>
      <c r="D2" s="126"/>
      <c r="E2" s="126"/>
      <c r="F2" s="126"/>
      <c r="G2" s="126"/>
    </row>
    <row r="3" spans="1:13" s="121" customFormat="1" ht="20.100000000000001" customHeight="1">
      <c r="A3" s="127"/>
      <c r="B3" s="124"/>
      <c r="C3" s="124"/>
      <c r="D3" s="124"/>
      <c r="E3" s="124"/>
      <c r="F3" s="124"/>
      <c r="G3" s="124"/>
    </row>
    <row r="4" spans="1:13" s="121" customFormat="1" ht="20.100000000000001" customHeight="1">
      <c r="A4" s="128"/>
      <c r="B4" s="129"/>
      <c r="C4" s="129"/>
      <c r="D4" s="129"/>
      <c r="E4" s="129"/>
      <c r="F4" s="129"/>
      <c r="G4" s="130" t="s">
        <v>312</v>
      </c>
    </row>
    <row r="5" spans="1:13" s="121" customFormat="1" ht="24.95" customHeight="1">
      <c r="A5" s="166" t="s">
        <v>313</v>
      </c>
      <c r="B5" s="166"/>
      <c r="C5" s="166" t="s">
        <v>314</v>
      </c>
      <c r="D5" s="166"/>
      <c r="E5" s="166"/>
      <c r="F5" s="166"/>
      <c r="G5" s="166"/>
    </row>
    <row r="6" spans="1:13" s="121" customFormat="1" ht="39" customHeight="1">
      <c r="A6" s="131" t="s">
        <v>315</v>
      </c>
      <c r="B6" s="131" t="s">
        <v>316</v>
      </c>
      <c r="C6" s="131" t="s">
        <v>315</v>
      </c>
      <c r="D6" s="131" t="s">
        <v>317</v>
      </c>
      <c r="E6" s="131" t="s">
        <v>318</v>
      </c>
      <c r="F6" s="131" t="s">
        <v>319</v>
      </c>
      <c r="G6" s="131" t="s">
        <v>320</v>
      </c>
    </row>
    <row r="7" spans="1:13" s="121" customFormat="1" ht="23.1" customHeight="1">
      <c r="A7" s="132" t="s">
        <v>321</v>
      </c>
      <c r="B7" s="133">
        <v>373.33</v>
      </c>
      <c r="C7" s="134" t="s">
        <v>322</v>
      </c>
      <c r="D7" s="135">
        <v>389.58</v>
      </c>
      <c r="E7" s="135">
        <v>389.58</v>
      </c>
      <c r="F7" s="135"/>
      <c r="G7" s="135"/>
    </row>
    <row r="8" spans="1:13" s="121" customFormat="1" ht="23.1" customHeight="1">
      <c r="A8" s="136" t="s">
        <v>323</v>
      </c>
      <c r="B8" s="65">
        <v>373.33</v>
      </c>
      <c r="C8" s="137"/>
      <c r="D8" s="138"/>
      <c r="E8" s="138"/>
      <c r="F8" s="138"/>
      <c r="G8" s="138"/>
    </row>
    <row r="9" spans="1:13" s="121" customFormat="1" ht="23.1" customHeight="1">
      <c r="A9" s="136" t="s">
        <v>324</v>
      </c>
      <c r="B9" s="139"/>
      <c r="C9" s="137"/>
      <c r="D9" s="138"/>
      <c r="E9" s="138"/>
      <c r="F9" s="138"/>
      <c r="G9" s="138"/>
    </row>
    <row r="10" spans="1:13" s="121" customFormat="1" ht="23.1" customHeight="1">
      <c r="A10" s="140" t="s">
        <v>325</v>
      </c>
      <c r="B10" s="141"/>
      <c r="C10" s="142"/>
      <c r="D10" s="138"/>
      <c r="E10" s="138"/>
      <c r="F10" s="138"/>
      <c r="G10" s="138"/>
    </row>
    <row r="11" spans="1:13" s="121" customFormat="1" ht="23.1" customHeight="1">
      <c r="A11" s="143" t="s">
        <v>326</v>
      </c>
      <c r="B11" s="133">
        <v>16.25</v>
      </c>
      <c r="C11" s="144"/>
      <c r="D11" s="138"/>
      <c r="E11" s="138"/>
      <c r="F11" s="138"/>
      <c r="G11" s="138"/>
    </row>
    <row r="12" spans="1:13" s="121" customFormat="1" ht="23.1" customHeight="1">
      <c r="A12" s="140" t="s">
        <v>323</v>
      </c>
      <c r="B12" s="65">
        <v>16.25</v>
      </c>
      <c r="C12" s="142"/>
      <c r="D12" s="138"/>
      <c r="E12" s="138"/>
      <c r="F12" s="138"/>
      <c r="G12" s="138"/>
    </row>
    <row r="13" spans="1:13" s="121" customFormat="1" ht="23.1" customHeight="1">
      <c r="A13" s="140" t="s">
        <v>324</v>
      </c>
      <c r="B13" s="139"/>
      <c r="C13" s="142"/>
      <c r="D13" s="138"/>
      <c r="E13" s="138"/>
      <c r="F13" s="138"/>
      <c r="G13" s="138"/>
    </row>
    <row r="14" spans="1:13" s="121" customFormat="1" ht="23.1" customHeight="1">
      <c r="A14" s="136" t="s">
        <v>325</v>
      </c>
      <c r="B14" s="141"/>
      <c r="C14" s="142"/>
      <c r="D14" s="138"/>
      <c r="E14" s="138"/>
      <c r="F14" s="138"/>
      <c r="G14" s="138"/>
      <c r="M14" s="152"/>
    </row>
    <row r="15" spans="1:13" s="121" customFormat="1" ht="23.1" customHeight="1">
      <c r="A15" s="143"/>
      <c r="B15" s="145"/>
      <c r="C15" s="144"/>
      <c r="D15" s="146"/>
      <c r="E15" s="146"/>
      <c r="F15" s="146"/>
      <c r="G15" s="146"/>
    </row>
    <row r="16" spans="1:13" s="121" customFormat="1" ht="23.1" customHeight="1">
      <c r="A16" s="143"/>
      <c r="B16" s="145"/>
      <c r="C16" s="145" t="s">
        <v>327</v>
      </c>
      <c r="D16" s="147">
        <f>E16+F16+G16</f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pans="1:7" s="121" customFormat="1" ht="23.1" customHeight="1">
      <c r="A17" s="143"/>
      <c r="B17" s="145"/>
      <c r="C17" s="145"/>
      <c r="D17" s="148"/>
      <c r="E17" s="148"/>
      <c r="F17" s="148"/>
      <c r="G17" s="149"/>
    </row>
    <row r="18" spans="1:7" s="121" customFormat="1" ht="23.1" customHeight="1">
      <c r="A18" s="143" t="s">
        <v>328</v>
      </c>
      <c r="B18" s="150">
        <f>B7+B11</f>
        <v>389.58</v>
      </c>
      <c r="C18" s="150" t="s">
        <v>329</v>
      </c>
      <c r="D18" s="148">
        <f>SUM(D7+D16)</f>
        <v>389.58</v>
      </c>
      <c r="E18" s="148">
        <f>SUM(E7+E16)</f>
        <v>389.58</v>
      </c>
      <c r="F18" s="148">
        <f>SUM(F7+F16)</f>
        <v>0</v>
      </c>
      <c r="G18" s="148">
        <f>SUM(G7+G16)</f>
        <v>0</v>
      </c>
    </row>
    <row r="19" spans="1:7" ht="20.100000000000001" customHeight="1">
      <c r="A19" s="151"/>
      <c r="B19" s="151"/>
      <c r="C19" s="151"/>
      <c r="D19" s="151"/>
      <c r="E19" s="151"/>
      <c r="F19" s="151"/>
    </row>
  </sheetData>
  <mergeCells count="2">
    <mergeCell ref="A5:B5"/>
    <mergeCell ref="C5:G5"/>
  </mergeCells>
  <phoneticPr fontId="22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opLeftCell="A4" workbookViewId="0">
      <selection activeCell="C19" sqref="C19"/>
    </sheetView>
  </sheetViews>
  <sheetFormatPr defaultColWidth="6.875" defaultRowHeight="12.75" customHeight="1"/>
  <cols>
    <col min="1" max="1" width="22.375" style="20" customWidth="1"/>
    <col min="2" max="2" width="46.75" style="20" customWidth="1"/>
    <col min="3" max="3" width="23.125" style="20" customWidth="1"/>
    <col min="4" max="4" width="23.5" style="20" customWidth="1"/>
    <col min="5" max="5" width="22" style="20" customWidth="1"/>
    <col min="6" max="236" width="6.875" style="20"/>
    <col min="237" max="237" width="23.625" style="20" customWidth="1"/>
    <col min="238" max="238" width="44.625" style="20" customWidth="1"/>
    <col min="239" max="239" width="16.5" style="20" customWidth="1"/>
    <col min="240" max="242" width="13.625" style="20" customWidth="1"/>
    <col min="243" max="492" width="6.875" style="20"/>
    <col min="493" max="493" width="23.625" style="20" customWidth="1"/>
    <col min="494" max="494" width="44.625" style="20" customWidth="1"/>
    <col min="495" max="495" width="16.5" style="20" customWidth="1"/>
    <col min="496" max="498" width="13.625" style="20" customWidth="1"/>
    <col min="499" max="748" width="6.875" style="20"/>
    <col min="749" max="749" width="23.625" style="20" customWidth="1"/>
    <col min="750" max="750" width="44.625" style="20" customWidth="1"/>
    <col min="751" max="751" width="16.5" style="20" customWidth="1"/>
    <col min="752" max="754" width="13.625" style="20" customWidth="1"/>
    <col min="755" max="1004" width="6.875" style="20"/>
    <col min="1005" max="1005" width="23.625" style="20" customWidth="1"/>
    <col min="1006" max="1006" width="44.625" style="20" customWidth="1"/>
    <col min="1007" max="1007" width="16.5" style="20" customWidth="1"/>
    <col min="1008" max="1010" width="13.625" style="20" customWidth="1"/>
    <col min="1011" max="1260" width="6.875" style="20"/>
    <col min="1261" max="1261" width="23.625" style="20" customWidth="1"/>
    <col min="1262" max="1262" width="44.625" style="20" customWidth="1"/>
    <col min="1263" max="1263" width="16.5" style="20" customWidth="1"/>
    <col min="1264" max="1266" width="13.625" style="20" customWidth="1"/>
    <col min="1267" max="1516" width="6.875" style="20"/>
    <col min="1517" max="1517" width="23.625" style="20" customWidth="1"/>
    <col min="1518" max="1518" width="44.625" style="20" customWidth="1"/>
    <col min="1519" max="1519" width="16.5" style="20" customWidth="1"/>
    <col min="1520" max="1522" width="13.625" style="20" customWidth="1"/>
    <col min="1523" max="1772" width="6.875" style="20"/>
    <col min="1773" max="1773" width="23.625" style="20" customWidth="1"/>
    <col min="1774" max="1774" width="44.625" style="20" customWidth="1"/>
    <col min="1775" max="1775" width="16.5" style="20" customWidth="1"/>
    <col min="1776" max="1778" width="13.625" style="20" customWidth="1"/>
    <col min="1779" max="2028" width="6.875" style="20"/>
    <col min="2029" max="2029" width="23.625" style="20" customWidth="1"/>
    <col min="2030" max="2030" width="44.625" style="20" customWidth="1"/>
    <col min="2031" max="2031" width="16.5" style="20" customWidth="1"/>
    <col min="2032" max="2034" width="13.625" style="20" customWidth="1"/>
    <col min="2035" max="2284" width="6.875" style="20"/>
    <col min="2285" max="2285" width="23.625" style="20" customWidth="1"/>
    <col min="2286" max="2286" width="44.625" style="20" customWidth="1"/>
    <col min="2287" max="2287" width="16.5" style="20" customWidth="1"/>
    <col min="2288" max="2290" width="13.625" style="20" customWidth="1"/>
    <col min="2291" max="2540" width="6.875" style="20"/>
    <col min="2541" max="2541" width="23.625" style="20" customWidth="1"/>
    <col min="2542" max="2542" width="44.625" style="20" customWidth="1"/>
    <col min="2543" max="2543" width="16.5" style="20" customWidth="1"/>
    <col min="2544" max="2546" width="13.625" style="20" customWidth="1"/>
    <col min="2547" max="2796" width="6.875" style="20"/>
    <col min="2797" max="2797" width="23.625" style="20" customWidth="1"/>
    <col min="2798" max="2798" width="44.625" style="20" customWidth="1"/>
    <col min="2799" max="2799" width="16.5" style="20" customWidth="1"/>
    <col min="2800" max="2802" width="13.625" style="20" customWidth="1"/>
    <col min="2803" max="3052" width="6.875" style="20"/>
    <col min="3053" max="3053" width="23.625" style="20" customWidth="1"/>
    <col min="3054" max="3054" width="44.625" style="20" customWidth="1"/>
    <col min="3055" max="3055" width="16.5" style="20" customWidth="1"/>
    <col min="3056" max="3058" width="13.625" style="20" customWidth="1"/>
    <col min="3059" max="3308" width="6.875" style="20"/>
    <col min="3309" max="3309" width="23.625" style="20" customWidth="1"/>
    <col min="3310" max="3310" width="44.625" style="20" customWidth="1"/>
    <col min="3311" max="3311" width="16.5" style="20" customWidth="1"/>
    <col min="3312" max="3314" width="13.625" style="20" customWidth="1"/>
    <col min="3315" max="3564" width="6.875" style="20"/>
    <col min="3565" max="3565" width="23.625" style="20" customWidth="1"/>
    <col min="3566" max="3566" width="44.625" style="20" customWidth="1"/>
    <col min="3567" max="3567" width="16.5" style="20" customWidth="1"/>
    <col min="3568" max="3570" width="13.625" style="20" customWidth="1"/>
    <col min="3571" max="3820" width="6.875" style="20"/>
    <col min="3821" max="3821" width="23.625" style="20" customWidth="1"/>
    <col min="3822" max="3822" width="44.625" style="20" customWidth="1"/>
    <col min="3823" max="3823" width="16.5" style="20" customWidth="1"/>
    <col min="3824" max="3826" width="13.625" style="20" customWidth="1"/>
    <col min="3827" max="4076" width="6.875" style="20"/>
    <col min="4077" max="4077" width="23.625" style="20" customWidth="1"/>
    <col min="4078" max="4078" width="44.625" style="20" customWidth="1"/>
    <col min="4079" max="4079" width="16.5" style="20" customWidth="1"/>
    <col min="4080" max="4082" width="13.625" style="20" customWidth="1"/>
    <col min="4083" max="4332" width="6.875" style="20"/>
    <col min="4333" max="4333" width="23.625" style="20" customWidth="1"/>
    <col min="4334" max="4334" width="44.625" style="20" customWidth="1"/>
    <col min="4335" max="4335" width="16.5" style="20" customWidth="1"/>
    <col min="4336" max="4338" width="13.625" style="20" customWidth="1"/>
    <col min="4339" max="4588" width="6.875" style="20"/>
    <col min="4589" max="4589" width="23.625" style="20" customWidth="1"/>
    <col min="4590" max="4590" width="44.625" style="20" customWidth="1"/>
    <col min="4591" max="4591" width="16.5" style="20" customWidth="1"/>
    <col min="4592" max="4594" width="13.625" style="20" customWidth="1"/>
    <col min="4595" max="4844" width="6.875" style="20"/>
    <col min="4845" max="4845" width="23.625" style="20" customWidth="1"/>
    <col min="4846" max="4846" width="44.625" style="20" customWidth="1"/>
    <col min="4847" max="4847" width="16.5" style="20" customWidth="1"/>
    <col min="4848" max="4850" width="13.625" style="20" customWidth="1"/>
    <col min="4851" max="5100" width="6.875" style="20"/>
    <col min="5101" max="5101" width="23.625" style="20" customWidth="1"/>
    <col min="5102" max="5102" width="44.625" style="20" customWidth="1"/>
    <col min="5103" max="5103" width="16.5" style="20" customWidth="1"/>
    <col min="5104" max="5106" width="13.625" style="20" customWidth="1"/>
    <col min="5107" max="5356" width="6.875" style="20"/>
    <col min="5357" max="5357" width="23.625" style="20" customWidth="1"/>
    <col min="5358" max="5358" width="44.625" style="20" customWidth="1"/>
    <col min="5359" max="5359" width="16.5" style="20" customWidth="1"/>
    <col min="5360" max="5362" width="13.625" style="20" customWidth="1"/>
    <col min="5363" max="5612" width="6.875" style="20"/>
    <col min="5613" max="5613" width="23.625" style="20" customWidth="1"/>
    <col min="5614" max="5614" width="44.625" style="20" customWidth="1"/>
    <col min="5615" max="5615" width="16.5" style="20" customWidth="1"/>
    <col min="5616" max="5618" width="13.625" style="20" customWidth="1"/>
    <col min="5619" max="5868" width="6.875" style="20"/>
    <col min="5869" max="5869" width="23.625" style="20" customWidth="1"/>
    <col min="5870" max="5870" width="44.625" style="20" customWidth="1"/>
    <col min="5871" max="5871" width="16.5" style="20" customWidth="1"/>
    <col min="5872" max="5874" width="13.625" style="20" customWidth="1"/>
    <col min="5875" max="6124" width="6.875" style="20"/>
    <col min="6125" max="6125" width="23.625" style="20" customWidth="1"/>
    <col min="6126" max="6126" width="44.625" style="20" customWidth="1"/>
    <col min="6127" max="6127" width="16.5" style="20" customWidth="1"/>
    <col min="6128" max="6130" width="13.625" style="20" customWidth="1"/>
    <col min="6131" max="6380" width="6.875" style="20"/>
    <col min="6381" max="6381" width="23.625" style="20" customWidth="1"/>
    <col min="6382" max="6382" width="44.625" style="20" customWidth="1"/>
    <col min="6383" max="6383" width="16.5" style="20" customWidth="1"/>
    <col min="6384" max="6386" width="13.625" style="20" customWidth="1"/>
    <col min="6387" max="6636" width="6.875" style="20"/>
    <col min="6637" max="6637" width="23.625" style="20" customWidth="1"/>
    <col min="6638" max="6638" width="44.625" style="20" customWidth="1"/>
    <col min="6639" max="6639" width="16.5" style="20" customWidth="1"/>
    <col min="6640" max="6642" width="13.625" style="20" customWidth="1"/>
    <col min="6643" max="6892" width="6.875" style="20"/>
    <col min="6893" max="6893" width="23.625" style="20" customWidth="1"/>
    <col min="6894" max="6894" width="44.625" style="20" customWidth="1"/>
    <col min="6895" max="6895" width="16.5" style="20" customWidth="1"/>
    <col min="6896" max="6898" width="13.625" style="20" customWidth="1"/>
    <col min="6899" max="7148" width="6.875" style="20"/>
    <col min="7149" max="7149" width="23.625" style="20" customWidth="1"/>
    <col min="7150" max="7150" width="44.625" style="20" customWidth="1"/>
    <col min="7151" max="7151" width="16.5" style="20" customWidth="1"/>
    <col min="7152" max="7154" width="13.625" style="20" customWidth="1"/>
    <col min="7155" max="7404" width="6.875" style="20"/>
    <col min="7405" max="7405" width="23.625" style="20" customWidth="1"/>
    <col min="7406" max="7406" width="44.625" style="20" customWidth="1"/>
    <col min="7407" max="7407" width="16.5" style="20" customWidth="1"/>
    <col min="7408" max="7410" width="13.625" style="20" customWidth="1"/>
    <col min="7411" max="7660" width="6.875" style="20"/>
    <col min="7661" max="7661" width="23.625" style="20" customWidth="1"/>
    <col min="7662" max="7662" width="44.625" style="20" customWidth="1"/>
    <col min="7663" max="7663" width="16.5" style="20" customWidth="1"/>
    <col min="7664" max="7666" width="13.625" style="20" customWidth="1"/>
    <col min="7667" max="7916" width="6.875" style="20"/>
    <col min="7917" max="7917" width="23.625" style="20" customWidth="1"/>
    <col min="7918" max="7918" width="44.625" style="20" customWidth="1"/>
    <col min="7919" max="7919" width="16.5" style="20" customWidth="1"/>
    <col min="7920" max="7922" width="13.625" style="20" customWidth="1"/>
    <col min="7923" max="8172" width="6.875" style="20"/>
    <col min="8173" max="8173" width="23.625" style="20" customWidth="1"/>
    <col min="8174" max="8174" width="44.625" style="20" customWidth="1"/>
    <col min="8175" max="8175" width="16.5" style="20" customWidth="1"/>
    <col min="8176" max="8178" width="13.625" style="20" customWidth="1"/>
    <col min="8179" max="8428" width="6.875" style="20"/>
    <col min="8429" max="8429" width="23.625" style="20" customWidth="1"/>
    <col min="8430" max="8430" width="44.625" style="20" customWidth="1"/>
    <col min="8431" max="8431" width="16.5" style="20" customWidth="1"/>
    <col min="8432" max="8434" width="13.625" style="20" customWidth="1"/>
    <col min="8435" max="8684" width="6.875" style="20"/>
    <col min="8685" max="8685" width="23.625" style="20" customWidth="1"/>
    <col min="8686" max="8686" width="44.625" style="20" customWidth="1"/>
    <col min="8687" max="8687" width="16.5" style="20" customWidth="1"/>
    <col min="8688" max="8690" width="13.625" style="20" customWidth="1"/>
    <col min="8691" max="8940" width="6.875" style="20"/>
    <col min="8941" max="8941" width="23.625" style="20" customWidth="1"/>
    <col min="8942" max="8942" width="44.625" style="20" customWidth="1"/>
    <col min="8943" max="8943" width="16.5" style="20" customWidth="1"/>
    <col min="8944" max="8946" width="13.625" style="20" customWidth="1"/>
    <col min="8947" max="9196" width="6.875" style="20"/>
    <col min="9197" max="9197" width="23.625" style="20" customWidth="1"/>
    <col min="9198" max="9198" width="44.625" style="20" customWidth="1"/>
    <col min="9199" max="9199" width="16.5" style="20" customWidth="1"/>
    <col min="9200" max="9202" width="13.625" style="20" customWidth="1"/>
    <col min="9203" max="9452" width="6.875" style="20"/>
    <col min="9453" max="9453" width="23.625" style="20" customWidth="1"/>
    <col min="9454" max="9454" width="44.625" style="20" customWidth="1"/>
    <col min="9455" max="9455" width="16.5" style="20" customWidth="1"/>
    <col min="9456" max="9458" width="13.625" style="20" customWidth="1"/>
    <col min="9459" max="9708" width="6.875" style="20"/>
    <col min="9709" max="9709" width="23.625" style="20" customWidth="1"/>
    <col min="9710" max="9710" width="44.625" style="20" customWidth="1"/>
    <col min="9711" max="9711" width="16.5" style="20" customWidth="1"/>
    <col min="9712" max="9714" width="13.625" style="20" customWidth="1"/>
    <col min="9715" max="9964" width="6.875" style="20"/>
    <col min="9965" max="9965" width="23.625" style="20" customWidth="1"/>
    <col min="9966" max="9966" width="44.625" style="20" customWidth="1"/>
    <col min="9967" max="9967" width="16.5" style="20" customWidth="1"/>
    <col min="9968" max="9970" width="13.625" style="20" customWidth="1"/>
    <col min="9971" max="10220" width="6.875" style="20"/>
    <col min="10221" max="10221" width="23.625" style="20" customWidth="1"/>
    <col min="10222" max="10222" width="44.625" style="20" customWidth="1"/>
    <col min="10223" max="10223" width="16.5" style="20" customWidth="1"/>
    <col min="10224" max="10226" width="13.625" style="20" customWidth="1"/>
    <col min="10227" max="10476" width="6.875" style="20"/>
    <col min="10477" max="10477" width="23.625" style="20" customWidth="1"/>
    <col min="10478" max="10478" width="44.625" style="20" customWidth="1"/>
    <col min="10479" max="10479" width="16.5" style="20" customWidth="1"/>
    <col min="10480" max="10482" width="13.625" style="20" customWidth="1"/>
    <col min="10483" max="10732" width="6.875" style="20"/>
    <col min="10733" max="10733" width="23.625" style="20" customWidth="1"/>
    <col min="10734" max="10734" width="44.625" style="20" customWidth="1"/>
    <col min="10735" max="10735" width="16.5" style="20" customWidth="1"/>
    <col min="10736" max="10738" width="13.625" style="20" customWidth="1"/>
    <col min="10739" max="10988" width="6.875" style="20"/>
    <col min="10989" max="10989" width="23.625" style="20" customWidth="1"/>
    <col min="10990" max="10990" width="44.625" style="20" customWidth="1"/>
    <col min="10991" max="10991" width="16.5" style="20" customWidth="1"/>
    <col min="10992" max="10994" width="13.625" style="20" customWidth="1"/>
    <col min="10995" max="11244" width="6.875" style="20"/>
    <col min="11245" max="11245" width="23.625" style="20" customWidth="1"/>
    <col min="11246" max="11246" width="44.625" style="20" customWidth="1"/>
    <col min="11247" max="11247" width="16.5" style="20" customWidth="1"/>
    <col min="11248" max="11250" width="13.625" style="20" customWidth="1"/>
    <col min="11251" max="11500" width="6.875" style="20"/>
    <col min="11501" max="11501" width="23.625" style="20" customWidth="1"/>
    <col min="11502" max="11502" width="44.625" style="20" customWidth="1"/>
    <col min="11503" max="11503" width="16.5" style="20" customWidth="1"/>
    <col min="11504" max="11506" width="13.625" style="20" customWidth="1"/>
    <col min="11507" max="11756" width="6.875" style="20"/>
    <col min="11757" max="11757" width="23.625" style="20" customWidth="1"/>
    <col min="11758" max="11758" width="44.625" style="20" customWidth="1"/>
    <col min="11759" max="11759" width="16.5" style="20" customWidth="1"/>
    <col min="11760" max="11762" width="13.625" style="20" customWidth="1"/>
    <col min="11763" max="12012" width="6.875" style="20"/>
    <col min="12013" max="12013" width="23.625" style="20" customWidth="1"/>
    <col min="12014" max="12014" width="44.625" style="20" customWidth="1"/>
    <col min="12015" max="12015" width="16.5" style="20" customWidth="1"/>
    <col min="12016" max="12018" width="13.625" style="20" customWidth="1"/>
    <col min="12019" max="12268" width="6.875" style="20"/>
    <col min="12269" max="12269" width="23.625" style="20" customWidth="1"/>
    <col min="12270" max="12270" width="44.625" style="20" customWidth="1"/>
    <col min="12271" max="12271" width="16.5" style="20" customWidth="1"/>
    <col min="12272" max="12274" width="13.625" style="20" customWidth="1"/>
    <col min="12275" max="12524" width="6.875" style="20"/>
    <col min="12525" max="12525" width="23.625" style="20" customWidth="1"/>
    <col min="12526" max="12526" width="44.625" style="20" customWidth="1"/>
    <col min="12527" max="12527" width="16.5" style="20" customWidth="1"/>
    <col min="12528" max="12530" width="13.625" style="20" customWidth="1"/>
    <col min="12531" max="12780" width="6.875" style="20"/>
    <col min="12781" max="12781" width="23.625" style="20" customWidth="1"/>
    <col min="12782" max="12782" width="44.625" style="20" customWidth="1"/>
    <col min="12783" max="12783" width="16.5" style="20" customWidth="1"/>
    <col min="12784" max="12786" width="13.625" style="20" customWidth="1"/>
    <col min="12787" max="13036" width="6.875" style="20"/>
    <col min="13037" max="13037" width="23.625" style="20" customWidth="1"/>
    <col min="13038" max="13038" width="44.625" style="20" customWidth="1"/>
    <col min="13039" max="13039" width="16.5" style="20" customWidth="1"/>
    <col min="13040" max="13042" width="13.625" style="20" customWidth="1"/>
    <col min="13043" max="13292" width="6.875" style="20"/>
    <col min="13293" max="13293" width="23.625" style="20" customWidth="1"/>
    <col min="13294" max="13294" width="44.625" style="20" customWidth="1"/>
    <col min="13295" max="13295" width="16.5" style="20" customWidth="1"/>
    <col min="13296" max="13298" width="13.625" style="20" customWidth="1"/>
    <col min="13299" max="13548" width="6.875" style="20"/>
    <col min="13549" max="13549" width="23.625" style="20" customWidth="1"/>
    <col min="13550" max="13550" width="44.625" style="20" customWidth="1"/>
    <col min="13551" max="13551" width="16.5" style="20" customWidth="1"/>
    <col min="13552" max="13554" width="13.625" style="20" customWidth="1"/>
    <col min="13555" max="13804" width="6.875" style="20"/>
    <col min="13805" max="13805" width="23.625" style="20" customWidth="1"/>
    <col min="13806" max="13806" width="44.625" style="20" customWidth="1"/>
    <col min="13807" max="13807" width="16.5" style="20" customWidth="1"/>
    <col min="13808" max="13810" width="13.625" style="20" customWidth="1"/>
    <col min="13811" max="14060" width="6.875" style="20"/>
    <col min="14061" max="14061" width="23.625" style="20" customWidth="1"/>
    <col min="14062" max="14062" width="44.625" style="20" customWidth="1"/>
    <col min="14063" max="14063" width="16.5" style="20" customWidth="1"/>
    <col min="14064" max="14066" width="13.625" style="20" customWidth="1"/>
    <col min="14067" max="14316" width="6.875" style="20"/>
    <col min="14317" max="14317" width="23.625" style="20" customWidth="1"/>
    <col min="14318" max="14318" width="44.625" style="20" customWidth="1"/>
    <col min="14319" max="14319" width="16.5" style="20" customWidth="1"/>
    <col min="14320" max="14322" width="13.625" style="20" customWidth="1"/>
    <col min="14323" max="14572" width="6.875" style="20"/>
    <col min="14573" max="14573" width="23.625" style="20" customWidth="1"/>
    <col min="14574" max="14574" width="44.625" style="20" customWidth="1"/>
    <col min="14575" max="14575" width="16.5" style="20" customWidth="1"/>
    <col min="14576" max="14578" width="13.625" style="20" customWidth="1"/>
    <col min="14579" max="14828" width="6.875" style="20"/>
    <col min="14829" max="14829" width="23.625" style="20" customWidth="1"/>
    <col min="14830" max="14830" width="44.625" style="20" customWidth="1"/>
    <col min="14831" max="14831" width="16.5" style="20" customWidth="1"/>
    <col min="14832" max="14834" width="13.625" style="20" customWidth="1"/>
    <col min="14835" max="15084" width="6.875" style="20"/>
    <col min="15085" max="15085" width="23.625" style="20" customWidth="1"/>
    <col min="15086" max="15086" width="44.625" style="20" customWidth="1"/>
    <col min="15087" max="15087" width="16.5" style="20" customWidth="1"/>
    <col min="15088" max="15090" width="13.625" style="20" customWidth="1"/>
    <col min="15091" max="15340" width="6.875" style="20"/>
    <col min="15341" max="15341" width="23.625" style="20" customWidth="1"/>
    <col min="15342" max="15342" width="44.625" style="20" customWidth="1"/>
    <col min="15343" max="15343" width="16.5" style="20" customWidth="1"/>
    <col min="15344" max="15346" width="13.625" style="20" customWidth="1"/>
    <col min="15347" max="15596" width="6.875" style="20"/>
    <col min="15597" max="15597" width="23.625" style="20" customWidth="1"/>
    <col min="15598" max="15598" width="44.625" style="20" customWidth="1"/>
    <col min="15599" max="15599" width="16.5" style="20" customWidth="1"/>
    <col min="15600" max="15602" width="13.625" style="20" customWidth="1"/>
    <col min="15603" max="15852" width="6.875" style="20"/>
    <col min="15853" max="15853" width="23.625" style="20" customWidth="1"/>
    <col min="15854" max="15854" width="44.625" style="20" customWidth="1"/>
    <col min="15855" max="15855" width="16.5" style="20" customWidth="1"/>
    <col min="15856" max="15858" width="13.625" style="20" customWidth="1"/>
    <col min="15859" max="16108" width="6.875" style="20"/>
    <col min="16109" max="16109" width="23.625" style="20" customWidth="1"/>
    <col min="16110" max="16110" width="44.625" style="20" customWidth="1"/>
    <col min="16111" max="16111" width="16.5" style="20" customWidth="1"/>
    <col min="16112" max="16114" width="13.625" style="20" customWidth="1"/>
    <col min="16115" max="16384" width="6.875" style="20"/>
  </cols>
  <sheetData>
    <row r="1" spans="1:5" ht="20.100000000000001" customHeight="1">
      <c r="A1" s="21" t="s">
        <v>330</v>
      </c>
    </row>
    <row r="2" spans="1:5" ht="36" customHeight="1">
      <c r="A2" s="108" t="s">
        <v>487</v>
      </c>
      <c r="B2" s="91"/>
      <c r="C2" s="91"/>
      <c r="D2" s="91"/>
      <c r="E2" s="91"/>
    </row>
    <row r="3" spans="1:5" ht="20.100000000000001" customHeight="1">
      <c r="A3" s="99"/>
      <c r="B3" s="91"/>
      <c r="C3" s="91"/>
      <c r="D3" s="91"/>
      <c r="E3" s="91"/>
    </row>
    <row r="4" spans="1:5" ht="20.100000000000001" customHeight="1">
      <c r="A4" s="27"/>
      <c r="B4" s="19"/>
      <c r="C4" s="19"/>
      <c r="D4" s="19"/>
      <c r="E4" s="114" t="s">
        <v>312</v>
      </c>
    </row>
    <row r="5" spans="1:5" ht="21.95" customHeight="1">
      <c r="A5" s="167" t="s">
        <v>331</v>
      </c>
      <c r="B5" s="167"/>
      <c r="C5" s="167" t="s">
        <v>332</v>
      </c>
      <c r="D5" s="167"/>
      <c r="E5" s="167"/>
    </row>
    <row r="6" spans="1:5" ht="21.95" customHeight="1">
      <c r="A6" s="62" t="s">
        <v>333</v>
      </c>
      <c r="B6" s="62" t="s">
        <v>334</v>
      </c>
      <c r="C6" s="62" t="s">
        <v>335</v>
      </c>
      <c r="D6" s="62" t="s">
        <v>336</v>
      </c>
      <c r="E6" s="62" t="s">
        <v>337</v>
      </c>
    </row>
    <row r="7" spans="1:5" ht="21.95" customHeight="1">
      <c r="A7" s="168" t="s">
        <v>317</v>
      </c>
      <c r="B7" s="169"/>
      <c r="C7" s="115">
        <f>C8+C12+C16+C20</f>
        <v>373.33000000000004</v>
      </c>
      <c r="D7" s="115">
        <f t="shared" ref="D7:E7" si="0">D8+D12+D16+D20</f>
        <v>360.38000000000005</v>
      </c>
      <c r="E7" s="115">
        <f t="shared" si="0"/>
        <v>12.95</v>
      </c>
    </row>
    <row r="8" spans="1:5" ht="21.95" customHeight="1">
      <c r="A8" s="116" t="s">
        <v>338</v>
      </c>
      <c r="B8" s="32" t="s">
        <v>339</v>
      </c>
      <c r="C8" s="115">
        <f>C9</f>
        <v>310.93</v>
      </c>
      <c r="D8" s="115">
        <f>D9</f>
        <v>297.98</v>
      </c>
      <c r="E8" s="115">
        <f>E9</f>
        <v>12.95</v>
      </c>
    </row>
    <row r="9" spans="1:5" ht="21.95" customHeight="1">
      <c r="A9" s="116" t="s">
        <v>340</v>
      </c>
      <c r="B9" s="32" t="s">
        <v>341</v>
      </c>
      <c r="C9" s="115">
        <f>SUM(D9:E9)</f>
        <v>310.93</v>
      </c>
      <c r="D9" s="115">
        <f>SUM(D10:D11)</f>
        <v>297.98</v>
      </c>
      <c r="E9" s="115">
        <f>SUM(E10:E11)</f>
        <v>12.95</v>
      </c>
    </row>
    <row r="10" spans="1:5" ht="21.95" customHeight="1">
      <c r="A10" s="116" t="s">
        <v>342</v>
      </c>
      <c r="B10" s="32" t="s">
        <v>343</v>
      </c>
      <c r="C10" s="115">
        <f t="shared" ref="C10:C22" si="1">SUM(D10:E10)</f>
        <v>12.95</v>
      </c>
      <c r="D10" s="117"/>
      <c r="E10" s="117">
        <v>12.95</v>
      </c>
    </row>
    <row r="11" spans="1:5" ht="21.95" customHeight="1">
      <c r="A11" s="116" t="s">
        <v>344</v>
      </c>
      <c r="B11" s="32" t="s">
        <v>345</v>
      </c>
      <c r="C11" s="115">
        <f t="shared" si="1"/>
        <v>297.98</v>
      </c>
      <c r="D11" s="194">
        <v>297.98</v>
      </c>
      <c r="E11" s="117"/>
    </row>
    <row r="12" spans="1:5" ht="21.95" customHeight="1">
      <c r="A12" s="116" t="s">
        <v>346</v>
      </c>
      <c r="B12" s="32" t="s">
        <v>347</v>
      </c>
      <c r="C12" s="115">
        <f t="shared" si="1"/>
        <v>31.479999999999997</v>
      </c>
      <c r="D12" s="115">
        <f>D13</f>
        <v>31.479999999999997</v>
      </c>
      <c r="E12" s="115">
        <f>E13</f>
        <v>0</v>
      </c>
    </row>
    <row r="13" spans="1:5" ht="21.95" customHeight="1">
      <c r="A13" s="37" t="s">
        <v>348</v>
      </c>
      <c r="B13" s="32" t="s">
        <v>349</v>
      </c>
      <c r="C13" s="115">
        <f t="shared" si="1"/>
        <v>31.479999999999997</v>
      </c>
      <c r="D13" s="115">
        <f>SUM(D14:D15)</f>
        <v>31.479999999999997</v>
      </c>
      <c r="E13" s="115">
        <f>SUM(E14:E15)</f>
        <v>0</v>
      </c>
    </row>
    <row r="14" spans="1:5" ht="21.95" customHeight="1">
      <c r="A14" s="37" t="s">
        <v>350</v>
      </c>
      <c r="B14" s="34" t="s">
        <v>351</v>
      </c>
      <c r="C14" s="115">
        <f t="shared" si="1"/>
        <v>20.99</v>
      </c>
      <c r="D14" s="117">
        <v>20.99</v>
      </c>
      <c r="E14" s="117">
        <v>0</v>
      </c>
    </row>
    <row r="15" spans="1:5" ht="21.95" customHeight="1">
      <c r="A15" s="37" t="s">
        <v>352</v>
      </c>
      <c r="B15" s="32" t="s">
        <v>353</v>
      </c>
      <c r="C15" s="115">
        <f t="shared" si="1"/>
        <v>10.49</v>
      </c>
      <c r="D15" s="117">
        <v>10.49</v>
      </c>
      <c r="E15" s="117">
        <v>0</v>
      </c>
    </row>
    <row r="16" spans="1:5" ht="21.95" customHeight="1">
      <c r="A16" s="37" t="s">
        <v>356</v>
      </c>
      <c r="B16" s="32" t="s">
        <v>357</v>
      </c>
      <c r="C16" s="115">
        <f t="shared" si="1"/>
        <v>15.180000000000001</v>
      </c>
      <c r="D16" s="115">
        <f>D17</f>
        <v>15.180000000000001</v>
      </c>
      <c r="E16" s="115">
        <f>E17</f>
        <v>0</v>
      </c>
    </row>
    <row r="17" spans="1:5" ht="21.95" customHeight="1">
      <c r="A17" s="116" t="s">
        <v>358</v>
      </c>
      <c r="B17" s="32" t="s">
        <v>359</v>
      </c>
      <c r="C17" s="115">
        <f t="shared" si="1"/>
        <v>15.180000000000001</v>
      </c>
      <c r="D17" s="115">
        <f>SUM(D18:D19)</f>
        <v>15.180000000000001</v>
      </c>
      <c r="E17" s="115">
        <f>SUM(E18:E19)</f>
        <v>0</v>
      </c>
    </row>
    <row r="18" spans="1:5" ht="21.95" customHeight="1">
      <c r="A18" s="116" t="s">
        <v>360</v>
      </c>
      <c r="B18" s="32" t="s">
        <v>361</v>
      </c>
      <c r="C18" s="115">
        <f t="shared" si="1"/>
        <v>12.46</v>
      </c>
      <c r="D18" s="117">
        <v>12.46</v>
      </c>
      <c r="E18" s="118"/>
    </row>
    <row r="19" spans="1:5" ht="21.95" customHeight="1">
      <c r="A19" s="116" t="s">
        <v>362</v>
      </c>
      <c r="B19" s="32" t="s">
        <v>363</v>
      </c>
      <c r="C19" s="115">
        <f t="shared" si="1"/>
        <v>2.72</v>
      </c>
      <c r="D19" s="117">
        <v>2.72</v>
      </c>
      <c r="E19" s="118"/>
    </row>
    <row r="20" spans="1:5" ht="21.95" customHeight="1">
      <c r="A20" s="116" t="s">
        <v>364</v>
      </c>
      <c r="B20" s="32" t="s">
        <v>365</v>
      </c>
      <c r="C20" s="115">
        <f t="shared" si="1"/>
        <v>15.74</v>
      </c>
      <c r="D20" s="117">
        <v>15.74</v>
      </c>
      <c r="E20" s="118"/>
    </row>
    <row r="21" spans="1:5" ht="21.95" customHeight="1">
      <c r="A21" s="116" t="s">
        <v>366</v>
      </c>
      <c r="B21" s="119" t="s">
        <v>367</v>
      </c>
      <c r="C21" s="115">
        <f t="shared" si="1"/>
        <v>15.74</v>
      </c>
      <c r="D21" s="117">
        <v>15.74</v>
      </c>
      <c r="E21" s="84"/>
    </row>
    <row r="22" spans="1:5" ht="21.95" customHeight="1">
      <c r="A22" s="116" t="s">
        <v>368</v>
      </c>
      <c r="B22" s="119" t="s">
        <v>369</v>
      </c>
      <c r="C22" s="115">
        <f t="shared" si="1"/>
        <v>15.74</v>
      </c>
      <c r="D22" s="117">
        <v>15.74</v>
      </c>
      <c r="E22" s="84"/>
    </row>
    <row r="23" spans="1:5" ht="21.95" customHeight="1">
      <c r="A23" s="120" t="s">
        <v>370</v>
      </c>
      <c r="B23" s="22"/>
      <c r="C23" s="22"/>
      <c r="D23" s="22"/>
      <c r="E23" s="22"/>
    </row>
    <row r="24" spans="1:5" ht="12.75" customHeight="1">
      <c r="A24" s="22"/>
      <c r="B24" s="22"/>
      <c r="C24" s="22"/>
      <c r="D24" s="22"/>
      <c r="E24" s="22"/>
    </row>
    <row r="25" spans="1:5" ht="12.75" customHeight="1">
      <c r="A25" s="22"/>
      <c r="B25" s="22"/>
      <c r="C25" s="22"/>
      <c r="D25" s="22"/>
      <c r="E25" s="22"/>
    </row>
    <row r="26" spans="1:5" ht="12.75" customHeight="1">
      <c r="A26" s="22"/>
      <c r="B26" s="22"/>
      <c r="C26" s="22"/>
      <c r="D26" s="22"/>
      <c r="E26" s="22"/>
    </row>
    <row r="27" spans="1:5" ht="12.75" customHeight="1">
      <c r="A27" s="22"/>
      <c r="B27" s="22"/>
      <c r="D27" s="22"/>
      <c r="E27" s="22"/>
    </row>
    <row r="28" spans="1:5" ht="12.75" customHeight="1">
      <c r="A28" s="22"/>
      <c r="B28" s="22"/>
      <c r="D28" s="22"/>
      <c r="E28" s="22"/>
    </row>
    <row r="29" spans="1:5" s="22" customFormat="1" ht="12.75" customHeight="1"/>
    <row r="30" spans="1:5" ht="12.75" customHeight="1">
      <c r="A30" s="22"/>
      <c r="B30" s="22"/>
    </row>
    <row r="31" spans="1:5" ht="12.75" customHeight="1">
      <c r="A31" s="22"/>
      <c r="B31" s="22"/>
      <c r="D31" s="22"/>
    </row>
    <row r="32" spans="1:5" ht="12.75" customHeight="1">
      <c r="A32" s="22"/>
      <c r="B32" s="22"/>
    </row>
    <row r="33" spans="1:3" ht="12.75" customHeight="1">
      <c r="A33" s="22"/>
      <c r="B33" s="22"/>
    </row>
    <row r="34" spans="1:3" ht="12.75" customHeight="1">
      <c r="B34" s="22"/>
      <c r="C34" s="22"/>
    </row>
    <row r="36" spans="1:3" ht="12.75" customHeight="1">
      <c r="A36" s="22"/>
    </row>
    <row r="38" spans="1:3" ht="12.75" customHeight="1">
      <c r="B38" s="22"/>
    </row>
    <row r="39" spans="1:3" ht="12.75" customHeight="1">
      <c r="B39" s="22"/>
    </row>
  </sheetData>
  <mergeCells count="3">
    <mergeCell ref="A5:B5"/>
    <mergeCell ref="C5:E5"/>
    <mergeCell ref="A7:B7"/>
  </mergeCells>
  <phoneticPr fontId="22" type="noConversion"/>
  <printOptions horizontalCentered="1"/>
  <pageMargins left="0" right="0" top="0.999305555555556" bottom="0.999305555555556" header="0.499305555555556" footer="0.499305555555556"/>
  <pageSetup paperSize="9" scale="4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>
      <selection activeCell="C27" sqref="C27"/>
    </sheetView>
  </sheetViews>
  <sheetFormatPr defaultColWidth="6.875" defaultRowHeight="20.100000000000001" customHeight="1"/>
  <cols>
    <col min="1" max="1" width="14.5" style="20" customWidth="1"/>
    <col min="2" max="2" width="40.125" style="20" customWidth="1"/>
    <col min="3" max="3" width="27.5" style="20" customWidth="1"/>
    <col min="4" max="4" width="24.75" style="20" customWidth="1"/>
    <col min="5" max="5" width="23.75" style="20" customWidth="1"/>
    <col min="6" max="232" width="6.875" style="20"/>
    <col min="233" max="233" width="14.5" style="20" customWidth="1"/>
    <col min="234" max="234" width="33.375" style="20" customWidth="1"/>
    <col min="235" max="237" width="20.625" style="20" customWidth="1"/>
    <col min="238" max="488" width="6.875" style="20"/>
    <col min="489" max="489" width="14.5" style="20" customWidth="1"/>
    <col min="490" max="490" width="33.375" style="20" customWidth="1"/>
    <col min="491" max="493" width="20.625" style="20" customWidth="1"/>
    <col min="494" max="744" width="6.875" style="20"/>
    <col min="745" max="745" width="14.5" style="20" customWidth="1"/>
    <col min="746" max="746" width="33.375" style="20" customWidth="1"/>
    <col min="747" max="749" width="20.625" style="20" customWidth="1"/>
    <col min="750" max="1000" width="6.875" style="20"/>
    <col min="1001" max="1001" width="14.5" style="20" customWidth="1"/>
    <col min="1002" max="1002" width="33.375" style="20" customWidth="1"/>
    <col min="1003" max="1005" width="20.625" style="20" customWidth="1"/>
    <col min="1006" max="1256" width="6.875" style="20"/>
    <col min="1257" max="1257" width="14.5" style="20" customWidth="1"/>
    <col min="1258" max="1258" width="33.375" style="20" customWidth="1"/>
    <col min="1259" max="1261" width="20.625" style="20" customWidth="1"/>
    <col min="1262" max="1512" width="6.875" style="20"/>
    <col min="1513" max="1513" width="14.5" style="20" customWidth="1"/>
    <col min="1514" max="1514" width="33.375" style="20" customWidth="1"/>
    <col min="1515" max="1517" width="20.625" style="20" customWidth="1"/>
    <col min="1518" max="1768" width="6.875" style="20"/>
    <col min="1769" max="1769" width="14.5" style="20" customWidth="1"/>
    <col min="1770" max="1770" width="33.375" style="20" customWidth="1"/>
    <col min="1771" max="1773" width="20.625" style="20" customWidth="1"/>
    <col min="1774" max="2024" width="6.875" style="20"/>
    <col min="2025" max="2025" width="14.5" style="20" customWidth="1"/>
    <col min="2026" max="2026" width="33.375" style="20" customWidth="1"/>
    <col min="2027" max="2029" width="20.625" style="20" customWidth="1"/>
    <col min="2030" max="2280" width="6.875" style="20"/>
    <col min="2281" max="2281" width="14.5" style="20" customWidth="1"/>
    <col min="2282" max="2282" width="33.375" style="20" customWidth="1"/>
    <col min="2283" max="2285" width="20.625" style="20" customWidth="1"/>
    <col min="2286" max="2536" width="6.875" style="20"/>
    <col min="2537" max="2537" width="14.5" style="20" customWidth="1"/>
    <col min="2538" max="2538" width="33.375" style="20" customWidth="1"/>
    <col min="2539" max="2541" width="20.625" style="20" customWidth="1"/>
    <col min="2542" max="2792" width="6.875" style="20"/>
    <col min="2793" max="2793" width="14.5" style="20" customWidth="1"/>
    <col min="2794" max="2794" width="33.375" style="20" customWidth="1"/>
    <col min="2795" max="2797" width="20.625" style="20" customWidth="1"/>
    <col min="2798" max="3048" width="6.875" style="20"/>
    <col min="3049" max="3049" width="14.5" style="20" customWidth="1"/>
    <col min="3050" max="3050" width="33.375" style="20" customWidth="1"/>
    <col min="3051" max="3053" width="20.625" style="20" customWidth="1"/>
    <col min="3054" max="3304" width="6.875" style="20"/>
    <col min="3305" max="3305" width="14.5" style="20" customWidth="1"/>
    <col min="3306" max="3306" width="33.375" style="20" customWidth="1"/>
    <col min="3307" max="3309" width="20.625" style="20" customWidth="1"/>
    <col min="3310" max="3560" width="6.875" style="20"/>
    <col min="3561" max="3561" width="14.5" style="20" customWidth="1"/>
    <col min="3562" max="3562" width="33.375" style="20" customWidth="1"/>
    <col min="3563" max="3565" width="20.625" style="20" customWidth="1"/>
    <col min="3566" max="3816" width="6.875" style="20"/>
    <col min="3817" max="3817" width="14.5" style="20" customWidth="1"/>
    <col min="3818" max="3818" width="33.375" style="20" customWidth="1"/>
    <col min="3819" max="3821" width="20.625" style="20" customWidth="1"/>
    <col min="3822" max="4072" width="6.875" style="20"/>
    <col min="4073" max="4073" width="14.5" style="20" customWidth="1"/>
    <col min="4074" max="4074" width="33.375" style="20" customWidth="1"/>
    <col min="4075" max="4077" width="20.625" style="20" customWidth="1"/>
    <col min="4078" max="4328" width="6.875" style="20"/>
    <col min="4329" max="4329" width="14.5" style="20" customWidth="1"/>
    <col min="4330" max="4330" width="33.375" style="20" customWidth="1"/>
    <col min="4331" max="4333" width="20.625" style="20" customWidth="1"/>
    <col min="4334" max="4584" width="6.875" style="20"/>
    <col min="4585" max="4585" width="14.5" style="20" customWidth="1"/>
    <col min="4586" max="4586" width="33.375" style="20" customWidth="1"/>
    <col min="4587" max="4589" width="20.625" style="20" customWidth="1"/>
    <col min="4590" max="4840" width="6.875" style="20"/>
    <col min="4841" max="4841" width="14.5" style="20" customWidth="1"/>
    <col min="4842" max="4842" width="33.375" style="20" customWidth="1"/>
    <col min="4843" max="4845" width="20.625" style="20" customWidth="1"/>
    <col min="4846" max="5096" width="6.875" style="20"/>
    <col min="5097" max="5097" width="14.5" style="20" customWidth="1"/>
    <col min="5098" max="5098" width="33.375" style="20" customWidth="1"/>
    <col min="5099" max="5101" width="20.625" style="20" customWidth="1"/>
    <col min="5102" max="5352" width="6.875" style="20"/>
    <col min="5353" max="5353" width="14.5" style="20" customWidth="1"/>
    <col min="5354" max="5354" width="33.375" style="20" customWidth="1"/>
    <col min="5355" max="5357" width="20.625" style="20" customWidth="1"/>
    <col min="5358" max="5608" width="6.875" style="20"/>
    <col min="5609" max="5609" width="14.5" style="20" customWidth="1"/>
    <col min="5610" max="5610" width="33.375" style="20" customWidth="1"/>
    <col min="5611" max="5613" width="20.625" style="20" customWidth="1"/>
    <col min="5614" max="5864" width="6.875" style="20"/>
    <col min="5865" max="5865" width="14.5" style="20" customWidth="1"/>
    <col min="5866" max="5866" width="33.375" style="20" customWidth="1"/>
    <col min="5867" max="5869" width="20.625" style="20" customWidth="1"/>
    <col min="5870" max="6120" width="6.875" style="20"/>
    <col min="6121" max="6121" width="14.5" style="20" customWidth="1"/>
    <col min="6122" max="6122" width="33.375" style="20" customWidth="1"/>
    <col min="6123" max="6125" width="20.625" style="20" customWidth="1"/>
    <col min="6126" max="6376" width="6.875" style="20"/>
    <col min="6377" max="6377" width="14.5" style="20" customWidth="1"/>
    <col min="6378" max="6378" width="33.375" style="20" customWidth="1"/>
    <col min="6379" max="6381" width="20.625" style="20" customWidth="1"/>
    <col min="6382" max="6632" width="6.875" style="20"/>
    <col min="6633" max="6633" width="14.5" style="20" customWidth="1"/>
    <col min="6634" max="6634" width="33.375" style="20" customWidth="1"/>
    <col min="6635" max="6637" width="20.625" style="20" customWidth="1"/>
    <col min="6638" max="6888" width="6.875" style="20"/>
    <col min="6889" max="6889" width="14.5" style="20" customWidth="1"/>
    <col min="6890" max="6890" width="33.375" style="20" customWidth="1"/>
    <col min="6891" max="6893" width="20.625" style="20" customWidth="1"/>
    <col min="6894" max="7144" width="6.875" style="20"/>
    <col min="7145" max="7145" width="14.5" style="20" customWidth="1"/>
    <col min="7146" max="7146" width="33.375" style="20" customWidth="1"/>
    <col min="7147" max="7149" width="20.625" style="20" customWidth="1"/>
    <col min="7150" max="7400" width="6.875" style="20"/>
    <col min="7401" max="7401" width="14.5" style="20" customWidth="1"/>
    <col min="7402" max="7402" width="33.375" style="20" customWidth="1"/>
    <col min="7403" max="7405" width="20.625" style="20" customWidth="1"/>
    <col min="7406" max="7656" width="6.875" style="20"/>
    <col min="7657" max="7657" width="14.5" style="20" customWidth="1"/>
    <col min="7658" max="7658" width="33.375" style="20" customWidth="1"/>
    <col min="7659" max="7661" width="20.625" style="20" customWidth="1"/>
    <col min="7662" max="7912" width="6.875" style="20"/>
    <col min="7913" max="7913" width="14.5" style="20" customWidth="1"/>
    <col min="7914" max="7914" width="33.375" style="20" customWidth="1"/>
    <col min="7915" max="7917" width="20.625" style="20" customWidth="1"/>
    <col min="7918" max="8168" width="6.875" style="20"/>
    <col min="8169" max="8169" width="14.5" style="20" customWidth="1"/>
    <col min="8170" max="8170" width="33.375" style="20" customWidth="1"/>
    <col min="8171" max="8173" width="20.625" style="20" customWidth="1"/>
    <col min="8174" max="8424" width="6.875" style="20"/>
    <col min="8425" max="8425" width="14.5" style="20" customWidth="1"/>
    <col min="8426" max="8426" width="33.375" style="20" customWidth="1"/>
    <col min="8427" max="8429" width="20.625" style="20" customWidth="1"/>
    <col min="8430" max="8680" width="6.875" style="20"/>
    <col min="8681" max="8681" width="14.5" style="20" customWidth="1"/>
    <col min="8682" max="8682" width="33.375" style="20" customWidth="1"/>
    <col min="8683" max="8685" width="20.625" style="20" customWidth="1"/>
    <col min="8686" max="8936" width="6.875" style="20"/>
    <col min="8937" max="8937" width="14.5" style="20" customWidth="1"/>
    <col min="8938" max="8938" width="33.375" style="20" customWidth="1"/>
    <col min="8939" max="8941" width="20.625" style="20" customWidth="1"/>
    <col min="8942" max="9192" width="6.875" style="20"/>
    <col min="9193" max="9193" width="14.5" style="20" customWidth="1"/>
    <col min="9194" max="9194" width="33.375" style="20" customWidth="1"/>
    <col min="9195" max="9197" width="20.625" style="20" customWidth="1"/>
    <col min="9198" max="9448" width="6.875" style="20"/>
    <col min="9449" max="9449" width="14.5" style="20" customWidth="1"/>
    <col min="9450" max="9450" width="33.375" style="20" customWidth="1"/>
    <col min="9451" max="9453" width="20.625" style="20" customWidth="1"/>
    <col min="9454" max="9704" width="6.875" style="20"/>
    <col min="9705" max="9705" width="14.5" style="20" customWidth="1"/>
    <col min="9706" max="9706" width="33.375" style="20" customWidth="1"/>
    <col min="9707" max="9709" width="20.625" style="20" customWidth="1"/>
    <col min="9710" max="9960" width="6.875" style="20"/>
    <col min="9961" max="9961" width="14.5" style="20" customWidth="1"/>
    <col min="9962" max="9962" width="33.375" style="20" customWidth="1"/>
    <col min="9963" max="9965" width="20.625" style="20" customWidth="1"/>
    <col min="9966" max="10216" width="6.875" style="20"/>
    <col min="10217" max="10217" width="14.5" style="20" customWidth="1"/>
    <col min="10218" max="10218" width="33.375" style="20" customWidth="1"/>
    <col min="10219" max="10221" width="20.625" style="20" customWidth="1"/>
    <col min="10222" max="10472" width="6.875" style="20"/>
    <col min="10473" max="10473" width="14.5" style="20" customWidth="1"/>
    <col min="10474" max="10474" width="33.375" style="20" customWidth="1"/>
    <col min="10475" max="10477" width="20.625" style="20" customWidth="1"/>
    <col min="10478" max="10728" width="6.875" style="20"/>
    <col min="10729" max="10729" width="14.5" style="20" customWidth="1"/>
    <col min="10730" max="10730" width="33.375" style="20" customWidth="1"/>
    <col min="10731" max="10733" width="20.625" style="20" customWidth="1"/>
    <col min="10734" max="10984" width="6.875" style="20"/>
    <col min="10985" max="10985" width="14.5" style="20" customWidth="1"/>
    <col min="10986" max="10986" width="33.375" style="20" customWidth="1"/>
    <col min="10987" max="10989" width="20.625" style="20" customWidth="1"/>
    <col min="10990" max="11240" width="6.875" style="20"/>
    <col min="11241" max="11241" width="14.5" style="20" customWidth="1"/>
    <col min="11242" max="11242" width="33.375" style="20" customWidth="1"/>
    <col min="11243" max="11245" width="20.625" style="20" customWidth="1"/>
    <col min="11246" max="11496" width="6.875" style="20"/>
    <col min="11497" max="11497" width="14.5" style="20" customWidth="1"/>
    <col min="11498" max="11498" width="33.375" style="20" customWidth="1"/>
    <col min="11499" max="11501" width="20.625" style="20" customWidth="1"/>
    <col min="11502" max="11752" width="6.875" style="20"/>
    <col min="11753" max="11753" width="14.5" style="20" customWidth="1"/>
    <col min="11754" max="11754" width="33.375" style="20" customWidth="1"/>
    <col min="11755" max="11757" width="20.625" style="20" customWidth="1"/>
    <col min="11758" max="12008" width="6.875" style="20"/>
    <col min="12009" max="12009" width="14.5" style="20" customWidth="1"/>
    <col min="12010" max="12010" width="33.375" style="20" customWidth="1"/>
    <col min="12011" max="12013" width="20.625" style="20" customWidth="1"/>
    <col min="12014" max="12264" width="6.875" style="20"/>
    <col min="12265" max="12265" width="14.5" style="20" customWidth="1"/>
    <col min="12266" max="12266" width="33.375" style="20" customWidth="1"/>
    <col min="12267" max="12269" width="20.625" style="20" customWidth="1"/>
    <col min="12270" max="12520" width="6.875" style="20"/>
    <col min="12521" max="12521" width="14.5" style="20" customWidth="1"/>
    <col min="12522" max="12522" width="33.375" style="20" customWidth="1"/>
    <col min="12523" max="12525" width="20.625" style="20" customWidth="1"/>
    <col min="12526" max="12776" width="6.875" style="20"/>
    <col min="12777" max="12777" width="14.5" style="20" customWidth="1"/>
    <col min="12778" max="12778" width="33.375" style="20" customWidth="1"/>
    <col min="12779" max="12781" width="20.625" style="20" customWidth="1"/>
    <col min="12782" max="13032" width="6.875" style="20"/>
    <col min="13033" max="13033" width="14.5" style="20" customWidth="1"/>
    <col min="13034" max="13034" width="33.375" style="20" customWidth="1"/>
    <col min="13035" max="13037" width="20.625" style="20" customWidth="1"/>
    <col min="13038" max="13288" width="6.875" style="20"/>
    <col min="13289" max="13289" width="14.5" style="20" customWidth="1"/>
    <col min="13290" max="13290" width="33.375" style="20" customWidth="1"/>
    <col min="13291" max="13293" width="20.625" style="20" customWidth="1"/>
    <col min="13294" max="13544" width="6.875" style="20"/>
    <col min="13545" max="13545" width="14.5" style="20" customWidth="1"/>
    <col min="13546" max="13546" width="33.375" style="20" customWidth="1"/>
    <col min="13547" max="13549" width="20.625" style="20" customWidth="1"/>
    <col min="13550" max="13800" width="6.875" style="20"/>
    <col min="13801" max="13801" width="14.5" style="20" customWidth="1"/>
    <col min="13802" max="13802" width="33.375" style="20" customWidth="1"/>
    <col min="13803" max="13805" width="20.625" style="20" customWidth="1"/>
    <col min="13806" max="14056" width="6.875" style="20"/>
    <col min="14057" max="14057" width="14.5" style="20" customWidth="1"/>
    <col min="14058" max="14058" width="33.375" style="20" customWidth="1"/>
    <col min="14059" max="14061" width="20.625" style="20" customWidth="1"/>
    <col min="14062" max="14312" width="6.875" style="20"/>
    <col min="14313" max="14313" width="14.5" style="20" customWidth="1"/>
    <col min="14314" max="14314" width="33.375" style="20" customWidth="1"/>
    <col min="14315" max="14317" width="20.625" style="20" customWidth="1"/>
    <col min="14318" max="14568" width="6.875" style="20"/>
    <col min="14569" max="14569" width="14.5" style="20" customWidth="1"/>
    <col min="14570" max="14570" width="33.375" style="20" customWidth="1"/>
    <col min="14571" max="14573" width="20.625" style="20" customWidth="1"/>
    <col min="14574" max="14824" width="6.875" style="20"/>
    <col min="14825" max="14825" width="14.5" style="20" customWidth="1"/>
    <col min="14826" max="14826" width="33.375" style="20" customWidth="1"/>
    <col min="14827" max="14829" width="20.625" style="20" customWidth="1"/>
    <col min="14830" max="15080" width="6.875" style="20"/>
    <col min="15081" max="15081" width="14.5" style="20" customWidth="1"/>
    <col min="15082" max="15082" width="33.375" style="20" customWidth="1"/>
    <col min="15083" max="15085" width="20.625" style="20" customWidth="1"/>
    <col min="15086" max="15336" width="6.875" style="20"/>
    <col min="15337" max="15337" width="14.5" style="20" customWidth="1"/>
    <col min="15338" max="15338" width="33.375" style="20" customWidth="1"/>
    <col min="15339" max="15341" width="20.625" style="20" customWidth="1"/>
    <col min="15342" max="15592" width="6.875" style="20"/>
    <col min="15593" max="15593" width="14.5" style="20" customWidth="1"/>
    <col min="15594" max="15594" width="33.375" style="20" customWidth="1"/>
    <col min="15595" max="15597" width="20.625" style="20" customWidth="1"/>
    <col min="15598" max="15848" width="6.875" style="20"/>
    <col min="15849" max="15849" width="14.5" style="20" customWidth="1"/>
    <col min="15850" max="15850" width="33.375" style="20" customWidth="1"/>
    <col min="15851" max="15853" width="20.625" style="20" customWidth="1"/>
    <col min="15854" max="16104" width="6.875" style="20"/>
    <col min="16105" max="16105" width="14.5" style="20" customWidth="1"/>
    <col min="16106" max="16106" width="33.375" style="20" customWidth="1"/>
    <col min="16107" max="16109" width="20.625" style="20" customWidth="1"/>
    <col min="16110" max="16384" width="6.875" style="20"/>
  </cols>
  <sheetData>
    <row r="1" spans="1:5" ht="20.100000000000001" customHeight="1">
      <c r="A1" s="21" t="s">
        <v>371</v>
      </c>
      <c r="E1" s="107"/>
    </row>
    <row r="2" spans="1:5" ht="35.1" customHeight="1">
      <c r="A2" s="108" t="s">
        <v>488</v>
      </c>
      <c r="B2" s="109"/>
      <c r="C2" s="109"/>
      <c r="D2" s="109"/>
      <c r="E2" s="109"/>
    </row>
    <row r="3" spans="1:5" s="100" customFormat="1" ht="20.100000000000001" customHeight="1">
      <c r="A3" s="27"/>
      <c r="B3" s="19"/>
      <c r="C3" s="19"/>
      <c r="D3" s="19"/>
      <c r="E3" s="110" t="s">
        <v>312</v>
      </c>
    </row>
    <row r="4" spans="1:5" s="100" customFormat="1" ht="26.1" customHeight="1">
      <c r="A4" s="167" t="s">
        <v>372</v>
      </c>
      <c r="B4" s="167"/>
      <c r="C4" s="167" t="s">
        <v>373</v>
      </c>
      <c r="D4" s="167"/>
      <c r="E4" s="167"/>
    </row>
    <row r="5" spans="1:5" s="100" customFormat="1" ht="26.1" customHeight="1">
      <c r="A5" s="41" t="s">
        <v>333</v>
      </c>
      <c r="B5" s="41" t="s">
        <v>334</v>
      </c>
      <c r="C5" s="41" t="s">
        <v>317</v>
      </c>
      <c r="D5" s="41" t="s">
        <v>374</v>
      </c>
      <c r="E5" s="41" t="s">
        <v>375</v>
      </c>
    </row>
    <row r="6" spans="1:5" s="100" customFormat="1" ht="18.95" customHeight="1">
      <c r="A6" s="170" t="s">
        <v>317</v>
      </c>
      <c r="B6" s="171"/>
      <c r="C6" s="159">
        <f>C7+C18+C30+C32</f>
        <v>360.38000000000005</v>
      </c>
      <c r="D6" s="159">
        <f>D7+D18+D30+D32</f>
        <v>293.64000000000004</v>
      </c>
      <c r="E6" s="159">
        <f>E7+E18+E30+E32</f>
        <v>66.739999999999995</v>
      </c>
    </row>
    <row r="7" spans="1:5" s="100" customFormat="1" ht="18.95" customHeight="1">
      <c r="A7" s="111" t="s">
        <v>376</v>
      </c>
      <c r="B7" s="112" t="s">
        <v>377</v>
      </c>
      <c r="C7" s="160">
        <f>SUM(C8:C17)</f>
        <v>293.62000000000006</v>
      </c>
      <c r="D7" s="160">
        <f>SUM(D8:D17)</f>
        <v>293.62000000000006</v>
      </c>
      <c r="E7" s="159"/>
    </row>
    <row r="8" spans="1:5" s="100" customFormat="1" ht="18.95" customHeight="1">
      <c r="A8" s="111" t="s">
        <v>378</v>
      </c>
      <c r="B8" s="112" t="s">
        <v>379</v>
      </c>
      <c r="C8" s="159">
        <f t="shared" ref="C8:C15" si="0">SUM(D8:E8)</f>
        <v>66.739999999999995</v>
      </c>
      <c r="D8" s="161">
        <v>66.739999999999995</v>
      </c>
      <c r="E8" s="159"/>
    </row>
    <row r="9" spans="1:5" s="100" customFormat="1" ht="18.95" customHeight="1">
      <c r="A9" s="111" t="s">
        <v>380</v>
      </c>
      <c r="B9" s="112" t="s">
        <v>381</v>
      </c>
      <c r="C9" s="159">
        <f t="shared" si="0"/>
        <v>2.63</v>
      </c>
      <c r="D9" s="161">
        <v>2.63</v>
      </c>
      <c r="E9" s="159"/>
    </row>
    <row r="10" spans="1:5" s="100" customFormat="1" ht="18.95" customHeight="1">
      <c r="A10" s="111" t="s">
        <v>382</v>
      </c>
      <c r="B10" s="112" t="s">
        <v>383</v>
      </c>
      <c r="C10" s="159">
        <f t="shared" si="0"/>
        <v>145.19999999999999</v>
      </c>
      <c r="D10" s="161">
        <v>145.19999999999999</v>
      </c>
      <c r="E10" s="159"/>
    </row>
    <row r="11" spans="1:5" s="100" customFormat="1" ht="18.95" customHeight="1">
      <c r="A11" s="111" t="s">
        <v>384</v>
      </c>
      <c r="B11" s="112" t="s">
        <v>385</v>
      </c>
      <c r="C11" s="159">
        <f t="shared" si="0"/>
        <v>20.99</v>
      </c>
      <c r="D11" s="161">
        <v>20.99</v>
      </c>
      <c r="E11" s="159"/>
    </row>
    <row r="12" spans="1:5" s="100" customFormat="1" ht="18.95" customHeight="1">
      <c r="A12" s="111" t="s">
        <v>386</v>
      </c>
      <c r="B12" s="112" t="s">
        <v>387</v>
      </c>
      <c r="C12" s="159">
        <f t="shared" si="0"/>
        <v>10.49</v>
      </c>
      <c r="D12" s="161">
        <v>10.49</v>
      </c>
      <c r="E12" s="159"/>
    </row>
    <row r="13" spans="1:5" s="100" customFormat="1" ht="18.95" customHeight="1">
      <c r="A13" s="111" t="s">
        <v>388</v>
      </c>
      <c r="B13" s="112" t="s">
        <v>389</v>
      </c>
      <c r="C13" s="159">
        <f>SUM(D13:E13)</f>
        <v>12.46</v>
      </c>
      <c r="D13" s="197">
        <v>12.46</v>
      </c>
      <c r="E13" s="159"/>
    </row>
    <row r="14" spans="1:5" s="100" customFormat="1" ht="18.95" customHeight="1">
      <c r="A14" s="111" t="s">
        <v>390</v>
      </c>
      <c r="B14" s="112" t="s">
        <v>391</v>
      </c>
      <c r="C14" s="159">
        <f>SUM(D14:E14)</f>
        <v>1.05</v>
      </c>
      <c r="D14" s="197">
        <v>1.05</v>
      </c>
      <c r="E14" s="159"/>
    </row>
    <row r="15" spans="1:5" s="100" customFormat="1" ht="18.95" customHeight="1">
      <c r="A15" s="111" t="s">
        <v>392</v>
      </c>
      <c r="B15" s="112" t="s">
        <v>393</v>
      </c>
      <c r="C15" s="159">
        <f t="shared" si="0"/>
        <v>15.74</v>
      </c>
      <c r="D15" s="195">
        <v>15.74</v>
      </c>
      <c r="E15" s="159"/>
    </row>
    <row r="16" spans="1:5" s="100" customFormat="1" ht="18.95" customHeight="1">
      <c r="A16" s="111" t="s">
        <v>394</v>
      </c>
      <c r="B16" s="112" t="s">
        <v>395</v>
      </c>
      <c r="C16" s="159">
        <f>SUM(D16:E16)</f>
        <v>2.72</v>
      </c>
      <c r="D16" s="197">
        <v>2.72</v>
      </c>
      <c r="E16" s="159"/>
    </row>
    <row r="17" spans="1:5" s="100" customFormat="1" ht="18.95" customHeight="1">
      <c r="A17" s="111" t="s">
        <v>396</v>
      </c>
      <c r="B17" s="112" t="s">
        <v>397</v>
      </c>
      <c r="C17" s="159">
        <f>SUM(D17:E17)</f>
        <v>15.6</v>
      </c>
      <c r="D17" s="197">
        <v>15.6</v>
      </c>
      <c r="E17" s="159"/>
    </row>
    <row r="18" spans="1:5" s="100" customFormat="1" ht="18.95" customHeight="1">
      <c r="A18" s="111" t="s">
        <v>398</v>
      </c>
      <c r="B18" s="112" t="s">
        <v>399</v>
      </c>
      <c r="C18" s="159">
        <f>SUM(C19:C29)</f>
        <v>66.039999999999992</v>
      </c>
      <c r="D18" s="195">
        <f>SUM(D19:D29)</f>
        <v>0</v>
      </c>
      <c r="E18" s="159">
        <f>SUM(E19:E29)</f>
        <v>66.039999999999992</v>
      </c>
    </row>
    <row r="19" spans="1:5" s="100" customFormat="1" ht="18.95" customHeight="1">
      <c r="A19" s="111" t="s">
        <v>400</v>
      </c>
      <c r="B19" s="81" t="s">
        <v>401</v>
      </c>
      <c r="C19" s="159">
        <f t="shared" ref="C19:C29" si="1">SUM(D19:E19)</f>
        <v>22.05</v>
      </c>
      <c r="D19" s="159"/>
      <c r="E19" s="159">
        <v>22.05</v>
      </c>
    </row>
    <row r="20" spans="1:5" s="100" customFormat="1" ht="18.95" customHeight="1">
      <c r="A20" s="111" t="s">
        <v>402</v>
      </c>
      <c r="B20" s="113" t="s">
        <v>403</v>
      </c>
      <c r="C20" s="159">
        <f t="shared" si="1"/>
        <v>0.3</v>
      </c>
      <c r="D20" s="159"/>
      <c r="E20" s="159">
        <v>0.3</v>
      </c>
    </row>
    <row r="21" spans="1:5" s="100" customFormat="1" ht="18.95" customHeight="1">
      <c r="A21" s="111" t="s">
        <v>404</v>
      </c>
      <c r="B21" s="113" t="s">
        <v>405</v>
      </c>
      <c r="C21" s="159">
        <f t="shared" si="1"/>
        <v>1</v>
      </c>
      <c r="D21" s="159"/>
      <c r="E21" s="159">
        <v>1</v>
      </c>
    </row>
    <row r="22" spans="1:5" s="100" customFormat="1" ht="18.95" customHeight="1">
      <c r="A22" s="111" t="s">
        <v>406</v>
      </c>
      <c r="B22" s="81" t="s">
        <v>407</v>
      </c>
      <c r="C22" s="159">
        <f t="shared" si="1"/>
        <v>30.6</v>
      </c>
      <c r="D22" s="159"/>
      <c r="E22" s="159">
        <v>30.6</v>
      </c>
    </row>
    <row r="23" spans="1:5" s="100" customFormat="1" ht="18.95" customHeight="1">
      <c r="A23" s="111" t="s">
        <v>408</v>
      </c>
      <c r="B23" s="81" t="s">
        <v>409</v>
      </c>
      <c r="C23" s="159">
        <f t="shared" si="1"/>
        <v>0</v>
      </c>
      <c r="D23" s="159"/>
      <c r="E23" s="159"/>
    </row>
    <row r="24" spans="1:5" s="100" customFormat="1" ht="18.95" customHeight="1">
      <c r="A24" s="111" t="s">
        <v>410</v>
      </c>
      <c r="B24" s="113" t="s">
        <v>411</v>
      </c>
      <c r="C24" s="159">
        <f t="shared" si="1"/>
        <v>2</v>
      </c>
      <c r="D24" s="159"/>
      <c r="E24" s="159">
        <v>2</v>
      </c>
    </row>
    <row r="25" spans="1:5" s="100" customFormat="1" ht="18.95" customHeight="1">
      <c r="A25" s="111" t="s">
        <v>412</v>
      </c>
      <c r="B25" s="113" t="s">
        <v>413</v>
      </c>
      <c r="C25" s="159">
        <f t="shared" si="1"/>
        <v>1.97</v>
      </c>
      <c r="D25" s="159"/>
      <c r="E25" s="159">
        <v>1.97</v>
      </c>
    </row>
    <row r="26" spans="1:5" s="100" customFormat="1" ht="18.95" customHeight="1">
      <c r="A26" s="111" t="s">
        <v>414</v>
      </c>
      <c r="B26" s="113" t="s">
        <v>415</v>
      </c>
      <c r="C26" s="159">
        <f t="shared" si="1"/>
        <v>0</v>
      </c>
      <c r="D26" s="159"/>
      <c r="E26" s="159"/>
    </row>
    <row r="27" spans="1:5" s="100" customFormat="1" ht="18.95" customHeight="1">
      <c r="A27" s="111" t="s">
        <v>416</v>
      </c>
      <c r="B27" s="81" t="s">
        <v>417</v>
      </c>
      <c r="C27" s="159">
        <f t="shared" si="1"/>
        <v>2.62</v>
      </c>
      <c r="D27" s="159"/>
      <c r="E27" s="159">
        <v>2.62</v>
      </c>
    </row>
    <row r="28" spans="1:5" s="100" customFormat="1" ht="18.95" customHeight="1">
      <c r="A28" s="111" t="s">
        <v>418</v>
      </c>
      <c r="B28" s="113" t="s">
        <v>419</v>
      </c>
      <c r="C28" s="159">
        <f t="shared" si="1"/>
        <v>2</v>
      </c>
      <c r="D28" s="159"/>
      <c r="E28" s="159">
        <v>2</v>
      </c>
    </row>
    <row r="29" spans="1:5" s="100" customFormat="1" ht="18.95" customHeight="1">
      <c r="A29" s="111" t="s">
        <v>420</v>
      </c>
      <c r="B29" s="113" t="s">
        <v>421</v>
      </c>
      <c r="C29" s="159">
        <f t="shared" si="1"/>
        <v>3.5</v>
      </c>
      <c r="D29" s="159"/>
      <c r="E29" s="159">
        <v>3.5</v>
      </c>
    </row>
    <row r="30" spans="1:5" ht="17.100000000000001" customHeight="1">
      <c r="A30" s="111" t="s">
        <v>496</v>
      </c>
      <c r="B30" s="112" t="s">
        <v>497</v>
      </c>
      <c r="C30" s="159">
        <f>SUM(C31:C31)</f>
        <v>0.02</v>
      </c>
      <c r="D30" s="159">
        <f>SUM(D31:D31)</f>
        <v>0.02</v>
      </c>
      <c r="E30" s="196">
        <v>0</v>
      </c>
    </row>
    <row r="31" spans="1:5" ht="20.100000000000001" customHeight="1">
      <c r="A31" s="111" t="s">
        <v>498</v>
      </c>
      <c r="B31" s="113" t="s">
        <v>499</v>
      </c>
      <c r="C31" s="159">
        <f>SUM(D31:E31)</f>
        <v>0.02</v>
      </c>
      <c r="D31" s="159">
        <v>0.02</v>
      </c>
      <c r="E31" s="196"/>
    </row>
    <row r="32" spans="1:5" ht="20.100000000000001" customHeight="1">
      <c r="A32" s="111">
        <v>310</v>
      </c>
      <c r="B32" s="111" t="s">
        <v>500</v>
      </c>
      <c r="C32" s="159">
        <f t="shared" ref="C32:C33" si="2">SUM(D32:E32)</f>
        <v>0.7</v>
      </c>
      <c r="D32" s="159"/>
      <c r="E32" s="159">
        <v>0.7</v>
      </c>
    </row>
    <row r="33" spans="1:5" ht="20.100000000000001" customHeight="1">
      <c r="A33" s="111" t="s">
        <v>501</v>
      </c>
      <c r="B33" s="111" t="s">
        <v>502</v>
      </c>
      <c r="C33" s="159">
        <f t="shared" si="2"/>
        <v>0.7</v>
      </c>
      <c r="D33" s="159"/>
      <c r="E33" s="159">
        <v>0.7</v>
      </c>
    </row>
  </sheetData>
  <mergeCells count="3">
    <mergeCell ref="A4:B4"/>
    <mergeCell ref="C4:E4"/>
    <mergeCell ref="A6:B6"/>
  </mergeCells>
  <phoneticPr fontId="22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I11" sqref="I11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256" width="6.875" style="20"/>
    <col min="257" max="268" width="11.625" style="20" customWidth="1"/>
    <col min="269" max="512" width="6.875" style="20"/>
    <col min="513" max="524" width="11.625" style="20" customWidth="1"/>
    <col min="525" max="768" width="6.875" style="20"/>
    <col min="769" max="780" width="11.625" style="20" customWidth="1"/>
    <col min="781" max="1024" width="6.875" style="20"/>
    <col min="1025" max="1036" width="11.625" style="20" customWidth="1"/>
    <col min="1037" max="1280" width="6.875" style="20"/>
    <col min="1281" max="1292" width="11.625" style="20" customWidth="1"/>
    <col min="1293" max="1536" width="6.875" style="20"/>
    <col min="1537" max="1548" width="11.625" style="20" customWidth="1"/>
    <col min="1549" max="1792" width="6.875" style="20"/>
    <col min="1793" max="1804" width="11.625" style="20" customWidth="1"/>
    <col min="1805" max="2048" width="6.875" style="20"/>
    <col min="2049" max="2060" width="11.625" style="20" customWidth="1"/>
    <col min="2061" max="2304" width="6.875" style="20"/>
    <col min="2305" max="2316" width="11.625" style="20" customWidth="1"/>
    <col min="2317" max="2560" width="6.875" style="20"/>
    <col min="2561" max="2572" width="11.625" style="20" customWidth="1"/>
    <col min="2573" max="2816" width="6.875" style="20"/>
    <col min="2817" max="2828" width="11.625" style="20" customWidth="1"/>
    <col min="2829" max="3072" width="6.875" style="20"/>
    <col min="3073" max="3084" width="11.625" style="20" customWidth="1"/>
    <col min="3085" max="3328" width="6.875" style="20"/>
    <col min="3329" max="3340" width="11.625" style="20" customWidth="1"/>
    <col min="3341" max="3584" width="6.875" style="20"/>
    <col min="3585" max="3596" width="11.625" style="20" customWidth="1"/>
    <col min="3597" max="3840" width="6.875" style="20"/>
    <col min="3841" max="3852" width="11.625" style="20" customWidth="1"/>
    <col min="3853" max="4096" width="6.875" style="20"/>
    <col min="4097" max="4108" width="11.625" style="20" customWidth="1"/>
    <col min="4109" max="4352" width="6.875" style="20"/>
    <col min="4353" max="4364" width="11.625" style="20" customWidth="1"/>
    <col min="4365" max="4608" width="6.875" style="20"/>
    <col min="4609" max="4620" width="11.625" style="20" customWidth="1"/>
    <col min="4621" max="4864" width="6.875" style="20"/>
    <col min="4865" max="4876" width="11.625" style="20" customWidth="1"/>
    <col min="4877" max="5120" width="6.875" style="20"/>
    <col min="5121" max="5132" width="11.625" style="20" customWidth="1"/>
    <col min="5133" max="5376" width="6.875" style="20"/>
    <col min="5377" max="5388" width="11.625" style="20" customWidth="1"/>
    <col min="5389" max="5632" width="6.875" style="20"/>
    <col min="5633" max="5644" width="11.625" style="20" customWidth="1"/>
    <col min="5645" max="5888" width="6.875" style="20"/>
    <col min="5889" max="5900" width="11.625" style="20" customWidth="1"/>
    <col min="5901" max="6144" width="6.875" style="20"/>
    <col min="6145" max="6156" width="11.625" style="20" customWidth="1"/>
    <col min="6157" max="6400" width="6.875" style="20"/>
    <col min="6401" max="6412" width="11.625" style="20" customWidth="1"/>
    <col min="6413" max="6656" width="6.875" style="20"/>
    <col min="6657" max="6668" width="11.625" style="20" customWidth="1"/>
    <col min="6669" max="6912" width="6.875" style="20"/>
    <col min="6913" max="6924" width="11.625" style="20" customWidth="1"/>
    <col min="6925" max="7168" width="6.875" style="20"/>
    <col min="7169" max="7180" width="11.625" style="20" customWidth="1"/>
    <col min="7181" max="7424" width="6.875" style="20"/>
    <col min="7425" max="7436" width="11.625" style="20" customWidth="1"/>
    <col min="7437" max="7680" width="6.875" style="20"/>
    <col min="7681" max="7692" width="11.625" style="20" customWidth="1"/>
    <col min="7693" max="7936" width="6.875" style="20"/>
    <col min="7937" max="7948" width="11.625" style="20" customWidth="1"/>
    <col min="7949" max="8192" width="6.875" style="20"/>
    <col min="8193" max="8204" width="11.625" style="20" customWidth="1"/>
    <col min="8205" max="8448" width="6.875" style="20"/>
    <col min="8449" max="8460" width="11.625" style="20" customWidth="1"/>
    <col min="8461" max="8704" width="6.875" style="20"/>
    <col min="8705" max="8716" width="11.625" style="20" customWidth="1"/>
    <col min="8717" max="8960" width="6.875" style="20"/>
    <col min="8961" max="8972" width="11.625" style="20" customWidth="1"/>
    <col min="8973" max="9216" width="6.875" style="20"/>
    <col min="9217" max="9228" width="11.625" style="20" customWidth="1"/>
    <col min="9229" max="9472" width="6.875" style="20"/>
    <col min="9473" max="9484" width="11.625" style="20" customWidth="1"/>
    <col min="9485" max="9728" width="6.875" style="20"/>
    <col min="9729" max="9740" width="11.625" style="20" customWidth="1"/>
    <col min="9741" max="9984" width="6.875" style="20"/>
    <col min="9985" max="9996" width="11.625" style="20" customWidth="1"/>
    <col min="9997" max="10240" width="6.875" style="20"/>
    <col min="10241" max="10252" width="11.625" style="20" customWidth="1"/>
    <col min="10253" max="10496" width="6.875" style="20"/>
    <col min="10497" max="10508" width="11.625" style="20" customWidth="1"/>
    <col min="10509" max="10752" width="6.875" style="20"/>
    <col min="10753" max="10764" width="11.625" style="20" customWidth="1"/>
    <col min="10765" max="11008" width="6.875" style="20"/>
    <col min="11009" max="11020" width="11.625" style="20" customWidth="1"/>
    <col min="11021" max="11264" width="6.875" style="20"/>
    <col min="11265" max="11276" width="11.625" style="20" customWidth="1"/>
    <col min="11277" max="11520" width="6.875" style="20"/>
    <col min="11521" max="11532" width="11.625" style="20" customWidth="1"/>
    <col min="11533" max="11776" width="6.875" style="20"/>
    <col min="11777" max="11788" width="11.625" style="20" customWidth="1"/>
    <col min="11789" max="12032" width="6.875" style="20"/>
    <col min="12033" max="12044" width="11.625" style="20" customWidth="1"/>
    <col min="12045" max="12288" width="6.875" style="20"/>
    <col min="12289" max="12300" width="11.625" style="20" customWidth="1"/>
    <col min="12301" max="12544" width="6.875" style="20"/>
    <col min="12545" max="12556" width="11.625" style="20" customWidth="1"/>
    <col min="12557" max="12800" width="6.875" style="20"/>
    <col min="12801" max="12812" width="11.625" style="20" customWidth="1"/>
    <col min="12813" max="13056" width="6.875" style="20"/>
    <col min="13057" max="13068" width="11.625" style="20" customWidth="1"/>
    <col min="13069" max="13312" width="6.875" style="20"/>
    <col min="13313" max="13324" width="11.625" style="20" customWidth="1"/>
    <col min="13325" max="13568" width="6.875" style="20"/>
    <col min="13569" max="13580" width="11.625" style="20" customWidth="1"/>
    <col min="13581" max="13824" width="6.875" style="20"/>
    <col min="13825" max="13836" width="11.625" style="20" customWidth="1"/>
    <col min="13837" max="14080" width="6.875" style="20"/>
    <col min="14081" max="14092" width="11.625" style="20" customWidth="1"/>
    <col min="14093" max="14336" width="6.875" style="20"/>
    <col min="14337" max="14348" width="11.625" style="20" customWidth="1"/>
    <col min="14349" max="14592" width="6.875" style="20"/>
    <col min="14593" max="14604" width="11.625" style="20" customWidth="1"/>
    <col min="14605" max="14848" width="6.875" style="20"/>
    <col min="14849" max="14860" width="11.625" style="20" customWidth="1"/>
    <col min="14861" max="15104" width="6.875" style="20"/>
    <col min="15105" max="15116" width="11.625" style="20" customWidth="1"/>
    <col min="15117" max="15360" width="6.875" style="20"/>
    <col min="15361" max="15372" width="11.625" style="20" customWidth="1"/>
    <col min="15373" max="15616" width="6.875" style="20"/>
    <col min="15617" max="15628" width="11.625" style="20" customWidth="1"/>
    <col min="15629" max="15872" width="6.875" style="20"/>
    <col min="15873" max="15884" width="11.625" style="20" customWidth="1"/>
    <col min="15885" max="16128" width="6.875" style="20"/>
    <col min="16129" max="16140" width="11.625" style="20" customWidth="1"/>
    <col min="16141" max="16384" width="6.875" style="20"/>
  </cols>
  <sheetData>
    <row r="1" spans="1:12" ht="20.100000000000001" customHeight="1">
      <c r="A1" s="21" t="s">
        <v>422</v>
      </c>
      <c r="G1" s="98" t="s">
        <v>422</v>
      </c>
      <c r="L1" s="105"/>
    </row>
    <row r="2" spans="1:12" ht="42" customHeight="1">
      <c r="A2" s="90" t="s">
        <v>423</v>
      </c>
      <c r="B2" s="91"/>
      <c r="C2" s="91"/>
      <c r="D2" s="91"/>
      <c r="E2" s="91"/>
      <c r="F2" s="91"/>
      <c r="G2" s="90" t="s">
        <v>489</v>
      </c>
      <c r="H2" s="91"/>
      <c r="I2" s="91"/>
      <c r="J2" s="91"/>
      <c r="K2" s="91"/>
      <c r="L2" s="91"/>
    </row>
    <row r="3" spans="1:12" ht="20.100000000000001" customHeight="1">
      <c r="A3" s="9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100000000000001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28" t="s">
        <v>312</v>
      </c>
    </row>
    <row r="5" spans="1:12" ht="28.5" customHeight="1">
      <c r="A5" s="167" t="s">
        <v>424</v>
      </c>
      <c r="B5" s="167"/>
      <c r="C5" s="167"/>
      <c r="D5" s="167"/>
      <c r="E5" s="167"/>
      <c r="F5" s="172"/>
      <c r="G5" s="167" t="s">
        <v>332</v>
      </c>
      <c r="H5" s="167"/>
      <c r="I5" s="167"/>
      <c r="J5" s="167"/>
      <c r="K5" s="167"/>
      <c r="L5" s="167"/>
    </row>
    <row r="6" spans="1:12" ht="28.5" customHeight="1">
      <c r="A6" s="173" t="s">
        <v>317</v>
      </c>
      <c r="B6" s="175" t="s">
        <v>425</v>
      </c>
      <c r="C6" s="173" t="s">
        <v>426</v>
      </c>
      <c r="D6" s="173"/>
      <c r="E6" s="173"/>
      <c r="F6" s="169" t="s">
        <v>427</v>
      </c>
      <c r="G6" s="167" t="s">
        <v>317</v>
      </c>
      <c r="H6" s="177" t="s">
        <v>425</v>
      </c>
      <c r="I6" s="167" t="s">
        <v>426</v>
      </c>
      <c r="J6" s="167"/>
      <c r="K6" s="167"/>
      <c r="L6" s="167" t="s">
        <v>427</v>
      </c>
    </row>
    <row r="7" spans="1:12" ht="28.5" customHeight="1">
      <c r="A7" s="174"/>
      <c r="B7" s="176"/>
      <c r="C7" s="101" t="s">
        <v>335</v>
      </c>
      <c r="D7" s="102" t="s">
        <v>428</v>
      </c>
      <c r="E7" s="102" t="s">
        <v>429</v>
      </c>
      <c r="F7" s="174"/>
      <c r="G7" s="167"/>
      <c r="H7" s="177"/>
      <c r="I7" s="41" t="s">
        <v>335</v>
      </c>
      <c r="J7" s="15" t="s">
        <v>428</v>
      </c>
      <c r="K7" s="15" t="s">
        <v>429</v>
      </c>
      <c r="L7" s="167"/>
    </row>
    <row r="8" spans="1:12" ht="28.5" customHeight="1">
      <c r="A8" s="103"/>
      <c r="B8" s="103"/>
      <c r="C8" s="103"/>
      <c r="D8" s="103"/>
      <c r="E8" s="103"/>
      <c r="F8" s="104"/>
      <c r="G8" s="51">
        <v>3.5</v>
      </c>
      <c r="H8" s="49"/>
      <c r="I8" s="106">
        <v>3.5</v>
      </c>
      <c r="J8" s="50">
        <v>0</v>
      </c>
      <c r="K8" s="51">
        <v>3.5</v>
      </c>
      <c r="L8" s="49">
        <v>0</v>
      </c>
    </row>
    <row r="9" spans="1:12" ht="22.5" customHeight="1">
      <c r="B9" s="22"/>
      <c r="G9" s="22"/>
      <c r="H9" s="22"/>
      <c r="I9" s="22"/>
      <c r="J9" s="22"/>
      <c r="K9" s="22"/>
      <c r="L9" s="22"/>
    </row>
    <row r="10" spans="1:12" ht="12.75" customHeight="1">
      <c r="G10" s="22"/>
      <c r="H10" s="22"/>
      <c r="I10" s="22"/>
      <c r="J10" s="22"/>
      <c r="K10" s="22"/>
      <c r="L10" s="22"/>
    </row>
    <row r="11" spans="1:12" ht="12.75" customHeight="1">
      <c r="G11" s="22"/>
      <c r="H11" s="22"/>
      <c r="I11" s="22"/>
      <c r="J11" s="22"/>
      <c r="K11" s="22"/>
      <c r="L11" s="22"/>
    </row>
    <row r="12" spans="1:12" ht="12.75" customHeight="1">
      <c r="G12" s="22"/>
      <c r="H12" s="22"/>
      <c r="I12" s="22"/>
      <c r="L12" s="22"/>
    </row>
    <row r="13" spans="1:12" ht="12.75" customHeight="1">
      <c r="F13" s="22"/>
      <c r="G13" s="22"/>
      <c r="H13" s="22"/>
      <c r="I13" s="22"/>
      <c r="J13" s="22"/>
      <c r="K13" s="22"/>
    </row>
    <row r="14" spans="1:12" ht="12.75" customHeight="1">
      <c r="D14" s="22"/>
      <c r="G14" s="22"/>
      <c r="H14" s="22"/>
      <c r="I14" s="22"/>
    </row>
    <row r="15" spans="1:12" ht="12.75" customHeight="1">
      <c r="J15" s="22"/>
    </row>
    <row r="16" spans="1:12" ht="12.75" customHeight="1">
      <c r="K16" s="22"/>
      <c r="L16" s="22"/>
    </row>
    <row r="20" spans="8:8" ht="12.75" customHeight="1">
      <c r="H20" s="2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2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9.5" style="20" customWidth="1"/>
    <col min="2" max="2" width="52.5" style="20" customWidth="1"/>
    <col min="3" max="5" width="18.25" style="20" customWidth="1"/>
    <col min="6" max="256" width="6.875" style="20"/>
    <col min="257" max="257" width="19.5" style="20" customWidth="1"/>
    <col min="258" max="258" width="52.5" style="20" customWidth="1"/>
    <col min="259" max="261" width="18.25" style="20" customWidth="1"/>
    <col min="262" max="512" width="6.875" style="20"/>
    <col min="513" max="513" width="19.5" style="20" customWidth="1"/>
    <col min="514" max="514" width="52.5" style="20" customWidth="1"/>
    <col min="515" max="517" width="18.25" style="20" customWidth="1"/>
    <col min="518" max="768" width="6.875" style="20"/>
    <col min="769" max="769" width="19.5" style="20" customWidth="1"/>
    <col min="770" max="770" width="52.5" style="20" customWidth="1"/>
    <col min="771" max="773" width="18.25" style="20" customWidth="1"/>
    <col min="774" max="1024" width="6.875" style="20"/>
    <col min="1025" max="1025" width="19.5" style="20" customWidth="1"/>
    <col min="1026" max="1026" width="52.5" style="20" customWidth="1"/>
    <col min="1027" max="1029" width="18.25" style="20" customWidth="1"/>
    <col min="1030" max="1280" width="6.875" style="20"/>
    <col min="1281" max="1281" width="19.5" style="20" customWidth="1"/>
    <col min="1282" max="1282" width="52.5" style="20" customWidth="1"/>
    <col min="1283" max="1285" width="18.25" style="20" customWidth="1"/>
    <col min="1286" max="1536" width="6.875" style="20"/>
    <col min="1537" max="1537" width="19.5" style="20" customWidth="1"/>
    <col min="1538" max="1538" width="52.5" style="20" customWidth="1"/>
    <col min="1539" max="1541" width="18.25" style="20" customWidth="1"/>
    <col min="1542" max="1792" width="6.875" style="20"/>
    <col min="1793" max="1793" width="19.5" style="20" customWidth="1"/>
    <col min="1794" max="1794" width="52.5" style="20" customWidth="1"/>
    <col min="1795" max="1797" width="18.25" style="20" customWidth="1"/>
    <col min="1798" max="2048" width="6.875" style="20"/>
    <col min="2049" max="2049" width="19.5" style="20" customWidth="1"/>
    <col min="2050" max="2050" width="52.5" style="20" customWidth="1"/>
    <col min="2051" max="2053" width="18.25" style="20" customWidth="1"/>
    <col min="2054" max="2304" width="6.875" style="20"/>
    <col min="2305" max="2305" width="19.5" style="20" customWidth="1"/>
    <col min="2306" max="2306" width="52.5" style="20" customWidth="1"/>
    <col min="2307" max="2309" width="18.25" style="20" customWidth="1"/>
    <col min="2310" max="2560" width="6.875" style="20"/>
    <col min="2561" max="2561" width="19.5" style="20" customWidth="1"/>
    <col min="2562" max="2562" width="52.5" style="20" customWidth="1"/>
    <col min="2563" max="2565" width="18.25" style="20" customWidth="1"/>
    <col min="2566" max="2816" width="6.875" style="20"/>
    <col min="2817" max="2817" width="19.5" style="20" customWidth="1"/>
    <col min="2818" max="2818" width="52.5" style="20" customWidth="1"/>
    <col min="2819" max="2821" width="18.25" style="20" customWidth="1"/>
    <col min="2822" max="3072" width="6.875" style="20"/>
    <col min="3073" max="3073" width="19.5" style="20" customWidth="1"/>
    <col min="3074" max="3074" width="52.5" style="20" customWidth="1"/>
    <col min="3075" max="3077" width="18.25" style="20" customWidth="1"/>
    <col min="3078" max="3328" width="6.875" style="20"/>
    <col min="3329" max="3329" width="19.5" style="20" customWidth="1"/>
    <col min="3330" max="3330" width="52.5" style="20" customWidth="1"/>
    <col min="3331" max="3333" width="18.25" style="20" customWidth="1"/>
    <col min="3334" max="3584" width="6.875" style="20"/>
    <col min="3585" max="3585" width="19.5" style="20" customWidth="1"/>
    <col min="3586" max="3586" width="52.5" style="20" customWidth="1"/>
    <col min="3587" max="3589" width="18.25" style="20" customWidth="1"/>
    <col min="3590" max="3840" width="6.875" style="20"/>
    <col min="3841" max="3841" width="19.5" style="20" customWidth="1"/>
    <col min="3842" max="3842" width="52.5" style="20" customWidth="1"/>
    <col min="3843" max="3845" width="18.25" style="20" customWidth="1"/>
    <col min="3846" max="4096" width="6.875" style="20"/>
    <col min="4097" max="4097" width="19.5" style="20" customWidth="1"/>
    <col min="4098" max="4098" width="52.5" style="20" customWidth="1"/>
    <col min="4099" max="4101" width="18.25" style="20" customWidth="1"/>
    <col min="4102" max="4352" width="6.875" style="20"/>
    <col min="4353" max="4353" width="19.5" style="20" customWidth="1"/>
    <col min="4354" max="4354" width="52.5" style="20" customWidth="1"/>
    <col min="4355" max="4357" width="18.25" style="20" customWidth="1"/>
    <col min="4358" max="4608" width="6.875" style="20"/>
    <col min="4609" max="4609" width="19.5" style="20" customWidth="1"/>
    <col min="4610" max="4610" width="52.5" style="20" customWidth="1"/>
    <col min="4611" max="4613" width="18.25" style="20" customWidth="1"/>
    <col min="4614" max="4864" width="6.875" style="20"/>
    <col min="4865" max="4865" width="19.5" style="20" customWidth="1"/>
    <col min="4866" max="4866" width="52.5" style="20" customWidth="1"/>
    <col min="4867" max="4869" width="18.25" style="20" customWidth="1"/>
    <col min="4870" max="5120" width="6.875" style="20"/>
    <col min="5121" max="5121" width="19.5" style="20" customWidth="1"/>
    <col min="5122" max="5122" width="52.5" style="20" customWidth="1"/>
    <col min="5123" max="5125" width="18.25" style="20" customWidth="1"/>
    <col min="5126" max="5376" width="6.875" style="20"/>
    <col min="5377" max="5377" width="19.5" style="20" customWidth="1"/>
    <col min="5378" max="5378" width="52.5" style="20" customWidth="1"/>
    <col min="5379" max="5381" width="18.25" style="20" customWidth="1"/>
    <col min="5382" max="5632" width="6.875" style="20"/>
    <col min="5633" max="5633" width="19.5" style="20" customWidth="1"/>
    <col min="5634" max="5634" width="52.5" style="20" customWidth="1"/>
    <col min="5635" max="5637" width="18.25" style="20" customWidth="1"/>
    <col min="5638" max="5888" width="6.875" style="20"/>
    <col min="5889" max="5889" width="19.5" style="20" customWidth="1"/>
    <col min="5890" max="5890" width="52.5" style="20" customWidth="1"/>
    <col min="5891" max="5893" width="18.25" style="20" customWidth="1"/>
    <col min="5894" max="6144" width="6.875" style="20"/>
    <col min="6145" max="6145" width="19.5" style="20" customWidth="1"/>
    <col min="6146" max="6146" width="52.5" style="20" customWidth="1"/>
    <col min="6147" max="6149" width="18.25" style="20" customWidth="1"/>
    <col min="6150" max="6400" width="6.875" style="20"/>
    <col min="6401" max="6401" width="19.5" style="20" customWidth="1"/>
    <col min="6402" max="6402" width="52.5" style="20" customWidth="1"/>
    <col min="6403" max="6405" width="18.25" style="20" customWidth="1"/>
    <col min="6406" max="6656" width="6.875" style="20"/>
    <col min="6657" max="6657" width="19.5" style="20" customWidth="1"/>
    <col min="6658" max="6658" width="52.5" style="20" customWidth="1"/>
    <col min="6659" max="6661" width="18.25" style="20" customWidth="1"/>
    <col min="6662" max="6912" width="6.875" style="20"/>
    <col min="6913" max="6913" width="19.5" style="20" customWidth="1"/>
    <col min="6914" max="6914" width="52.5" style="20" customWidth="1"/>
    <col min="6915" max="6917" width="18.25" style="20" customWidth="1"/>
    <col min="6918" max="7168" width="6.875" style="20"/>
    <col min="7169" max="7169" width="19.5" style="20" customWidth="1"/>
    <col min="7170" max="7170" width="52.5" style="20" customWidth="1"/>
    <col min="7171" max="7173" width="18.25" style="20" customWidth="1"/>
    <col min="7174" max="7424" width="6.875" style="20"/>
    <col min="7425" max="7425" width="19.5" style="20" customWidth="1"/>
    <col min="7426" max="7426" width="52.5" style="20" customWidth="1"/>
    <col min="7427" max="7429" width="18.25" style="20" customWidth="1"/>
    <col min="7430" max="7680" width="6.875" style="20"/>
    <col min="7681" max="7681" width="19.5" style="20" customWidth="1"/>
    <col min="7682" max="7682" width="52.5" style="20" customWidth="1"/>
    <col min="7683" max="7685" width="18.25" style="20" customWidth="1"/>
    <col min="7686" max="7936" width="6.875" style="20"/>
    <col min="7937" max="7937" width="19.5" style="20" customWidth="1"/>
    <col min="7938" max="7938" width="52.5" style="20" customWidth="1"/>
    <col min="7939" max="7941" width="18.25" style="20" customWidth="1"/>
    <col min="7942" max="8192" width="6.875" style="20"/>
    <col min="8193" max="8193" width="19.5" style="20" customWidth="1"/>
    <col min="8194" max="8194" width="52.5" style="20" customWidth="1"/>
    <col min="8195" max="8197" width="18.25" style="20" customWidth="1"/>
    <col min="8198" max="8448" width="6.875" style="20"/>
    <col min="8449" max="8449" width="19.5" style="20" customWidth="1"/>
    <col min="8450" max="8450" width="52.5" style="20" customWidth="1"/>
    <col min="8451" max="8453" width="18.25" style="20" customWidth="1"/>
    <col min="8454" max="8704" width="6.875" style="20"/>
    <col min="8705" max="8705" width="19.5" style="20" customWidth="1"/>
    <col min="8706" max="8706" width="52.5" style="20" customWidth="1"/>
    <col min="8707" max="8709" width="18.25" style="20" customWidth="1"/>
    <col min="8710" max="8960" width="6.875" style="20"/>
    <col min="8961" max="8961" width="19.5" style="20" customWidth="1"/>
    <col min="8962" max="8962" width="52.5" style="20" customWidth="1"/>
    <col min="8963" max="8965" width="18.25" style="20" customWidth="1"/>
    <col min="8966" max="9216" width="6.875" style="20"/>
    <col min="9217" max="9217" width="19.5" style="20" customWidth="1"/>
    <col min="9218" max="9218" width="52.5" style="20" customWidth="1"/>
    <col min="9219" max="9221" width="18.25" style="20" customWidth="1"/>
    <col min="9222" max="9472" width="6.875" style="20"/>
    <col min="9473" max="9473" width="19.5" style="20" customWidth="1"/>
    <col min="9474" max="9474" width="52.5" style="20" customWidth="1"/>
    <col min="9475" max="9477" width="18.25" style="20" customWidth="1"/>
    <col min="9478" max="9728" width="6.875" style="20"/>
    <col min="9729" max="9729" width="19.5" style="20" customWidth="1"/>
    <col min="9730" max="9730" width="52.5" style="20" customWidth="1"/>
    <col min="9731" max="9733" width="18.25" style="20" customWidth="1"/>
    <col min="9734" max="9984" width="6.875" style="20"/>
    <col min="9985" max="9985" width="19.5" style="20" customWidth="1"/>
    <col min="9986" max="9986" width="52.5" style="20" customWidth="1"/>
    <col min="9987" max="9989" width="18.25" style="20" customWidth="1"/>
    <col min="9990" max="10240" width="6.875" style="20"/>
    <col min="10241" max="10241" width="19.5" style="20" customWidth="1"/>
    <col min="10242" max="10242" width="52.5" style="20" customWidth="1"/>
    <col min="10243" max="10245" width="18.25" style="20" customWidth="1"/>
    <col min="10246" max="10496" width="6.875" style="20"/>
    <col min="10497" max="10497" width="19.5" style="20" customWidth="1"/>
    <col min="10498" max="10498" width="52.5" style="20" customWidth="1"/>
    <col min="10499" max="10501" width="18.25" style="20" customWidth="1"/>
    <col min="10502" max="10752" width="6.875" style="20"/>
    <col min="10753" max="10753" width="19.5" style="20" customWidth="1"/>
    <col min="10754" max="10754" width="52.5" style="20" customWidth="1"/>
    <col min="10755" max="10757" width="18.25" style="20" customWidth="1"/>
    <col min="10758" max="11008" width="6.875" style="20"/>
    <col min="11009" max="11009" width="19.5" style="20" customWidth="1"/>
    <col min="11010" max="11010" width="52.5" style="20" customWidth="1"/>
    <col min="11011" max="11013" width="18.25" style="20" customWidth="1"/>
    <col min="11014" max="11264" width="6.875" style="20"/>
    <col min="11265" max="11265" width="19.5" style="20" customWidth="1"/>
    <col min="11266" max="11266" width="52.5" style="20" customWidth="1"/>
    <col min="11267" max="11269" width="18.25" style="20" customWidth="1"/>
    <col min="11270" max="11520" width="6.875" style="20"/>
    <col min="11521" max="11521" width="19.5" style="20" customWidth="1"/>
    <col min="11522" max="11522" width="52.5" style="20" customWidth="1"/>
    <col min="11523" max="11525" width="18.25" style="20" customWidth="1"/>
    <col min="11526" max="11776" width="6.875" style="20"/>
    <col min="11777" max="11777" width="19.5" style="20" customWidth="1"/>
    <col min="11778" max="11778" width="52.5" style="20" customWidth="1"/>
    <col min="11779" max="11781" width="18.25" style="20" customWidth="1"/>
    <col min="11782" max="12032" width="6.875" style="20"/>
    <col min="12033" max="12033" width="19.5" style="20" customWidth="1"/>
    <col min="12034" max="12034" width="52.5" style="20" customWidth="1"/>
    <col min="12035" max="12037" width="18.25" style="20" customWidth="1"/>
    <col min="12038" max="12288" width="6.875" style="20"/>
    <col min="12289" max="12289" width="19.5" style="20" customWidth="1"/>
    <col min="12290" max="12290" width="52.5" style="20" customWidth="1"/>
    <col min="12291" max="12293" width="18.25" style="20" customWidth="1"/>
    <col min="12294" max="12544" width="6.875" style="20"/>
    <col min="12545" max="12545" width="19.5" style="20" customWidth="1"/>
    <col min="12546" max="12546" width="52.5" style="20" customWidth="1"/>
    <col min="12547" max="12549" width="18.25" style="20" customWidth="1"/>
    <col min="12550" max="12800" width="6.875" style="20"/>
    <col min="12801" max="12801" width="19.5" style="20" customWidth="1"/>
    <col min="12802" max="12802" width="52.5" style="20" customWidth="1"/>
    <col min="12803" max="12805" width="18.25" style="20" customWidth="1"/>
    <col min="12806" max="13056" width="6.875" style="20"/>
    <col min="13057" max="13057" width="19.5" style="20" customWidth="1"/>
    <col min="13058" max="13058" width="52.5" style="20" customWidth="1"/>
    <col min="13059" max="13061" width="18.25" style="20" customWidth="1"/>
    <col min="13062" max="13312" width="6.875" style="20"/>
    <col min="13313" max="13313" width="19.5" style="20" customWidth="1"/>
    <col min="13314" max="13314" width="52.5" style="20" customWidth="1"/>
    <col min="13315" max="13317" width="18.25" style="20" customWidth="1"/>
    <col min="13318" max="13568" width="6.875" style="20"/>
    <col min="13569" max="13569" width="19.5" style="20" customWidth="1"/>
    <col min="13570" max="13570" width="52.5" style="20" customWidth="1"/>
    <col min="13571" max="13573" width="18.25" style="20" customWidth="1"/>
    <col min="13574" max="13824" width="6.875" style="20"/>
    <col min="13825" max="13825" width="19.5" style="20" customWidth="1"/>
    <col min="13826" max="13826" width="52.5" style="20" customWidth="1"/>
    <col min="13827" max="13829" width="18.25" style="20" customWidth="1"/>
    <col min="13830" max="14080" width="6.875" style="20"/>
    <col min="14081" max="14081" width="19.5" style="20" customWidth="1"/>
    <col min="14082" max="14082" width="52.5" style="20" customWidth="1"/>
    <col min="14083" max="14085" width="18.25" style="20" customWidth="1"/>
    <col min="14086" max="14336" width="6.875" style="20"/>
    <col min="14337" max="14337" width="19.5" style="20" customWidth="1"/>
    <col min="14338" max="14338" width="52.5" style="20" customWidth="1"/>
    <col min="14339" max="14341" width="18.25" style="20" customWidth="1"/>
    <col min="14342" max="14592" width="6.875" style="20"/>
    <col min="14593" max="14593" width="19.5" style="20" customWidth="1"/>
    <col min="14594" max="14594" width="52.5" style="20" customWidth="1"/>
    <col min="14595" max="14597" width="18.25" style="20" customWidth="1"/>
    <col min="14598" max="14848" width="6.875" style="20"/>
    <col min="14849" max="14849" width="19.5" style="20" customWidth="1"/>
    <col min="14850" max="14850" width="52.5" style="20" customWidth="1"/>
    <col min="14851" max="14853" width="18.25" style="20" customWidth="1"/>
    <col min="14854" max="15104" width="6.875" style="20"/>
    <col min="15105" max="15105" width="19.5" style="20" customWidth="1"/>
    <col min="15106" max="15106" width="52.5" style="20" customWidth="1"/>
    <col min="15107" max="15109" width="18.25" style="20" customWidth="1"/>
    <col min="15110" max="15360" width="6.875" style="20"/>
    <col min="15361" max="15361" width="19.5" style="20" customWidth="1"/>
    <col min="15362" max="15362" width="52.5" style="20" customWidth="1"/>
    <col min="15363" max="15365" width="18.25" style="20" customWidth="1"/>
    <col min="15366" max="15616" width="6.875" style="20"/>
    <col min="15617" max="15617" width="19.5" style="20" customWidth="1"/>
    <col min="15618" max="15618" width="52.5" style="20" customWidth="1"/>
    <col min="15619" max="15621" width="18.25" style="20" customWidth="1"/>
    <col min="15622" max="15872" width="6.875" style="20"/>
    <col min="15873" max="15873" width="19.5" style="20" customWidth="1"/>
    <col min="15874" max="15874" width="52.5" style="20" customWidth="1"/>
    <col min="15875" max="15877" width="18.25" style="20" customWidth="1"/>
    <col min="15878" max="16128" width="6.875" style="20"/>
    <col min="16129" max="16129" width="19.5" style="20" customWidth="1"/>
    <col min="16130" max="16130" width="52.5" style="20" customWidth="1"/>
    <col min="16131" max="16133" width="18.25" style="20" customWidth="1"/>
    <col min="16134" max="16384" width="6.875" style="20"/>
  </cols>
  <sheetData>
    <row r="1" spans="1:5" ht="20.100000000000001" customHeight="1">
      <c r="A1" s="21" t="s">
        <v>430</v>
      </c>
      <c r="E1" s="56"/>
    </row>
    <row r="2" spans="1:5" ht="42.75" customHeight="1">
      <c r="A2" s="90" t="s">
        <v>490</v>
      </c>
      <c r="B2" s="91"/>
      <c r="C2" s="91"/>
      <c r="D2" s="91"/>
      <c r="E2" s="91"/>
    </row>
    <row r="3" spans="1:5" ht="20.100000000000001" customHeight="1">
      <c r="A3" s="91"/>
      <c r="B3" s="91"/>
      <c r="C3" s="91"/>
      <c r="D3" s="91"/>
      <c r="E3" s="91"/>
    </row>
    <row r="4" spans="1:5" ht="20.100000000000001" customHeight="1">
      <c r="A4" s="92"/>
      <c r="B4" s="93"/>
      <c r="C4" s="93"/>
      <c r="D4" s="93"/>
      <c r="E4" s="94" t="s">
        <v>312</v>
      </c>
    </row>
    <row r="5" spans="1:5" ht="33" customHeight="1">
      <c r="A5" s="167" t="s">
        <v>333</v>
      </c>
      <c r="B5" s="167" t="s">
        <v>334</v>
      </c>
      <c r="C5" s="167" t="s">
        <v>431</v>
      </c>
      <c r="D5" s="167"/>
      <c r="E5" s="167"/>
    </row>
    <row r="6" spans="1:5" ht="33" customHeight="1">
      <c r="A6" s="167"/>
      <c r="B6" s="167"/>
      <c r="C6" s="41" t="s">
        <v>317</v>
      </c>
      <c r="D6" s="41" t="s">
        <v>336</v>
      </c>
      <c r="E6" s="41" t="s">
        <v>337</v>
      </c>
    </row>
    <row r="7" spans="1:5" ht="33" customHeight="1">
      <c r="A7" s="41"/>
      <c r="B7" s="41"/>
      <c r="C7" s="41"/>
      <c r="D7" s="41"/>
      <c r="E7" s="41"/>
    </row>
    <row r="8" spans="1:5" ht="33" customHeight="1">
      <c r="A8" s="95" t="s">
        <v>432</v>
      </c>
      <c r="B8" s="96"/>
      <c r="C8" s="97"/>
      <c r="D8" s="97"/>
      <c r="E8" s="97"/>
    </row>
    <row r="9" spans="1:5" ht="20.25" customHeight="1">
      <c r="B9" s="22"/>
      <c r="C9" s="22"/>
      <c r="D9" s="22"/>
      <c r="E9" s="22"/>
    </row>
    <row r="10" spans="1:5" ht="20.25" customHeight="1">
      <c r="A10" s="22"/>
      <c r="B10" s="22"/>
      <c r="C10" s="22"/>
      <c r="D10" s="22"/>
      <c r="E10" s="22"/>
    </row>
    <row r="11" spans="1:5" ht="12.75" customHeight="1">
      <c r="A11" s="22"/>
      <c r="B11" s="22"/>
      <c r="C11" s="22"/>
      <c r="E11" s="22"/>
    </row>
    <row r="12" spans="1:5" ht="12.75" customHeight="1">
      <c r="A12" s="22"/>
      <c r="B12" s="22"/>
      <c r="C12" s="22"/>
      <c r="D12" s="22"/>
      <c r="E12" s="22"/>
    </row>
    <row r="13" spans="1:5" ht="12.75" customHeight="1">
      <c r="A13" s="22"/>
      <c r="B13" s="22"/>
      <c r="C13" s="22"/>
      <c r="E13" s="22"/>
    </row>
    <row r="14" spans="1:5" ht="12.75" customHeight="1">
      <c r="A14" s="22"/>
      <c r="B14" s="22"/>
      <c r="D14" s="22"/>
      <c r="E14" s="22"/>
    </row>
    <row r="15" spans="1:5" ht="12.75" customHeight="1">
      <c r="A15" s="22"/>
      <c r="E15" s="22"/>
    </row>
    <row r="16" spans="1:5" ht="12.75" customHeight="1">
      <c r="B16" s="22"/>
    </row>
    <row r="17" spans="2:4" ht="12.75" customHeight="1">
      <c r="B17" s="22"/>
    </row>
    <row r="18" spans="2:4" ht="12.75" customHeight="1">
      <c r="B18" s="22"/>
    </row>
    <row r="19" spans="2:4" ht="12.75" customHeight="1">
      <c r="B19" s="22"/>
    </row>
    <row r="20" spans="2:4" ht="12.75" customHeight="1">
      <c r="B20" s="22"/>
    </row>
    <row r="21" spans="2:4" ht="12.75" customHeight="1">
      <c r="B21" s="22"/>
    </row>
    <row r="23" spans="2:4" ht="12.75" customHeight="1">
      <c r="B23" s="22"/>
    </row>
    <row r="24" spans="2:4" ht="12.75" customHeight="1">
      <c r="B24" s="22"/>
    </row>
    <row r="26" spans="2:4" ht="12.75" customHeight="1">
      <c r="B26" s="22"/>
    </row>
    <row r="27" spans="2:4" ht="12.75" customHeight="1">
      <c r="B27" s="22"/>
    </row>
    <row r="28" spans="2:4" ht="12.75" customHeight="1">
      <c r="D28" s="22"/>
    </row>
  </sheetData>
  <mergeCells count="3">
    <mergeCell ref="C5:E5"/>
    <mergeCell ref="A5:A6"/>
    <mergeCell ref="B5:B6"/>
  </mergeCells>
  <phoneticPr fontId="22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5"/>
  <sheetViews>
    <sheetView showGridLines="0" showZeros="0" workbookViewId="0">
      <selection activeCell="D14" sqref="D14"/>
    </sheetView>
  </sheetViews>
  <sheetFormatPr defaultColWidth="6.875" defaultRowHeight="20.100000000000001" customHeight="1"/>
  <cols>
    <col min="1" max="4" width="34.5" style="20" customWidth="1"/>
    <col min="5" max="154" width="6.75" style="20" customWidth="1"/>
    <col min="155" max="251" width="6.875" style="20"/>
    <col min="252" max="255" width="34.5" style="20" customWidth="1"/>
    <col min="256" max="410" width="6.75" style="20" customWidth="1"/>
    <col min="411" max="507" width="6.875" style="20"/>
    <col min="508" max="511" width="34.5" style="20" customWidth="1"/>
    <col min="512" max="666" width="6.75" style="20" customWidth="1"/>
    <col min="667" max="763" width="6.875" style="20"/>
    <col min="764" max="767" width="34.5" style="20" customWidth="1"/>
    <col min="768" max="922" width="6.75" style="20" customWidth="1"/>
    <col min="923" max="1019" width="6.875" style="20"/>
    <col min="1020" max="1023" width="34.5" style="20" customWidth="1"/>
    <col min="1024" max="1178" width="6.75" style="20" customWidth="1"/>
    <col min="1179" max="1275" width="6.875" style="20"/>
    <col min="1276" max="1279" width="34.5" style="20" customWidth="1"/>
    <col min="1280" max="1434" width="6.75" style="20" customWidth="1"/>
    <col min="1435" max="1531" width="6.875" style="20"/>
    <col min="1532" max="1535" width="34.5" style="20" customWidth="1"/>
    <col min="1536" max="1690" width="6.75" style="20" customWidth="1"/>
    <col min="1691" max="1787" width="6.875" style="20"/>
    <col min="1788" max="1791" width="34.5" style="20" customWidth="1"/>
    <col min="1792" max="1946" width="6.75" style="20" customWidth="1"/>
    <col min="1947" max="2043" width="6.875" style="20"/>
    <col min="2044" max="2047" width="34.5" style="20" customWidth="1"/>
    <col min="2048" max="2202" width="6.75" style="20" customWidth="1"/>
    <col min="2203" max="2299" width="6.875" style="20"/>
    <col min="2300" max="2303" width="34.5" style="20" customWidth="1"/>
    <col min="2304" max="2458" width="6.75" style="20" customWidth="1"/>
    <col min="2459" max="2555" width="6.875" style="20"/>
    <col min="2556" max="2559" width="34.5" style="20" customWidth="1"/>
    <col min="2560" max="2714" width="6.75" style="20" customWidth="1"/>
    <col min="2715" max="2811" width="6.875" style="20"/>
    <col min="2812" max="2815" width="34.5" style="20" customWidth="1"/>
    <col min="2816" max="2970" width="6.75" style="20" customWidth="1"/>
    <col min="2971" max="3067" width="6.875" style="20"/>
    <col min="3068" max="3071" width="34.5" style="20" customWidth="1"/>
    <col min="3072" max="3226" width="6.75" style="20" customWidth="1"/>
    <col min="3227" max="3323" width="6.875" style="20"/>
    <col min="3324" max="3327" width="34.5" style="20" customWidth="1"/>
    <col min="3328" max="3482" width="6.75" style="20" customWidth="1"/>
    <col min="3483" max="3579" width="6.875" style="20"/>
    <col min="3580" max="3583" width="34.5" style="20" customWidth="1"/>
    <col min="3584" max="3738" width="6.75" style="20" customWidth="1"/>
    <col min="3739" max="3835" width="6.875" style="20"/>
    <col min="3836" max="3839" width="34.5" style="20" customWidth="1"/>
    <col min="3840" max="3994" width="6.75" style="20" customWidth="1"/>
    <col min="3995" max="4091" width="6.875" style="20"/>
    <col min="4092" max="4095" width="34.5" style="20" customWidth="1"/>
    <col min="4096" max="4250" width="6.75" style="20" customWidth="1"/>
    <col min="4251" max="4347" width="6.875" style="20"/>
    <col min="4348" max="4351" width="34.5" style="20" customWidth="1"/>
    <col min="4352" max="4506" width="6.75" style="20" customWidth="1"/>
    <col min="4507" max="4603" width="6.875" style="20"/>
    <col min="4604" max="4607" width="34.5" style="20" customWidth="1"/>
    <col min="4608" max="4762" width="6.75" style="20" customWidth="1"/>
    <col min="4763" max="4859" width="6.875" style="20"/>
    <col min="4860" max="4863" width="34.5" style="20" customWidth="1"/>
    <col min="4864" max="5018" width="6.75" style="20" customWidth="1"/>
    <col min="5019" max="5115" width="6.875" style="20"/>
    <col min="5116" max="5119" width="34.5" style="20" customWidth="1"/>
    <col min="5120" max="5274" width="6.75" style="20" customWidth="1"/>
    <col min="5275" max="5371" width="6.875" style="20"/>
    <col min="5372" max="5375" width="34.5" style="20" customWidth="1"/>
    <col min="5376" max="5530" width="6.75" style="20" customWidth="1"/>
    <col min="5531" max="5627" width="6.875" style="20"/>
    <col min="5628" max="5631" width="34.5" style="20" customWidth="1"/>
    <col min="5632" max="5786" width="6.75" style="20" customWidth="1"/>
    <col min="5787" max="5883" width="6.875" style="20"/>
    <col min="5884" max="5887" width="34.5" style="20" customWidth="1"/>
    <col min="5888" max="6042" width="6.75" style="20" customWidth="1"/>
    <col min="6043" max="6139" width="6.875" style="20"/>
    <col min="6140" max="6143" width="34.5" style="20" customWidth="1"/>
    <col min="6144" max="6298" width="6.75" style="20" customWidth="1"/>
    <col min="6299" max="6395" width="6.875" style="20"/>
    <col min="6396" max="6399" width="34.5" style="20" customWidth="1"/>
    <col min="6400" max="6554" width="6.75" style="20" customWidth="1"/>
    <col min="6555" max="6651" width="6.875" style="20"/>
    <col min="6652" max="6655" width="34.5" style="20" customWidth="1"/>
    <col min="6656" max="6810" width="6.75" style="20" customWidth="1"/>
    <col min="6811" max="6907" width="6.875" style="20"/>
    <col min="6908" max="6911" width="34.5" style="20" customWidth="1"/>
    <col min="6912" max="7066" width="6.75" style="20" customWidth="1"/>
    <col min="7067" max="7163" width="6.875" style="20"/>
    <col min="7164" max="7167" width="34.5" style="20" customWidth="1"/>
    <col min="7168" max="7322" width="6.75" style="20" customWidth="1"/>
    <col min="7323" max="7419" width="6.875" style="20"/>
    <col min="7420" max="7423" width="34.5" style="20" customWidth="1"/>
    <col min="7424" max="7578" width="6.75" style="20" customWidth="1"/>
    <col min="7579" max="7675" width="6.875" style="20"/>
    <col min="7676" max="7679" width="34.5" style="20" customWidth="1"/>
    <col min="7680" max="7834" width="6.75" style="20" customWidth="1"/>
    <col min="7835" max="7931" width="6.875" style="20"/>
    <col min="7932" max="7935" width="34.5" style="20" customWidth="1"/>
    <col min="7936" max="8090" width="6.75" style="20" customWidth="1"/>
    <col min="8091" max="8187" width="6.875" style="20"/>
    <col min="8188" max="8191" width="34.5" style="20" customWidth="1"/>
    <col min="8192" max="8346" width="6.75" style="20" customWidth="1"/>
    <col min="8347" max="8443" width="6.875" style="20"/>
    <col min="8444" max="8447" width="34.5" style="20" customWidth="1"/>
    <col min="8448" max="8602" width="6.75" style="20" customWidth="1"/>
    <col min="8603" max="8699" width="6.875" style="20"/>
    <col min="8700" max="8703" width="34.5" style="20" customWidth="1"/>
    <col min="8704" max="8858" width="6.75" style="20" customWidth="1"/>
    <col min="8859" max="8955" width="6.875" style="20"/>
    <col min="8956" max="8959" width="34.5" style="20" customWidth="1"/>
    <col min="8960" max="9114" width="6.75" style="20" customWidth="1"/>
    <col min="9115" max="9211" width="6.875" style="20"/>
    <col min="9212" max="9215" width="34.5" style="20" customWidth="1"/>
    <col min="9216" max="9370" width="6.75" style="20" customWidth="1"/>
    <col min="9371" max="9467" width="6.875" style="20"/>
    <col min="9468" max="9471" width="34.5" style="20" customWidth="1"/>
    <col min="9472" max="9626" width="6.75" style="20" customWidth="1"/>
    <col min="9627" max="9723" width="6.875" style="20"/>
    <col min="9724" max="9727" width="34.5" style="20" customWidth="1"/>
    <col min="9728" max="9882" width="6.75" style="20" customWidth="1"/>
    <col min="9883" max="9979" width="6.875" style="20"/>
    <col min="9980" max="9983" width="34.5" style="20" customWidth="1"/>
    <col min="9984" max="10138" width="6.75" style="20" customWidth="1"/>
    <col min="10139" max="10235" width="6.875" style="20"/>
    <col min="10236" max="10239" width="34.5" style="20" customWidth="1"/>
    <col min="10240" max="10394" width="6.75" style="20" customWidth="1"/>
    <col min="10395" max="10491" width="6.875" style="20"/>
    <col min="10492" max="10495" width="34.5" style="20" customWidth="1"/>
    <col min="10496" max="10650" width="6.75" style="20" customWidth="1"/>
    <col min="10651" max="10747" width="6.875" style="20"/>
    <col min="10748" max="10751" width="34.5" style="20" customWidth="1"/>
    <col min="10752" max="10906" width="6.75" style="20" customWidth="1"/>
    <col min="10907" max="11003" width="6.875" style="20"/>
    <col min="11004" max="11007" width="34.5" style="20" customWidth="1"/>
    <col min="11008" max="11162" width="6.75" style="20" customWidth="1"/>
    <col min="11163" max="11259" width="6.875" style="20"/>
    <col min="11260" max="11263" width="34.5" style="20" customWidth="1"/>
    <col min="11264" max="11418" width="6.75" style="20" customWidth="1"/>
    <col min="11419" max="11515" width="6.875" style="20"/>
    <col min="11516" max="11519" width="34.5" style="20" customWidth="1"/>
    <col min="11520" max="11674" width="6.75" style="20" customWidth="1"/>
    <col min="11675" max="11771" width="6.875" style="20"/>
    <col min="11772" max="11775" width="34.5" style="20" customWidth="1"/>
    <col min="11776" max="11930" width="6.75" style="20" customWidth="1"/>
    <col min="11931" max="12027" width="6.875" style="20"/>
    <col min="12028" max="12031" width="34.5" style="20" customWidth="1"/>
    <col min="12032" max="12186" width="6.75" style="20" customWidth="1"/>
    <col min="12187" max="12283" width="6.875" style="20"/>
    <col min="12284" max="12287" width="34.5" style="20" customWidth="1"/>
    <col min="12288" max="12442" width="6.75" style="20" customWidth="1"/>
    <col min="12443" max="12539" width="6.875" style="20"/>
    <col min="12540" max="12543" width="34.5" style="20" customWidth="1"/>
    <col min="12544" max="12698" width="6.75" style="20" customWidth="1"/>
    <col min="12699" max="12795" width="6.875" style="20"/>
    <col min="12796" max="12799" width="34.5" style="20" customWidth="1"/>
    <col min="12800" max="12954" width="6.75" style="20" customWidth="1"/>
    <col min="12955" max="13051" width="6.875" style="20"/>
    <col min="13052" max="13055" width="34.5" style="20" customWidth="1"/>
    <col min="13056" max="13210" width="6.75" style="20" customWidth="1"/>
    <col min="13211" max="13307" width="6.875" style="20"/>
    <col min="13308" max="13311" width="34.5" style="20" customWidth="1"/>
    <col min="13312" max="13466" width="6.75" style="20" customWidth="1"/>
    <col min="13467" max="13563" width="6.875" style="20"/>
    <col min="13564" max="13567" width="34.5" style="20" customWidth="1"/>
    <col min="13568" max="13722" width="6.75" style="20" customWidth="1"/>
    <col min="13723" max="13819" width="6.875" style="20"/>
    <col min="13820" max="13823" width="34.5" style="20" customWidth="1"/>
    <col min="13824" max="13978" width="6.75" style="20" customWidth="1"/>
    <col min="13979" max="14075" width="6.875" style="20"/>
    <col min="14076" max="14079" width="34.5" style="20" customWidth="1"/>
    <col min="14080" max="14234" width="6.75" style="20" customWidth="1"/>
    <col min="14235" max="14331" width="6.875" style="20"/>
    <col min="14332" max="14335" width="34.5" style="20" customWidth="1"/>
    <col min="14336" max="14490" width="6.75" style="20" customWidth="1"/>
    <col min="14491" max="14587" width="6.875" style="20"/>
    <col min="14588" max="14591" width="34.5" style="20" customWidth="1"/>
    <col min="14592" max="14746" width="6.75" style="20" customWidth="1"/>
    <col min="14747" max="14843" width="6.875" style="20"/>
    <col min="14844" max="14847" width="34.5" style="20" customWidth="1"/>
    <col min="14848" max="15002" width="6.75" style="20" customWidth="1"/>
    <col min="15003" max="15099" width="6.875" style="20"/>
    <col min="15100" max="15103" width="34.5" style="20" customWidth="1"/>
    <col min="15104" max="15258" width="6.75" style="20" customWidth="1"/>
    <col min="15259" max="15355" width="6.875" style="20"/>
    <col min="15356" max="15359" width="34.5" style="20" customWidth="1"/>
    <col min="15360" max="15514" width="6.75" style="20" customWidth="1"/>
    <col min="15515" max="15611" width="6.875" style="20"/>
    <col min="15612" max="15615" width="34.5" style="20" customWidth="1"/>
    <col min="15616" max="15770" width="6.75" style="20" customWidth="1"/>
    <col min="15771" max="15867" width="6.875" style="20"/>
    <col min="15868" max="15871" width="34.5" style="20" customWidth="1"/>
    <col min="15872" max="16026" width="6.75" style="20" customWidth="1"/>
    <col min="16027" max="16123" width="6.875" style="20"/>
    <col min="16124" max="16127" width="34.5" style="20" customWidth="1"/>
    <col min="16128" max="16282" width="6.75" style="20" customWidth="1"/>
    <col min="16283" max="16384" width="6.875" style="20"/>
  </cols>
  <sheetData>
    <row r="1" spans="1:246" ht="20.100000000000001" customHeight="1">
      <c r="A1" s="21" t="s">
        <v>433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</row>
    <row r="2" spans="1:246" ht="38.25" customHeight="1">
      <c r="A2" s="57" t="s">
        <v>491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</row>
    <row r="3" spans="1:246" ht="12.75" customHeight="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</row>
    <row r="4" spans="1:246" ht="20.100000000000001" customHeight="1">
      <c r="A4" s="27"/>
      <c r="B4" s="60"/>
      <c r="C4" s="61"/>
      <c r="D4" s="28" t="s">
        <v>312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</row>
    <row r="5" spans="1:246" ht="23.25" customHeight="1">
      <c r="A5" s="167" t="s">
        <v>313</v>
      </c>
      <c r="B5" s="167"/>
      <c r="C5" s="167" t="s">
        <v>314</v>
      </c>
      <c r="D5" s="16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</row>
    <row r="6" spans="1:246" ht="24" customHeight="1">
      <c r="A6" s="62" t="s">
        <v>315</v>
      </c>
      <c r="B6" s="63" t="s">
        <v>316</v>
      </c>
      <c r="C6" s="62" t="s">
        <v>315</v>
      </c>
      <c r="D6" s="62" t="s">
        <v>316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ht="20.100000000000001" customHeight="1">
      <c r="A7" s="64" t="s">
        <v>434</v>
      </c>
      <c r="B7" s="65">
        <v>373.33</v>
      </c>
      <c r="C7" s="66" t="s">
        <v>339</v>
      </c>
      <c r="D7" s="67">
        <v>327.18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ht="20.100000000000001" customHeight="1">
      <c r="A8" s="68" t="s">
        <v>435</v>
      </c>
      <c r="B8" s="49"/>
      <c r="C8" s="66" t="s">
        <v>347</v>
      </c>
      <c r="D8" s="69">
        <v>31.48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ht="20.100000000000001" customHeight="1">
      <c r="A9" s="70" t="s">
        <v>436</v>
      </c>
      <c r="B9" s="71"/>
      <c r="C9" s="66" t="s">
        <v>357</v>
      </c>
      <c r="D9" s="69">
        <v>15.18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ht="20.100000000000001" customHeight="1">
      <c r="A10" s="72" t="s">
        <v>437</v>
      </c>
      <c r="B10" s="73"/>
      <c r="C10" s="66" t="s">
        <v>365</v>
      </c>
      <c r="D10" s="75">
        <v>15.74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ht="20.100000000000001" customHeight="1">
      <c r="A11" s="72" t="s">
        <v>438</v>
      </c>
      <c r="B11" s="73"/>
      <c r="C11" s="66"/>
      <c r="D11" s="7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ht="20.100000000000001" customHeight="1">
      <c r="A12" s="72" t="s">
        <v>439</v>
      </c>
      <c r="B12" s="49"/>
      <c r="C12" s="76"/>
      <c r="D12" s="7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</row>
    <row r="13" spans="1:246" ht="20.100000000000001" customHeight="1">
      <c r="A13" s="72"/>
      <c r="B13" s="77"/>
      <c r="C13" s="76"/>
      <c r="D13" s="7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ht="20.100000000000001" customHeight="1">
      <c r="A14" s="72"/>
      <c r="B14" s="78"/>
      <c r="C14" s="79"/>
      <c r="D14" s="7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</row>
    <row r="15" spans="1:246" ht="20.100000000000001" customHeight="1">
      <c r="A15" s="72"/>
      <c r="B15" s="78"/>
      <c r="C15" s="74"/>
      <c r="D15" s="7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ht="20.100000000000001" customHeight="1">
      <c r="A16" s="72"/>
      <c r="B16" s="78"/>
      <c r="C16" s="80"/>
      <c r="D16" s="6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ht="20.100000000000001" customHeight="1">
      <c r="A17" s="72"/>
      <c r="B17" s="78"/>
      <c r="C17" s="80"/>
      <c r="D17" s="6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ht="20.100000000000001" customHeight="1">
      <c r="A18" s="81"/>
      <c r="B18" s="78"/>
      <c r="C18" s="80"/>
      <c r="D18" s="6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</row>
    <row r="19" spans="1:246" ht="20.100000000000001" customHeight="1">
      <c r="A19" s="81"/>
      <c r="B19" s="78"/>
      <c r="C19" s="82"/>
      <c r="D19" s="6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ht="20.100000000000001" customHeight="1">
      <c r="A20" s="81"/>
      <c r="B20" s="78"/>
      <c r="C20" s="80"/>
      <c r="D20" s="6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ht="20.100000000000001" customHeight="1">
      <c r="A21" s="81"/>
      <c r="B21" s="78"/>
      <c r="C21" s="80"/>
      <c r="D21" s="6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ht="20.100000000000001" customHeight="1">
      <c r="A22" s="83"/>
      <c r="B22" s="78"/>
      <c r="C22" s="80"/>
      <c r="D22" s="6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</row>
    <row r="23" spans="1:246" ht="20.100000000000001" customHeight="1">
      <c r="A23" s="83"/>
      <c r="B23" s="78"/>
      <c r="C23" s="80"/>
      <c r="D23" s="6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ht="20.100000000000001" customHeight="1">
      <c r="A24" s="83"/>
      <c r="B24" s="78"/>
      <c r="C24" s="79"/>
      <c r="D24" s="7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ht="20.100000000000001" customHeight="1">
      <c r="A25" s="84" t="s">
        <v>440</v>
      </c>
      <c r="B25" s="85">
        <f>SUM(B7:B17)</f>
        <v>373.33</v>
      </c>
      <c r="C25" s="86" t="s">
        <v>441</v>
      </c>
      <c r="D25" s="75">
        <f>SUM(D7:D24)</f>
        <v>389.58000000000004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ht="20.100000000000001" customHeight="1">
      <c r="A26" s="72" t="s">
        <v>442</v>
      </c>
      <c r="B26" s="85"/>
      <c r="C26" s="80" t="s">
        <v>443</v>
      </c>
      <c r="D26" s="7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ht="20.100000000000001" customHeight="1">
      <c r="A27" s="72" t="s">
        <v>444</v>
      </c>
      <c r="B27" s="49">
        <v>16.25</v>
      </c>
      <c r="C27" s="82"/>
      <c r="D27" s="7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ht="20.100000000000001" customHeight="1">
      <c r="A28" s="87" t="s">
        <v>445</v>
      </c>
      <c r="B28" s="88">
        <f>B27+B25</f>
        <v>389.58</v>
      </c>
      <c r="C28" s="79" t="s">
        <v>446</v>
      </c>
      <c r="D28" s="75">
        <f>D25+D26</f>
        <v>389.58000000000004</v>
      </c>
    </row>
    <row r="35" spans="3:3" ht="20.100000000000001" customHeight="1">
      <c r="C35" s="22"/>
    </row>
  </sheetData>
  <mergeCells count="2">
    <mergeCell ref="A5:B5"/>
    <mergeCell ref="C5:D5"/>
  </mergeCells>
  <phoneticPr fontId="22" type="noConversion"/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topLeftCell="A4" zoomScale="75" zoomScaleNormal="75" workbookViewId="0">
      <selection activeCell="C27" sqref="C27"/>
    </sheetView>
  </sheetViews>
  <sheetFormatPr defaultColWidth="6.875" defaultRowHeight="12.75" customHeight="1"/>
  <cols>
    <col min="1" max="1" width="25.5" style="20" customWidth="1"/>
    <col min="2" max="2" width="52.875" style="20" customWidth="1"/>
    <col min="3" max="3" width="29.625" style="20" customWidth="1"/>
    <col min="4" max="4" width="22.5" style="20" customWidth="1"/>
    <col min="5" max="5" width="25" style="20" customWidth="1"/>
    <col min="6" max="7" width="28.625" style="20" customWidth="1"/>
    <col min="8" max="9" width="24.125" style="20" customWidth="1"/>
    <col min="10" max="10" width="26.875" style="20" customWidth="1"/>
    <col min="11" max="11" width="24.125" style="20" customWidth="1"/>
    <col min="12" max="12" width="27.5" style="20" customWidth="1"/>
    <col min="13" max="252" width="6.875" style="20"/>
    <col min="253" max="253" width="9.25" style="20" customWidth="1"/>
    <col min="254" max="254" width="44.625" style="20" customWidth="1"/>
    <col min="255" max="264" width="12.625" style="20" customWidth="1"/>
    <col min="265" max="508" width="6.875" style="20"/>
    <col min="509" max="509" width="9.25" style="20" customWidth="1"/>
    <col min="510" max="510" width="44.625" style="20" customWidth="1"/>
    <col min="511" max="520" width="12.625" style="20" customWidth="1"/>
    <col min="521" max="764" width="6.875" style="20"/>
    <col min="765" max="765" width="9.25" style="20" customWidth="1"/>
    <col min="766" max="766" width="44.625" style="20" customWidth="1"/>
    <col min="767" max="776" width="12.625" style="20" customWidth="1"/>
    <col min="777" max="1020" width="6.875" style="20"/>
    <col min="1021" max="1021" width="9.25" style="20" customWidth="1"/>
    <col min="1022" max="1022" width="44.625" style="20" customWidth="1"/>
    <col min="1023" max="1032" width="12.625" style="20" customWidth="1"/>
    <col min="1033" max="1276" width="6.875" style="20"/>
    <col min="1277" max="1277" width="9.25" style="20" customWidth="1"/>
    <col min="1278" max="1278" width="44.625" style="20" customWidth="1"/>
    <col min="1279" max="1288" width="12.625" style="20" customWidth="1"/>
    <col min="1289" max="1532" width="6.875" style="20"/>
    <col min="1533" max="1533" width="9.25" style="20" customWidth="1"/>
    <col min="1534" max="1534" width="44.625" style="20" customWidth="1"/>
    <col min="1535" max="1544" width="12.625" style="20" customWidth="1"/>
    <col min="1545" max="1788" width="6.875" style="20"/>
    <col min="1789" max="1789" width="9.25" style="20" customWidth="1"/>
    <col min="1790" max="1790" width="44.625" style="20" customWidth="1"/>
    <col min="1791" max="1800" width="12.625" style="20" customWidth="1"/>
    <col min="1801" max="2044" width="6.875" style="20"/>
    <col min="2045" max="2045" width="9.25" style="20" customWidth="1"/>
    <col min="2046" max="2046" width="44.625" style="20" customWidth="1"/>
    <col min="2047" max="2056" width="12.625" style="20" customWidth="1"/>
    <col min="2057" max="2300" width="6.875" style="20"/>
    <col min="2301" max="2301" width="9.25" style="20" customWidth="1"/>
    <col min="2302" max="2302" width="44.625" style="20" customWidth="1"/>
    <col min="2303" max="2312" width="12.625" style="20" customWidth="1"/>
    <col min="2313" max="2556" width="6.875" style="20"/>
    <col min="2557" max="2557" width="9.25" style="20" customWidth="1"/>
    <col min="2558" max="2558" width="44.625" style="20" customWidth="1"/>
    <col min="2559" max="2568" width="12.625" style="20" customWidth="1"/>
    <col min="2569" max="2812" width="6.875" style="20"/>
    <col min="2813" max="2813" width="9.25" style="20" customWidth="1"/>
    <col min="2814" max="2814" width="44.625" style="20" customWidth="1"/>
    <col min="2815" max="2824" width="12.625" style="20" customWidth="1"/>
    <col min="2825" max="3068" width="6.875" style="20"/>
    <col min="3069" max="3069" width="9.25" style="20" customWidth="1"/>
    <col min="3070" max="3070" width="44.625" style="20" customWidth="1"/>
    <col min="3071" max="3080" width="12.625" style="20" customWidth="1"/>
    <col min="3081" max="3324" width="6.875" style="20"/>
    <col min="3325" max="3325" width="9.25" style="20" customWidth="1"/>
    <col min="3326" max="3326" width="44.625" style="20" customWidth="1"/>
    <col min="3327" max="3336" width="12.625" style="20" customWidth="1"/>
    <col min="3337" max="3580" width="6.875" style="20"/>
    <col min="3581" max="3581" width="9.25" style="20" customWidth="1"/>
    <col min="3582" max="3582" width="44.625" style="20" customWidth="1"/>
    <col min="3583" max="3592" width="12.625" style="20" customWidth="1"/>
    <col min="3593" max="3836" width="6.875" style="20"/>
    <col min="3837" max="3837" width="9.25" style="20" customWidth="1"/>
    <col min="3838" max="3838" width="44.625" style="20" customWidth="1"/>
    <col min="3839" max="3848" width="12.625" style="20" customWidth="1"/>
    <col min="3849" max="4092" width="6.875" style="20"/>
    <col min="4093" max="4093" width="9.25" style="20" customWidth="1"/>
    <col min="4094" max="4094" width="44.625" style="20" customWidth="1"/>
    <col min="4095" max="4104" width="12.625" style="20" customWidth="1"/>
    <col min="4105" max="4348" width="6.875" style="20"/>
    <col min="4349" max="4349" width="9.25" style="20" customWidth="1"/>
    <col min="4350" max="4350" width="44.625" style="20" customWidth="1"/>
    <col min="4351" max="4360" width="12.625" style="20" customWidth="1"/>
    <col min="4361" max="4604" width="6.875" style="20"/>
    <col min="4605" max="4605" width="9.25" style="20" customWidth="1"/>
    <col min="4606" max="4606" width="44.625" style="20" customWidth="1"/>
    <col min="4607" max="4616" width="12.625" style="20" customWidth="1"/>
    <col min="4617" max="4860" width="6.875" style="20"/>
    <col min="4861" max="4861" width="9.25" style="20" customWidth="1"/>
    <col min="4862" max="4862" width="44.625" style="20" customWidth="1"/>
    <col min="4863" max="4872" width="12.625" style="20" customWidth="1"/>
    <col min="4873" max="5116" width="6.875" style="20"/>
    <col min="5117" max="5117" width="9.25" style="20" customWidth="1"/>
    <col min="5118" max="5118" width="44.625" style="20" customWidth="1"/>
    <col min="5119" max="5128" width="12.625" style="20" customWidth="1"/>
    <col min="5129" max="5372" width="6.875" style="20"/>
    <col min="5373" max="5373" width="9.25" style="20" customWidth="1"/>
    <col min="5374" max="5374" width="44.625" style="20" customWidth="1"/>
    <col min="5375" max="5384" width="12.625" style="20" customWidth="1"/>
    <col min="5385" max="5628" width="6.875" style="20"/>
    <col min="5629" max="5629" width="9.25" style="20" customWidth="1"/>
    <col min="5630" max="5630" width="44.625" style="20" customWidth="1"/>
    <col min="5631" max="5640" width="12.625" style="20" customWidth="1"/>
    <col min="5641" max="5884" width="6.875" style="20"/>
    <col min="5885" max="5885" width="9.25" style="20" customWidth="1"/>
    <col min="5886" max="5886" width="44.625" style="20" customWidth="1"/>
    <col min="5887" max="5896" width="12.625" style="20" customWidth="1"/>
    <col min="5897" max="6140" width="6.875" style="20"/>
    <col min="6141" max="6141" width="9.25" style="20" customWidth="1"/>
    <col min="6142" max="6142" width="44.625" style="20" customWidth="1"/>
    <col min="6143" max="6152" width="12.625" style="20" customWidth="1"/>
    <col min="6153" max="6396" width="6.875" style="20"/>
    <col min="6397" max="6397" width="9.25" style="20" customWidth="1"/>
    <col min="6398" max="6398" width="44.625" style="20" customWidth="1"/>
    <col min="6399" max="6408" width="12.625" style="20" customWidth="1"/>
    <col min="6409" max="6652" width="6.875" style="20"/>
    <col min="6653" max="6653" width="9.25" style="20" customWidth="1"/>
    <col min="6654" max="6654" width="44.625" style="20" customWidth="1"/>
    <col min="6655" max="6664" width="12.625" style="20" customWidth="1"/>
    <col min="6665" max="6908" width="6.875" style="20"/>
    <col min="6909" max="6909" width="9.25" style="20" customWidth="1"/>
    <col min="6910" max="6910" width="44.625" style="20" customWidth="1"/>
    <col min="6911" max="6920" width="12.625" style="20" customWidth="1"/>
    <col min="6921" max="7164" width="6.875" style="20"/>
    <col min="7165" max="7165" width="9.25" style="20" customWidth="1"/>
    <col min="7166" max="7166" width="44.625" style="20" customWidth="1"/>
    <col min="7167" max="7176" width="12.625" style="20" customWidth="1"/>
    <col min="7177" max="7420" width="6.875" style="20"/>
    <col min="7421" max="7421" width="9.25" style="20" customWidth="1"/>
    <col min="7422" max="7422" width="44.625" style="20" customWidth="1"/>
    <col min="7423" max="7432" width="12.625" style="20" customWidth="1"/>
    <col min="7433" max="7676" width="6.875" style="20"/>
    <col min="7677" max="7677" width="9.25" style="20" customWidth="1"/>
    <col min="7678" max="7678" width="44.625" style="20" customWidth="1"/>
    <col min="7679" max="7688" width="12.625" style="20" customWidth="1"/>
    <col min="7689" max="7932" width="6.875" style="20"/>
    <col min="7933" max="7933" width="9.25" style="20" customWidth="1"/>
    <col min="7934" max="7934" width="44.625" style="20" customWidth="1"/>
    <col min="7935" max="7944" width="12.625" style="20" customWidth="1"/>
    <col min="7945" max="8188" width="6.875" style="20"/>
    <col min="8189" max="8189" width="9.25" style="20" customWidth="1"/>
    <col min="8190" max="8190" width="44.625" style="20" customWidth="1"/>
    <col min="8191" max="8200" width="12.625" style="20" customWidth="1"/>
    <col min="8201" max="8444" width="6.875" style="20"/>
    <col min="8445" max="8445" width="9.25" style="20" customWidth="1"/>
    <col min="8446" max="8446" width="44.625" style="20" customWidth="1"/>
    <col min="8447" max="8456" width="12.625" style="20" customWidth="1"/>
    <col min="8457" max="8700" width="6.875" style="20"/>
    <col min="8701" max="8701" width="9.25" style="20" customWidth="1"/>
    <col min="8702" max="8702" width="44.625" style="20" customWidth="1"/>
    <col min="8703" max="8712" width="12.625" style="20" customWidth="1"/>
    <col min="8713" max="8956" width="6.875" style="20"/>
    <col min="8957" max="8957" width="9.25" style="20" customWidth="1"/>
    <col min="8958" max="8958" width="44.625" style="20" customWidth="1"/>
    <col min="8959" max="8968" width="12.625" style="20" customWidth="1"/>
    <col min="8969" max="9212" width="6.875" style="20"/>
    <col min="9213" max="9213" width="9.25" style="20" customWidth="1"/>
    <col min="9214" max="9214" width="44.625" style="20" customWidth="1"/>
    <col min="9215" max="9224" width="12.625" style="20" customWidth="1"/>
    <col min="9225" max="9468" width="6.875" style="20"/>
    <col min="9469" max="9469" width="9.25" style="20" customWidth="1"/>
    <col min="9470" max="9470" width="44.625" style="20" customWidth="1"/>
    <col min="9471" max="9480" width="12.625" style="20" customWidth="1"/>
    <col min="9481" max="9724" width="6.875" style="20"/>
    <col min="9725" max="9725" width="9.25" style="20" customWidth="1"/>
    <col min="9726" max="9726" width="44.625" style="20" customWidth="1"/>
    <col min="9727" max="9736" width="12.625" style="20" customWidth="1"/>
    <col min="9737" max="9980" width="6.875" style="20"/>
    <col min="9981" max="9981" width="9.25" style="20" customWidth="1"/>
    <col min="9982" max="9982" width="44.625" style="20" customWidth="1"/>
    <col min="9983" max="9992" width="12.625" style="20" customWidth="1"/>
    <col min="9993" max="10236" width="6.875" style="20"/>
    <col min="10237" max="10237" width="9.25" style="20" customWidth="1"/>
    <col min="10238" max="10238" width="44.625" style="20" customWidth="1"/>
    <col min="10239" max="10248" width="12.625" style="20" customWidth="1"/>
    <col min="10249" max="10492" width="6.875" style="20"/>
    <col min="10493" max="10493" width="9.25" style="20" customWidth="1"/>
    <col min="10494" max="10494" width="44.625" style="20" customWidth="1"/>
    <col min="10495" max="10504" width="12.625" style="20" customWidth="1"/>
    <col min="10505" max="10748" width="6.875" style="20"/>
    <col min="10749" max="10749" width="9.25" style="20" customWidth="1"/>
    <col min="10750" max="10750" width="44.625" style="20" customWidth="1"/>
    <col min="10751" max="10760" width="12.625" style="20" customWidth="1"/>
    <col min="10761" max="11004" width="6.875" style="20"/>
    <col min="11005" max="11005" width="9.25" style="20" customWidth="1"/>
    <col min="11006" max="11006" width="44.625" style="20" customWidth="1"/>
    <col min="11007" max="11016" width="12.625" style="20" customWidth="1"/>
    <col min="11017" max="11260" width="6.875" style="20"/>
    <col min="11261" max="11261" width="9.25" style="20" customWidth="1"/>
    <col min="11262" max="11262" width="44.625" style="20" customWidth="1"/>
    <col min="11263" max="11272" width="12.625" style="20" customWidth="1"/>
    <col min="11273" max="11516" width="6.875" style="20"/>
    <col min="11517" max="11517" width="9.25" style="20" customWidth="1"/>
    <col min="11518" max="11518" width="44.625" style="20" customWidth="1"/>
    <col min="11519" max="11528" width="12.625" style="20" customWidth="1"/>
    <col min="11529" max="11772" width="6.875" style="20"/>
    <col min="11773" max="11773" width="9.25" style="20" customWidth="1"/>
    <col min="11774" max="11774" width="44.625" style="20" customWidth="1"/>
    <col min="11775" max="11784" width="12.625" style="20" customWidth="1"/>
    <col min="11785" max="12028" width="6.875" style="20"/>
    <col min="12029" max="12029" width="9.25" style="20" customWidth="1"/>
    <col min="12030" max="12030" width="44.625" style="20" customWidth="1"/>
    <col min="12031" max="12040" width="12.625" style="20" customWidth="1"/>
    <col min="12041" max="12284" width="6.875" style="20"/>
    <col min="12285" max="12285" width="9.25" style="20" customWidth="1"/>
    <col min="12286" max="12286" width="44.625" style="20" customWidth="1"/>
    <col min="12287" max="12296" width="12.625" style="20" customWidth="1"/>
    <col min="12297" max="12540" width="6.875" style="20"/>
    <col min="12541" max="12541" width="9.25" style="20" customWidth="1"/>
    <col min="12542" max="12542" width="44.625" style="20" customWidth="1"/>
    <col min="12543" max="12552" width="12.625" style="20" customWidth="1"/>
    <col min="12553" max="12796" width="6.875" style="20"/>
    <col min="12797" max="12797" width="9.25" style="20" customWidth="1"/>
    <col min="12798" max="12798" width="44.625" style="20" customWidth="1"/>
    <col min="12799" max="12808" width="12.625" style="20" customWidth="1"/>
    <col min="12809" max="13052" width="6.875" style="20"/>
    <col min="13053" max="13053" width="9.25" style="20" customWidth="1"/>
    <col min="13054" max="13054" width="44.625" style="20" customWidth="1"/>
    <col min="13055" max="13064" width="12.625" style="20" customWidth="1"/>
    <col min="13065" max="13308" width="6.875" style="20"/>
    <col min="13309" max="13309" width="9.25" style="20" customWidth="1"/>
    <col min="13310" max="13310" width="44.625" style="20" customWidth="1"/>
    <col min="13311" max="13320" width="12.625" style="20" customWidth="1"/>
    <col min="13321" max="13564" width="6.875" style="20"/>
    <col min="13565" max="13565" width="9.25" style="20" customWidth="1"/>
    <col min="13566" max="13566" width="44.625" style="20" customWidth="1"/>
    <col min="13567" max="13576" width="12.625" style="20" customWidth="1"/>
    <col min="13577" max="13820" width="6.875" style="20"/>
    <col min="13821" max="13821" width="9.25" style="20" customWidth="1"/>
    <col min="13822" max="13822" width="44.625" style="20" customWidth="1"/>
    <col min="13823" max="13832" width="12.625" style="20" customWidth="1"/>
    <col min="13833" max="14076" width="6.875" style="20"/>
    <col min="14077" max="14077" width="9.25" style="20" customWidth="1"/>
    <col min="14078" max="14078" width="44.625" style="20" customWidth="1"/>
    <col min="14079" max="14088" width="12.625" style="20" customWidth="1"/>
    <col min="14089" max="14332" width="6.875" style="20"/>
    <col min="14333" max="14333" width="9.25" style="20" customWidth="1"/>
    <col min="14334" max="14334" width="44.625" style="20" customWidth="1"/>
    <col min="14335" max="14344" width="12.625" style="20" customWidth="1"/>
    <col min="14345" max="14588" width="6.875" style="20"/>
    <col min="14589" max="14589" width="9.25" style="20" customWidth="1"/>
    <col min="14590" max="14590" width="44.625" style="20" customWidth="1"/>
    <col min="14591" max="14600" width="12.625" style="20" customWidth="1"/>
    <col min="14601" max="14844" width="6.875" style="20"/>
    <col min="14845" max="14845" width="9.25" style="20" customWidth="1"/>
    <col min="14846" max="14846" width="44.625" style="20" customWidth="1"/>
    <col min="14847" max="14856" width="12.625" style="20" customWidth="1"/>
    <col min="14857" max="15100" width="6.875" style="20"/>
    <col min="15101" max="15101" width="9.25" style="20" customWidth="1"/>
    <col min="15102" max="15102" width="44.625" style="20" customWidth="1"/>
    <col min="15103" max="15112" width="12.625" style="20" customWidth="1"/>
    <col min="15113" max="15356" width="6.875" style="20"/>
    <col min="15357" max="15357" width="9.25" style="20" customWidth="1"/>
    <col min="15358" max="15358" width="44.625" style="20" customWidth="1"/>
    <col min="15359" max="15368" width="12.625" style="20" customWidth="1"/>
    <col min="15369" max="15612" width="6.875" style="20"/>
    <col min="15613" max="15613" width="9.25" style="20" customWidth="1"/>
    <col min="15614" max="15614" width="44.625" style="20" customWidth="1"/>
    <col min="15615" max="15624" width="12.625" style="20" customWidth="1"/>
    <col min="15625" max="15868" width="6.875" style="20"/>
    <col min="15869" max="15869" width="9.25" style="20" customWidth="1"/>
    <col min="15870" max="15870" width="44.625" style="20" customWidth="1"/>
    <col min="15871" max="15880" width="12.625" style="20" customWidth="1"/>
    <col min="15881" max="16124" width="6.875" style="20"/>
    <col min="16125" max="16125" width="9.25" style="20" customWidth="1"/>
    <col min="16126" max="16126" width="44.625" style="20" customWidth="1"/>
    <col min="16127" max="16136" width="12.625" style="20" customWidth="1"/>
    <col min="16137" max="16384" width="6.875" style="20"/>
  </cols>
  <sheetData>
    <row r="1" spans="1:12" ht="20.100000000000001" customHeight="1">
      <c r="A1" s="21" t="s">
        <v>447</v>
      </c>
      <c r="L1" s="52"/>
    </row>
    <row r="2" spans="1:12" ht="33.950000000000003" customHeight="1">
      <c r="A2" s="38" t="s">
        <v>492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10000000000000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10000000000000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3" t="s">
        <v>312</v>
      </c>
    </row>
    <row r="5" spans="1:12" ht="24" customHeight="1">
      <c r="A5" s="167" t="s">
        <v>448</v>
      </c>
      <c r="B5" s="167"/>
      <c r="C5" s="180" t="s">
        <v>317</v>
      </c>
      <c r="D5" s="177" t="s">
        <v>444</v>
      </c>
      <c r="E5" s="177" t="s">
        <v>449</v>
      </c>
      <c r="F5" s="177" t="s">
        <v>435</v>
      </c>
      <c r="G5" s="177" t="s">
        <v>436</v>
      </c>
      <c r="H5" s="182" t="s">
        <v>437</v>
      </c>
      <c r="I5" s="180"/>
      <c r="J5" s="177" t="s">
        <v>438</v>
      </c>
      <c r="K5" s="177" t="s">
        <v>439</v>
      </c>
      <c r="L5" s="181" t="s">
        <v>442</v>
      </c>
    </row>
    <row r="6" spans="1:12" ht="42" customHeight="1">
      <c r="A6" s="43" t="s">
        <v>333</v>
      </c>
      <c r="B6" s="44" t="s">
        <v>334</v>
      </c>
      <c r="C6" s="176"/>
      <c r="D6" s="176"/>
      <c r="E6" s="176"/>
      <c r="F6" s="176"/>
      <c r="G6" s="176"/>
      <c r="H6" s="15" t="s">
        <v>450</v>
      </c>
      <c r="I6" s="15" t="s">
        <v>451</v>
      </c>
      <c r="J6" s="176"/>
      <c r="K6" s="176"/>
      <c r="L6" s="176"/>
    </row>
    <row r="7" spans="1:12" ht="30" customHeight="1">
      <c r="A7" s="178" t="s">
        <v>317</v>
      </c>
      <c r="B7" s="179"/>
      <c r="C7" s="47">
        <f>C8+C12+C17+C21</f>
        <v>389.57615000000004</v>
      </c>
      <c r="D7" s="47">
        <f t="shared" ref="D7:E7" si="0">D8+D12+D17+D21</f>
        <v>16.25</v>
      </c>
      <c r="E7" s="47">
        <f t="shared" si="0"/>
        <v>373.32615000000004</v>
      </c>
      <c r="F7" s="45"/>
      <c r="G7" s="46"/>
      <c r="H7" s="42"/>
      <c r="I7" s="42"/>
      <c r="J7" s="45"/>
      <c r="K7" s="46"/>
      <c r="L7" s="45"/>
    </row>
    <row r="8" spans="1:12" ht="30" customHeight="1">
      <c r="A8" s="37" t="s">
        <v>338</v>
      </c>
      <c r="B8" s="32" t="s">
        <v>339</v>
      </c>
      <c r="C8" s="47">
        <f>C9</f>
        <v>327.18</v>
      </c>
      <c r="D8" s="47">
        <f t="shared" ref="D8:E8" si="1">D9</f>
        <v>16.25</v>
      </c>
      <c r="E8" s="47">
        <f t="shared" si="1"/>
        <v>310.93</v>
      </c>
      <c r="F8" s="45"/>
      <c r="G8" s="46"/>
      <c r="H8" s="42"/>
      <c r="I8" s="42"/>
      <c r="J8" s="45"/>
      <c r="K8" s="46"/>
      <c r="L8" s="45"/>
    </row>
    <row r="9" spans="1:12" ht="30" customHeight="1">
      <c r="A9" s="37" t="s">
        <v>340</v>
      </c>
      <c r="B9" s="32" t="s">
        <v>341</v>
      </c>
      <c r="C9" s="47">
        <f>SUM(C10:C11)</f>
        <v>327.18</v>
      </c>
      <c r="D9" s="47">
        <f>SUM(D10:D11)</f>
        <v>16.25</v>
      </c>
      <c r="E9" s="47">
        <f>SUM(E10:E11)</f>
        <v>310.93</v>
      </c>
      <c r="F9" s="45"/>
      <c r="G9" s="46"/>
      <c r="H9" s="42"/>
      <c r="I9" s="42"/>
      <c r="J9" s="45"/>
      <c r="K9" s="46"/>
      <c r="L9" s="45"/>
    </row>
    <row r="10" spans="1:12" ht="30" customHeight="1">
      <c r="A10" s="37" t="s">
        <v>342</v>
      </c>
      <c r="B10" s="32" t="s">
        <v>343</v>
      </c>
      <c r="C10" s="47">
        <f t="shared" ref="C10:C11" si="2">SUM(D10:F10)</f>
        <v>12.95</v>
      </c>
      <c r="D10" s="48">
        <v>0</v>
      </c>
      <c r="E10" s="48">
        <v>12.95</v>
      </c>
      <c r="F10" s="45"/>
      <c r="G10" s="46"/>
      <c r="H10" s="42"/>
      <c r="I10" s="42"/>
      <c r="J10" s="45"/>
      <c r="K10" s="46"/>
      <c r="L10" s="45"/>
    </row>
    <row r="11" spans="1:12" ht="30" customHeight="1">
      <c r="A11" s="37" t="s">
        <v>344</v>
      </c>
      <c r="B11" s="32" t="s">
        <v>345</v>
      </c>
      <c r="C11" s="47">
        <f t="shared" si="2"/>
        <v>314.23</v>
      </c>
      <c r="D11" s="48">
        <v>16.25</v>
      </c>
      <c r="E11" s="48">
        <v>297.98</v>
      </c>
      <c r="F11" s="45"/>
      <c r="G11" s="46"/>
      <c r="H11" s="42"/>
      <c r="I11" s="42"/>
      <c r="J11" s="45"/>
      <c r="K11" s="46"/>
      <c r="L11" s="45"/>
    </row>
    <row r="12" spans="1:12" ht="30" customHeight="1">
      <c r="A12" s="37" t="s">
        <v>346</v>
      </c>
      <c r="B12" s="32" t="s">
        <v>347</v>
      </c>
      <c r="C12" s="48">
        <f>C13</f>
        <v>31.474240000000002</v>
      </c>
      <c r="D12" s="48">
        <f>D13</f>
        <v>0</v>
      </c>
      <c r="E12" s="48">
        <f>E13</f>
        <v>31.474240000000002</v>
      </c>
      <c r="F12" s="45"/>
      <c r="G12" s="46"/>
      <c r="H12" s="42"/>
      <c r="I12" s="42"/>
      <c r="J12" s="45"/>
      <c r="K12" s="46"/>
      <c r="L12" s="45"/>
    </row>
    <row r="13" spans="1:12" ht="30" customHeight="1">
      <c r="A13" s="37" t="s">
        <v>348</v>
      </c>
      <c r="B13" s="32" t="s">
        <v>349</v>
      </c>
      <c r="C13" s="48">
        <f>SUM(C14:C16)</f>
        <v>31.474240000000002</v>
      </c>
      <c r="D13" s="48">
        <f>SUM(D14:D16)</f>
        <v>0</v>
      </c>
      <c r="E13" s="48">
        <f>SUM(E14:E16)</f>
        <v>31.474240000000002</v>
      </c>
      <c r="F13" s="45"/>
      <c r="G13" s="46"/>
      <c r="H13" s="42"/>
      <c r="I13" s="42"/>
      <c r="J13" s="45"/>
      <c r="K13" s="46"/>
      <c r="L13" s="45"/>
    </row>
    <row r="14" spans="1:12" ht="30" customHeight="1">
      <c r="A14" s="37" t="s">
        <v>350</v>
      </c>
      <c r="B14" s="34" t="s">
        <v>351</v>
      </c>
      <c r="C14" s="47">
        <f t="shared" ref="C14:C16" si="3">SUM(D14:F14)</f>
        <v>20.98</v>
      </c>
      <c r="D14" s="48"/>
      <c r="E14" s="48">
        <v>20.98</v>
      </c>
      <c r="F14" s="45"/>
      <c r="G14" s="46"/>
      <c r="H14" s="42"/>
      <c r="I14" s="42"/>
      <c r="J14" s="45"/>
      <c r="K14" s="46"/>
      <c r="L14" s="45"/>
    </row>
    <row r="15" spans="1:12" ht="30" customHeight="1">
      <c r="A15" s="37" t="s">
        <v>352</v>
      </c>
      <c r="B15" s="32" t="s">
        <v>353</v>
      </c>
      <c r="C15" s="47">
        <f t="shared" si="3"/>
        <v>10.49424</v>
      </c>
      <c r="D15" s="48"/>
      <c r="E15" s="48">
        <v>10.49424</v>
      </c>
      <c r="F15" s="45"/>
      <c r="G15" s="46"/>
      <c r="H15" s="42"/>
      <c r="I15" s="42"/>
      <c r="J15" s="45"/>
      <c r="K15" s="46"/>
      <c r="L15" s="45"/>
    </row>
    <row r="16" spans="1:12" ht="30" customHeight="1">
      <c r="A16" s="37" t="s">
        <v>354</v>
      </c>
      <c r="B16" s="32" t="s">
        <v>355</v>
      </c>
      <c r="C16" s="47">
        <f t="shared" si="3"/>
        <v>0</v>
      </c>
      <c r="D16" s="48"/>
      <c r="E16" s="48"/>
      <c r="F16" s="45"/>
      <c r="G16" s="46"/>
      <c r="H16" s="42"/>
      <c r="I16" s="42"/>
      <c r="J16" s="45"/>
      <c r="K16" s="46"/>
      <c r="L16" s="45"/>
    </row>
    <row r="17" spans="1:12" ht="30" customHeight="1">
      <c r="A17" s="37" t="s">
        <v>356</v>
      </c>
      <c r="B17" s="32" t="s">
        <v>357</v>
      </c>
      <c r="C17" s="47">
        <f>C18</f>
        <v>15.181910000000002</v>
      </c>
      <c r="D17" s="47">
        <f>D18</f>
        <v>0</v>
      </c>
      <c r="E17" s="47">
        <f>E18</f>
        <v>15.181910000000002</v>
      </c>
      <c r="F17" s="45"/>
      <c r="G17" s="46"/>
      <c r="H17" s="42"/>
      <c r="I17" s="42"/>
      <c r="J17" s="45"/>
      <c r="K17" s="46"/>
      <c r="L17" s="45"/>
    </row>
    <row r="18" spans="1:12" ht="30" customHeight="1">
      <c r="A18" s="37" t="s">
        <v>358</v>
      </c>
      <c r="B18" s="32" t="s">
        <v>359</v>
      </c>
      <c r="C18" s="48">
        <f>SUM(C19:C20)</f>
        <v>15.181910000000002</v>
      </c>
      <c r="D18" s="48">
        <f>SUM(D19:D20)</f>
        <v>0</v>
      </c>
      <c r="E18" s="48">
        <f>SUM(E19:E20)</f>
        <v>15.181910000000002</v>
      </c>
      <c r="F18" s="45"/>
      <c r="G18" s="46"/>
      <c r="H18" s="42"/>
      <c r="I18" s="42"/>
      <c r="J18" s="45"/>
      <c r="K18" s="46"/>
      <c r="L18" s="45"/>
    </row>
    <row r="19" spans="1:12" ht="30" customHeight="1">
      <c r="A19" s="37" t="s">
        <v>360</v>
      </c>
      <c r="B19" s="32" t="s">
        <v>361</v>
      </c>
      <c r="C19" s="47">
        <f t="shared" ref="C19:C20" si="4">SUM(D19:F19)</f>
        <v>12.461910000000001</v>
      </c>
      <c r="D19" s="48"/>
      <c r="E19" s="48">
        <v>12.461910000000001</v>
      </c>
      <c r="F19" s="45"/>
      <c r="G19" s="46"/>
      <c r="H19" s="42"/>
      <c r="I19" s="42"/>
      <c r="J19" s="45"/>
      <c r="K19" s="46"/>
      <c r="L19" s="45"/>
    </row>
    <row r="20" spans="1:12" ht="30" customHeight="1">
      <c r="A20" s="37" t="s">
        <v>362</v>
      </c>
      <c r="B20" s="32" t="s">
        <v>363</v>
      </c>
      <c r="C20" s="47">
        <f t="shared" si="4"/>
        <v>2.72</v>
      </c>
      <c r="D20" s="48"/>
      <c r="E20" s="48">
        <v>2.72</v>
      </c>
      <c r="F20" s="15"/>
      <c r="G20" s="15"/>
      <c r="H20" s="15"/>
      <c r="I20" s="42"/>
      <c r="J20" s="45"/>
      <c r="K20" s="46"/>
      <c r="L20" s="45"/>
    </row>
    <row r="21" spans="1:12" ht="30" customHeight="1">
      <c r="A21" s="37" t="s">
        <v>364</v>
      </c>
      <c r="B21" s="32" t="s">
        <v>365</v>
      </c>
      <c r="C21" s="48">
        <f t="shared" ref="C21:E21" si="5">C22</f>
        <v>15.74</v>
      </c>
      <c r="D21" s="48">
        <f t="shared" si="5"/>
        <v>0</v>
      </c>
      <c r="E21" s="48">
        <f t="shared" si="5"/>
        <v>15.74</v>
      </c>
      <c r="F21" s="15"/>
      <c r="G21" s="15"/>
      <c r="H21" s="15"/>
      <c r="I21" s="42"/>
      <c r="J21" s="45"/>
      <c r="K21" s="46"/>
      <c r="L21" s="45"/>
    </row>
    <row r="22" spans="1:12" ht="30" customHeight="1">
      <c r="A22" s="37" t="s">
        <v>366</v>
      </c>
      <c r="B22" s="32" t="s">
        <v>367</v>
      </c>
      <c r="C22" s="48">
        <v>15.74</v>
      </c>
      <c r="D22" s="48"/>
      <c r="E22" s="48">
        <v>15.74</v>
      </c>
      <c r="F22" s="15"/>
      <c r="G22" s="15"/>
      <c r="H22" s="15"/>
      <c r="I22" s="42"/>
      <c r="J22" s="45"/>
      <c r="K22" s="46"/>
      <c r="L22" s="45"/>
    </row>
    <row r="23" spans="1:12" ht="30" customHeight="1">
      <c r="A23" s="37" t="s">
        <v>368</v>
      </c>
      <c r="B23" s="32" t="s">
        <v>369</v>
      </c>
      <c r="C23" s="48">
        <v>15.74</v>
      </c>
      <c r="D23" s="48"/>
      <c r="E23" s="48">
        <v>15.74</v>
      </c>
      <c r="F23" s="15"/>
      <c r="G23" s="15"/>
      <c r="H23" s="15"/>
      <c r="I23" s="42"/>
      <c r="J23" s="45"/>
      <c r="K23" s="46"/>
      <c r="L23" s="45"/>
    </row>
  </sheetData>
  <mergeCells count="11">
    <mergeCell ref="J5:J6"/>
    <mergeCell ref="K5:K6"/>
    <mergeCell ref="L5:L6"/>
    <mergeCell ref="A5:B5"/>
    <mergeCell ref="H5:I5"/>
    <mergeCell ref="G5:G6"/>
    <mergeCell ref="A7:B7"/>
    <mergeCell ref="C5:C6"/>
    <mergeCell ref="D5:D6"/>
    <mergeCell ref="E5:E6"/>
    <mergeCell ref="F5:F6"/>
  </mergeCells>
  <phoneticPr fontId="22" type="noConversion"/>
  <printOptions horizontalCentered="1"/>
  <pageMargins left="0" right="0" top="0.999305555555556" bottom="0.999305555555556" header="0.499305555555556" footer="0.499305555555556"/>
  <pageSetup paperSize="9" scale="3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zoomScale="75" zoomScaleNormal="75" workbookViewId="0">
      <selection activeCell="E24" sqref="E24"/>
    </sheetView>
  </sheetViews>
  <sheetFormatPr defaultColWidth="6.875" defaultRowHeight="12.75" customHeight="1"/>
  <cols>
    <col min="1" max="1" width="35.625" style="20" customWidth="1"/>
    <col min="2" max="2" width="70.875" style="20" customWidth="1"/>
    <col min="3" max="3" width="42.75" style="20" customWidth="1"/>
    <col min="4" max="5" width="36.75" style="20" customWidth="1"/>
    <col min="6" max="6" width="26" style="20" customWidth="1"/>
    <col min="7" max="8" width="21.5" style="20" customWidth="1"/>
    <col min="9" max="247" width="6.875" style="20"/>
    <col min="248" max="248" width="17.125" style="20" customWidth="1"/>
    <col min="249" max="249" width="34.875" style="20" customWidth="1"/>
    <col min="250" max="255" width="18" style="20" customWidth="1"/>
    <col min="256" max="503" width="6.875" style="20"/>
    <col min="504" max="504" width="17.125" style="20" customWidth="1"/>
    <col min="505" max="505" width="34.875" style="20" customWidth="1"/>
    <col min="506" max="511" width="18" style="20" customWidth="1"/>
    <col min="512" max="759" width="6.875" style="20"/>
    <col min="760" max="760" width="17.125" style="20" customWidth="1"/>
    <col min="761" max="761" width="34.875" style="20" customWidth="1"/>
    <col min="762" max="767" width="18" style="20" customWidth="1"/>
    <col min="768" max="1015" width="6.875" style="20"/>
    <col min="1016" max="1016" width="17.125" style="20" customWidth="1"/>
    <col min="1017" max="1017" width="34.875" style="20" customWidth="1"/>
    <col min="1018" max="1023" width="18" style="20" customWidth="1"/>
    <col min="1024" max="1271" width="6.875" style="20"/>
    <col min="1272" max="1272" width="17.125" style="20" customWidth="1"/>
    <col min="1273" max="1273" width="34.875" style="20" customWidth="1"/>
    <col min="1274" max="1279" width="18" style="20" customWidth="1"/>
    <col min="1280" max="1527" width="6.875" style="20"/>
    <col min="1528" max="1528" width="17.125" style="20" customWidth="1"/>
    <col min="1529" max="1529" width="34.875" style="20" customWidth="1"/>
    <col min="1530" max="1535" width="18" style="20" customWidth="1"/>
    <col min="1536" max="1783" width="6.875" style="20"/>
    <col min="1784" max="1784" width="17.125" style="20" customWidth="1"/>
    <col min="1785" max="1785" width="34.875" style="20" customWidth="1"/>
    <col min="1786" max="1791" width="18" style="20" customWidth="1"/>
    <col min="1792" max="2039" width="6.875" style="20"/>
    <col min="2040" max="2040" width="17.125" style="20" customWidth="1"/>
    <col min="2041" max="2041" width="34.875" style="20" customWidth="1"/>
    <col min="2042" max="2047" width="18" style="20" customWidth="1"/>
    <col min="2048" max="2295" width="6.875" style="20"/>
    <col min="2296" max="2296" width="17.125" style="20" customWidth="1"/>
    <col min="2297" max="2297" width="34.875" style="20" customWidth="1"/>
    <col min="2298" max="2303" width="18" style="20" customWidth="1"/>
    <col min="2304" max="2551" width="6.875" style="20"/>
    <col min="2552" max="2552" width="17.125" style="20" customWidth="1"/>
    <col min="2553" max="2553" width="34.875" style="20" customWidth="1"/>
    <col min="2554" max="2559" width="18" style="20" customWidth="1"/>
    <col min="2560" max="2807" width="6.875" style="20"/>
    <col min="2808" max="2808" width="17.125" style="20" customWidth="1"/>
    <col min="2809" max="2809" width="34.875" style="20" customWidth="1"/>
    <col min="2810" max="2815" width="18" style="20" customWidth="1"/>
    <col min="2816" max="3063" width="6.875" style="20"/>
    <col min="3064" max="3064" width="17.125" style="20" customWidth="1"/>
    <col min="3065" max="3065" width="34.875" style="20" customWidth="1"/>
    <col min="3066" max="3071" width="18" style="20" customWidth="1"/>
    <col min="3072" max="3319" width="6.875" style="20"/>
    <col min="3320" max="3320" width="17.125" style="20" customWidth="1"/>
    <col min="3321" max="3321" width="34.875" style="20" customWidth="1"/>
    <col min="3322" max="3327" width="18" style="20" customWidth="1"/>
    <col min="3328" max="3575" width="6.875" style="20"/>
    <col min="3576" max="3576" width="17.125" style="20" customWidth="1"/>
    <col min="3577" max="3577" width="34.875" style="20" customWidth="1"/>
    <col min="3578" max="3583" width="18" style="20" customWidth="1"/>
    <col min="3584" max="3831" width="6.875" style="20"/>
    <col min="3832" max="3832" width="17.125" style="20" customWidth="1"/>
    <col min="3833" max="3833" width="34.875" style="20" customWidth="1"/>
    <col min="3834" max="3839" width="18" style="20" customWidth="1"/>
    <col min="3840" max="4087" width="6.875" style="20"/>
    <col min="4088" max="4088" width="17.125" style="20" customWidth="1"/>
    <col min="4089" max="4089" width="34.875" style="20" customWidth="1"/>
    <col min="4090" max="4095" width="18" style="20" customWidth="1"/>
    <col min="4096" max="4343" width="6.875" style="20"/>
    <col min="4344" max="4344" width="17.125" style="20" customWidth="1"/>
    <col min="4345" max="4345" width="34.875" style="20" customWidth="1"/>
    <col min="4346" max="4351" width="18" style="20" customWidth="1"/>
    <col min="4352" max="4599" width="6.875" style="20"/>
    <col min="4600" max="4600" width="17.125" style="20" customWidth="1"/>
    <col min="4601" max="4601" width="34.875" style="20" customWidth="1"/>
    <col min="4602" max="4607" width="18" style="20" customWidth="1"/>
    <col min="4608" max="4855" width="6.875" style="20"/>
    <col min="4856" max="4856" width="17.125" style="20" customWidth="1"/>
    <col min="4857" max="4857" width="34.875" style="20" customWidth="1"/>
    <col min="4858" max="4863" width="18" style="20" customWidth="1"/>
    <col min="4864" max="5111" width="6.875" style="20"/>
    <col min="5112" max="5112" width="17.125" style="20" customWidth="1"/>
    <col min="5113" max="5113" width="34.875" style="20" customWidth="1"/>
    <col min="5114" max="5119" width="18" style="20" customWidth="1"/>
    <col min="5120" max="5367" width="6.875" style="20"/>
    <col min="5368" max="5368" width="17.125" style="20" customWidth="1"/>
    <col min="5369" max="5369" width="34.875" style="20" customWidth="1"/>
    <col min="5370" max="5375" width="18" style="20" customWidth="1"/>
    <col min="5376" max="5623" width="6.875" style="20"/>
    <col min="5624" max="5624" width="17.125" style="20" customWidth="1"/>
    <col min="5625" max="5625" width="34.875" style="20" customWidth="1"/>
    <col min="5626" max="5631" width="18" style="20" customWidth="1"/>
    <col min="5632" max="5879" width="6.875" style="20"/>
    <col min="5880" max="5880" width="17.125" style="20" customWidth="1"/>
    <col min="5881" max="5881" width="34.875" style="20" customWidth="1"/>
    <col min="5882" max="5887" width="18" style="20" customWidth="1"/>
    <col min="5888" max="6135" width="6.875" style="20"/>
    <col min="6136" max="6136" width="17.125" style="20" customWidth="1"/>
    <col min="6137" max="6137" width="34.875" style="20" customWidth="1"/>
    <col min="6138" max="6143" width="18" style="20" customWidth="1"/>
    <col min="6144" max="6391" width="6.875" style="20"/>
    <col min="6392" max="6392" width="17.125" style="20" customWidth="1"/>
    <col min="6393" max="6393" width="34.875" style="20" customWidth="1"/>
    <col min="6394" max="6399" width="18" style="20" customWidth="1"/>
    <col min="6400" max="6647" width="6.875" style="20"/>
    <col min="6648" max="6648" width="17.125" style="20" customWidth="1"/>
    <col min="6649" max="6649" width="34.875" style="20" customWidth="1"/>
    <col min="6650" max="6655" width="18" style="20" customWidth="1"/>
    <col min="6656" max="6903" width="6.875" style="20"/>
    <col min="6904" max="6904" width="17.125" style="20" customWidth="1"/>
    <col min="6905" max="6905" width="34.875" style="20" customWidth="1"/>
    <col min="6906" max="6911" width="18" style="20" customWidth="1"/>
    <col min="6912" max="7159" width="6.875" style="20"/>
    <col min="7160" max="7160" width="17.125" style="20" customWidth="1"/>
    <col min="7161" max="7161" width="34.875" style="20" customWidth="1"/>
    <col min="7162" max="7167" width="18" style="20" customWidth="1"/>
    <col min="7168" max="7415" width="6.875" style="20"/>
    <col min="7416" max="7416" width="17.125" style="20" customWidth="1"/>
    <col min="7417" max="7417" width="34.875" style="20" customWidth="1"/>
    <col min="7418" max="7423" width="18" style="20" customWidth="1"/>
    <col min="7424" max="7671" width="6.875" style="20"/>
    <col min="7672" max="7672" width="17.125" style="20" customWidth="1"/>
    <col min="7673" max="7673" width="34.875" style="20" customWidth="1"/>
    <col min="7674" max="7679" width="18" style="20" customWidth="1"/>
    <col min="7680" max="7927" width="6.875" style="20"/>
    <col min="7928" max="7928" width="17.125" style="20" customWidth="1"/>
    <col min="7929" max="7929" width="34.875" style="20" customWidth="1"/>
    <col min="7930" max="7935" width="18" style="20" customWidth="1"/>
    <col min="7936" max="8183" width="6.875" style="20"/>
    <col min="8184" max="8184" width="17.125" style="20" customWidth="1"/>
    <col min="8185" max="8185" width="34.875" style="20" customWidth="1"/>
    <col min="8186" max="8191" width="18" style="20" customWidth="1"/>
    <col min="8192" max="8439" width="6.875" style="20"/>
    <col min="8440" max="8440" width="17.125" style="20" customWidth="1"/>
    <col min="8441" max="8441" width="34.875" style="20" customWidth="1"/>
    <col min="8442" max="8447" width="18" style="20" customWidth="1"/>
    <col min="8448" max="8695" width="6.875" style="20"/>
    <col min="8696" max="8696" width="17.125" style="20" customWidth="1"/>
    <col min="8697" max="8697" width="34.875" style="20" customWidth="1"/>
    <col min="8698" max="8703" width="18" style="20" customWidth="1"/>
    <col min="8704" max="8951" width="6.875" style="20"/>
    <col min="8952" max="8952" width="17.125" style="20" customWidth="1"/>
    <col min="8953" max="8953" width="34.875" style="20" customWidth="1"/>
    <col min="8954" max="8959" width="18" style="20" customWidth="1"/>
    <col min="8960" max="9207" width="6.875" style="20"/>
    <col min="9208" max="9208" width="17.125" style="20" customWidth="1"/>
    <col min="9209" max="9209" width="34.875" style="20" customWidth="1"/>
    <col min="9210" max="9215" width="18" style="20" customWidth="1"/>
    <col min="9216" max="9463" width="6.875" style="20"/>
    <col min="9464" max="9464" width="17.125" style="20" customWidth="1"/>
    <col min="9465" max="9465" width="34.875" style="20" customWidth="1"/>
    <col min="9466" max="9471" width="18" style="20" customWidth="1"/>
    <col min="9472" max="9719" width="6.875" style="20"/>
    <col min="9720" max="9720" width="17.125" style="20" customWidth="1"/>
    <col min="9721" max="9721" width="34.875" style="20" customWidth="1"/>
    <col min="9722" max="9727" width="18" style="20" customWidth="1"/>
    <col min="9728" max="9975" width="6.875" style="20"/>
    <col min="9976" max="9976" width="17.125" style="20" customWidth="1"/>
    <col min="9977" max="9977" width="34.875" style="20" customWidth="1"/>
    <col min="9978" max="9983" width="18" style="20" customWidth="1"/>
    <col min="9984" max="10231" width="6.875" style="20"/>
    <col min="10232" max="10232" width="17.125" style="20" customWidth="1"/>
    <col min="10233" max="10233" width="34.875" style="20" customWidth="1"/>
    <col min="10234" max="10239" width="18" style="20" customWidth="1"/>
    <col min="10240" max="10487" width="6.875" style="20"/>
    <col min="10488" max="10488" width="17.125" style="20" customWidth="1"/>
    <col min="10489" max="10489" width="34.875" style="20" customWidth="1"/>
    <col min="10490" max="10495" width="18" style="20" customWidth="1"/>
    <col min="10496" max="10743" width="6.875" style="20"/>
    <col min="10744" max="10744" width="17.125" style="20" customWidth="1"/>
    <col min="10745" max="10745" width="34.875" style="20" customWidth="1"/>
    <col min="10746" max="10751" width="18" style="20" customWidth="1"/>
    <col min="10752" max="10999" width="6.875" style="20"/>
    <col min="11000" max="11000" width="17.125" style="20" customWidth="1"/>
    <col min="11001" max="11001" width="34.875" style="20" customWidth="1"/>
    <col min="11002" max="11007" width="18" style="20" customWidth="1"/>
    <col min="11008" max="11255" width="6.875" style="20"/>
    <col min="11256" max="11256" width="17.125" style="20" customWidth="1"/>
    <col min="11257" max="11257" width="34.875" style="20" customWidth="1"/>
    <col min="11258" max="11263" width="18" style="20" customWidth="1"/>
    <col min="11264" max="11511" width="6.875" style="20"/>
    <col min="11512" max="11512" width="17.125" style="20" customWidth="1"/>
    <col min="11513" max="11513" width="34.875" style="20" customWidth="1"/>
    <col min="11514" max="11519" width="18" style="20" customWidth="1"/>
    <col min="11520" max="11767" width="6.875" style="20"/>
    <col min="11768" max="11768" width="17.125" style="20" customWidth="1"/>
    <col min="11769" max="11769" width="34.875" style="20" customWidth="1"/>
    <col min="11770" max="11775" width="18" style="20" customWidth="1"/>
    <col min="11776" max="12023" width="6.875" style="20"/>
    <col min="12024" max="12024" width="17.125" style="20" customWidth="1"/>
    <col min="12025" max="12025" width="34.875" style="20" customWidth="1"/>
    <col min="12026" max="12031" width="18" style="20" customWidth="1"/>
    <col min="12032" max="12279" width="6.875" style="20"/>
    <col min="12280" max="12280" width="17.125" style="20" customWidth="1"/>
    <col min="12281" max="12281" width="34.875" style="20" customWidth="1"/>
    <col min="12282" max="12287" width="18" style="20" customWidth="1"/>
    <col min="12288" max="12535" width="6.875" style="20"/>
    <col min="12536" max="12536" width="17.125" style="20" customWidth="1"/>
    <col min="12537" max="12537" width="34.875" style="20" customWidth="1"/>
    <col min="12538" max="12543" width="18" style="20" customWidth="1"/>
    <col min="12544" max="12791" width="6.875" style="20"/>
    <col min="12792" max="12792" width="17.125" style="20" customWidth="1"/>
    <col min="12793" max="12793" width="34.875" style="20" customWidth="1"/>
    <col min="12794" max="12799" width="18" style="20" customWidth="1"/>
    <col min="12800" max="13047" width="6.875" style="20"/>
    <col min="13048" max="13048" width="17.125" style="20" customWidth="1"/>
    <col min="13049" max="13049" width="34.875" style="20" customWidth="1"/>
    <col min="13050" max="13055" width="18" style="20" customWidth="1"/>
    <col min="13056" max="13303" width="6.875" style="20"/>
    <col min="13304" max="13304" width="17.125" style="20" customWidth="1"/>
    <col min="13305" max="13305" width="34.875" style="20" customWidth="1"/>
    <col min="13306" max="13311" width="18" style="20" customWidth="1"/>
    <col min="13312" max="13559" width="6.875" style="20"/>
    <col min="13560" max="13560" width="17.125" style="20" customWidth="1"/>
    <col min="13561" max="13561" width="34.875" style="20" customWidth="1"/>
    <col min="13562" max="13567" width="18" style="20" customWidth="1"/>
    <col min="13568" max="13815" width="6.875" style="20"/>
    <col min="13816" max="13816" width="17.125" style="20" customWidth="1"/>
    <col min="13817" max="13817" width="34.875" style="20" customWidth="1"/>
    <col min="13818" max="13823" width="18" style="20" customWidth="1"/>
    <col min="13824" max="14071" width="6.875" style="20"/>
    <col min="14072" max="14072" width="17.125" style="20" customWidth="1"/>
    <col min="14073" max="14073" width="34.875" style="20" customWidth="1"/>
    <col min="14074" max="14079" width="18" style="20" customWidth="1"/>
    <col min="14080" max="14327" width="6.875" style="20"/>
    <col min="14328" max="14328" width="17.125" style="20" customWidth="1"/>
    <col min="14329" max="14329" width="34.875" style="20" customWidth="1"/>
    <col min="14330" max="14335" width="18" style="20" customWidth="1"/>
    <col min="14336" max="14583" width="6.875" style="20"/>
    <col min="14584" max="14584" width="17.125" style="20" customWidth="1"/>
    <col min="14585" max="14585" width="34.875" style="20" customWidth="1"/>
    <col min="14586" max="14591" width="18" style="20" customWidth="1"/>
    <col min="14592" max="14839" width="6.875" style="20"/>
    <col min="14840" max="14840" width="17.125" style="20" customWidth="1"/>
    <col min="14841" max="14841" width="34.875" style="20" customWidth="1"/>
    <col min="14842" max="14847" width="18" style="20" customWidth="1"/>
    <col min="14848" max="15095" width="6.875" style="20"/>
    <col min="15096" max="15096" width="17.125" style="20" customWidth="1"/>
    <col min="15097" max="15097" width="34.875" style="20" customWidth="1"/>
    <col min="15098" max="15103" width="18" style="20" customWidth="1"/>
    <col min="15104" max="15351" width="6.875" style="20"/>
    <col min="15352" max="15352" width="17.125" style="20" customWidth="1"/>
    <col min="15353" max="15353" width="34.875" style="20" customWidth="1"/>
    <col min="15354" max="15359" width="18" style="20" customWidth="1"/>
    <col min="15360" max="15607" width="6.875" style="20"/>
    <col min="15608" max="15608" width="17.125" style="20" customWidth="1"/>
    <col min="15609" max="15609" width="34.875" style="20" customWidth="1"/>
    <col min="15610" max="15615" width="18" style="20" customWidth="1"/>
    <col min="15616" max="15863" width="6.875" style="20"/>
    <col min="15864" max="15864" width="17.125" style="20" customWidth="1"/>
    <col min="15865" max="15865" width="34.875" style="20" customWidth="1"/>
    <col min="15866" max="15871" width="18" style="20" customWidth="1"/>
    <col min="15872" max="16119" width="6.875" style="20"/>
    <col min="16120" max="16120" width="17.125" style="20" customWidth="1"/>
    <col min="16121" max="16121" width="34.875" style="20" customWidth="1"/>
    <col min="16122" max="16127" width="18" style="20" customWidth="1"/>
    <col min="16128" max="16384" width="6.875" style="20"/>
  </cols>
  <sheetData>
    <row r="1" spans="1:8" ht="20.100000000000001" customHeight="1">
      <c r="A1" s="21" t="s">
        <v>452</v>
      </c>
      <c r="B1" s="22"/>
    </row>
    <row r="2" spans="1:8" ht="33" customHeight="1">
      <c r="A2" s="183" t="s">
        <v>493</v>
      </c>
      <c r="B2" s="183"/>
      <c r="C2" s="183"/>
      <c r="D2" s="183"/>
      <c r="E2" s="183"/>
      <c r="F2" s="183"/>
      <c r="G2" s="183"/>
      <c r="H2" s="183"/>
    </row>
    <row r="3" spans="1:8" ht="12.95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19"/>
      <c r="B4" s="27"/>
      <c r="C4" s="19"/>
      <c r="D4" s="19"/>
      <c r="E4" s="19"/>
      <c r="F4" s="19"/>
      <c r="G4" s="19"/>
      <c r="H4" s="28" t="s">
        <v>312</v>
      </c>
    </row>
    <row r="5" spans="1:8" ht="29.25" customHeight="1">
      <c r="A5" s="15" t="s">
        <v>333</v>
      </c>
      <c r="B5" s="15" t="s">
        <v>334</v>
      </c>
      <c r="C5" s="15" t="s">
        <v>317</v>
      </c>
      <c r="D5" s="15" t="s">
        <v>336</v>
      </c>
      <c r="E5" s="15" t="s">
        <v>337</v>
      </c>
      <c r="F5" s="15" t="s">
        <v>453</v>
      </c>
      <c r="G5" s="15" t="s">
        <v>454</v>
      </c>
      <c r="H5" s="15" t="s">
        <v>455</v>
      </c>
    </row>
    <row r="6" spans="1:8" s="19" customFormat="1" ht="23.1" customHeight="1">
      <c r="A6" s="184" t="s">
        <v>317</v>
      </c>
      <c r="B6" s="184"/>
      <c r="C6" s="29">
        <f>C7+C11+C15+C19</f>
        <v>389.57615000000004</v>
      </c>
      <c r="D6" s="29">
        <f>D7+D11+D15+D19</f>
        <v>376.62615000000005</v>
      </c>
      <c r="E6" s="29">
        <f>E7+E11+E15+E19</f>
        <v>12.95</v>
      </c>
      <c r="F6" s="30"/>
      <c r="G6" s="30"/>
      <c r="H6" s="30"/>
    </row>
    <row r="7" spans="1:8" s="19" customFormat="1" ht="23.1" customHeight="1">
      <c r="A7" s="31" t="s">
        <v>338</v>
      </c>
      <c r="B7" s="32" t="s">
        <v>339</v>
      </c>
      <c r="C7" s="29">
        <f>C8</f>
        <v>327.18</v>
      </c>
      <c r="D7" s="164">
        <f>D8</f>
        <v>314.23</v>
      </c>
      <c r="E7" s="29">
        <v>12.95</v>
      </c>
      <c r="F7" s="30"/>
      <c r="G7" s="30"/>
      <c r="H7" s="30"/>
    </row>
    <row r="8" spans="1:8" s="19" customFormat="1" ht="23.1" customHeight="1">
      <c r="A8" s="31" t="s">
        <v>340</v>
      </c>
      <c r="B8" s="32" t="s">
        <v>341</v>
      </c>
      <c r="C8" s="29">
        <f>SUM(C9:C10)</f>
        <v>327.18</v>
      </c>
      <c r="D8" s="164">
        <f>SUM(D9:D10)</f>
        <v>314.23</v>
      </c>
      <c r="E8" s="29"/>
      <c r="F8" s="30"/>
      <c r="G8" s="30"/>
      <c r="H8" s="30"/>
    </row>
    <row r="9" spans="1:8" s="19" customFormat="1" ht="23.1" customHeight="1">
      <c r="A9" s="31" t="s">
        <v>342</v>
      </c>
      <c r="B9" s="32" t="s">
        <v>343</v>
      </c>
      <c r="C9" s="29">
        <f t="shared" ref="C9:C21" si="0">SUM(D9:E9)</f>
        <v>12.95</v>
      </c>
      <c r="D9" s="29"/>
      <c r="E9" s="164">
        <v>12.95</v>
      </c>
      <c r="F9" s="30"/>
      <c r="G9" s="30"/>
      <c r="H9" s="30"/>
    </row>
    <row r="10" spans="1:8" s="19" customFormat="1" ht="23.1" customHeight="1">
      <c r="A10" s="31" t="s">
        <v>344</v>
      </c>
      <c r="B10" s="32" t="s">
        <v>345</v>
      </c>
      <c r="C10" s="29">
        <f t="shared" si="0"/>
        <v>314.23</v>
      </c>
      <c r="D10" s="33">
        <v>314.23</v>
      </c>
      <c r="E10" s="29"/>
      <c r="F10" s="30"/>
      <c r="G10" s="30"/>
      <c r="H10" s="30"/>
    </row>
    <row r="11" spans="1:8" s="19" customFormat="1" ht="23.1" customHeight="1">
      <c r="A11" s="31" t="s">
        <v>346</v>
      </c>
      <c r="B11" s="32" t="s">
        <v>347</v>
      </c>
      <c r="C11" s="29">
        <f>C12</f>
        <v>31.474240000000002</v>
      </c>
      <c r="D11" s="29">
        <f>D12</f>
        <v>31.474240000000002</v>
      </c>
      <c r="E11" s="29">
        <f>E12</f>
        <v>0</v>
      </c>
      <c r="F11" s="30"/>
      <c r="G11" s="30"/>
      <c r="H11" s="30"/>
    </row>
    <row r="12" spans="1:8" s="19" customFormat="1" ht="23.1" customHeight="1">
      <c r="A12" s="31" t="s">
        <v>348</v>
      </c>
      <c r="B12" s="32" t="s">
        <v>349</v>
      </c>
      <c r="C12" s="29">
        <f>SUM(C13:C14)</f>
        <v>31.474240000000002</v>
      </c>
      <c r="D12" s="29">
        <f>SUM(D13:D14)</f>
        <v>31.474240000000002</v>
      </c>
      <c r="E12" s="29">
        <f>SUM(E13:E14)</f>
        <v>0</v>
      </c>
      <c r="F12" s="30"/>
      <c r="G12" s="30"/>
      <c r="H12" s="30"/>
    </row>
    <row r="13" spans="1:8" s="19" customFormat="1" ht="23.1" customHeight="1">
      <c r="A13" s="31" t="s">
        <v>350</v>
      </c>
      <c r="B13" s="34" t="s">
        <v>351</v>
      </c>
      <c r="C13" s="29">
        <f t="shared" si="0"/>
        <v>20.98</v>
      </c>
      <c r="D13" s="33">
        <v>20.98</v>
      </c>
      <c r="E13" s="29"/>
      <c r="F13" s="30"/>
      <c r="G13" s="30"/>
      <c r="H13" s="30"/>
    </row>
    <row r="14" spans="1:8" s="19" customFormat="1" ht="23.1" customHeight="1">
      <c r="A14" s="31" t="s">
        <v>352</v>
      </c>
      <c r="B14" s="32" t="s">
        <v>353</v>
      </c>
      <c r="C14" s="29">
        <f t="shared" si="0"/>
        <v>10.49424</v>
      </c>
      <c r="D14" s="33">
        <v>10.49424</v>
      </c>
      <c r="E14" s="29"/>
      <c r="F14" s="30"/>
      <c r="G14" s="30"/>
      <c r="H14" s="30"/>
    </row>
    <row r="15" spans="1:8" s="19" customFormat="1" ht="23.1" customHeight="1">
      <c r="A15" s="31" t="s">
        <v>356</v>
      </c>
      <c r="B15" s="32" t="s">
        <v>357</v>
      </c>
      <c r="C15" s="29">
        <f>C16</f>
        <v>15.181910000000002</v>
      </c>
      <c r="D15" s="29">
        <f>D16</f>
        <v>15.181910000000002</v>
      </c>
      <c r="E15" s="29">
        <f>E16</f>
        <v>0</v>
      </c>
      <c r="F15" s="30"/>
      <c r="G15" s="30"/>
      <c r="H15" s="30"/>
    </row>
    <row r="16" spans="1:8" s="19" customFormat="1" ht="23.1" customHeight="1">
      <c r="A16" s="31" t="s">
        <v>358</v>
      </c>
      <c r="B16" s="32" t="s">
        <v>359</v>
      </c>
      <c r="C16" s="29">
        <f>SUM(C17:C18)</f>
        <v>15.181910000000002</v>
      </c>
      <c r="D16" s="29">
        <f>SUM(D17:D18)</f>
        <v>15.181910000000002</v>
      </c>
      <c r="E16" s="29">
        <f>SUM(E17:E18)</f>
        <v>0</v>
      </c>
      <c r="F16" s="30"/>
      <c r="G16" s="30"/>
      <c r="H16" s="30"/>
    </row>
    <row r="17" spans="1:9" s="19" customFormat="1" ht="23.1" customHeight="1">
      <c r="A17" s="31" t="s">
        <v>360</v>
      </c>
      <c r="B17" s="32" t="s">
        <v>361</v>
      </c>
      <c r="C17" s="29">
        <f t="shared" si="0"/>
        <v>12.461910000000001</v>
      </c>
      <c r="D17" s="33">
        <v>12.461910000000001</v>
      </c>
      <c r="E17" s="29"/>
      <c r="F17" s="30"/>
      <c r="G17" s="30"/>
      <c r="H17" s="30"/>
    </row>
    <row r="18" spans="1:9" s="19" customFormat="1" ht="23.1" customHeight="1">
      <c r="A18" s="31" t="s">
        <v>362</v>
      </c>
      <c r="B18" s="32" t="s">
        <v>363</v>
      </c>
      <c r="C18" s="29">
        <f t="shared" si="0"/>
        <v>2.72</v>
      </c>
      <c r="D18" s="33">
        <v>2.72</v>
      </c>
      <c r="E18" s="29"/>
      <c r="F18" s="30"/>
      <c r="G18" s="30"/>
      <c r="H18" s="30"/>
    </row>
    <row r="19" spans="1:9" s="19" customFormat="1" ht="23.1" customHeight="1">
      <c r="A19" s="35" t="s">
        <v>364</v>
      </c>
      <c r="B19" s="32" t="s">
        <v>365</v>
      </c>
      <c r="C19" s="29">
        <v>15.74</v>
      </c>
      <c r="D19" s="164">
        <v>15.74</v>
      </c>
      <c r="E19" s="29"/>
      <c r="F19" s="30"/>
      <c r="G19" s="30"/>
      <c r="H19" s="30"/>
    </row>
    <row r="20" spans="1:9" s="19" customFormat="1" ht="23.1" customHeight="1">
      <c r="A20" s="35" t="s">
        <v>366</v>
      </c>
      <c r="B20" s="32" t="s">
        <v>456</v>
      </c>
      <c r="C20" s="29">
        <f>C21</f>
        <v>15.74</v>
      </c>
      <c r="D20" s="164">
        <v>15.74</v>
      </c>
      <c r="E20" s="36"/>
      <c r="F20" s="30"/>
      <c r="G20" s="30"/>
      <c r="H20" s="30"/>
    </row>
    <row r="21" spans="1:9" s="19" customFormat="1" ht="23.1" customHeight="1">
      <c r="A21" s="35" t="s">
        <v>368</v>
      </c>
      <c r="B21" s="32" t="s">
        <v>369</v>
      </c>
      <c r="C21" s="29">
        <f t="shared" si="0"/>
        <v>15.74</v>
      </c>
      <c r="D21" s="36">
        <v>15.74</v>
      </c>
      <c r="E21" s="29"/>
      <c r="F21" s="30"/>
      <c r="G21" s="30"/>
      <c r="H21" s="30"/>
    </row>
    <row r="22" spans="1:9" ht="12.75" customHeight="1">
      <c r="A22" s="22"/>
      <c r="B22" s="22"/>
      <c r="D22" s="22"/>
      <c r="E22" s="22"/>
      <c r="F22" s="22"/>
      <c r="G22" s="22"/>
      <c r="H22" s="22"/>
    </row>
    <row r="23" spans="1:9" ht="12.75" customHeight="1">
      <c r="A23" s="22"/>
      <c r="B23" s="22"/>
      <c r="D23" s="22"/>
      <c r="E23" s="22"/>
      <c r="F23" s="22"/>
      <c r="G23" s="22"/>
      <c r="H23" s="22"/>
      <c r="I23" s="22"/>
    </row>
    <row r="24" spans="1:9" ht="12.75" customHeight="1">
      <c r="A24" s="22"/>
      <c r="B24" s="22"/>
      <c r="D24" s="22"/>
      <c r="E24" s="22"/>
      <c r="F24" s="22"/>
      <c r="G24" s="22"/>
      <c r="H24" s="22"/>
    </row>
    <row r="25" spans="1:9" ht="12.75" customHeight="1">
      <c r="A25" s="22"/>
      <c r="B25" s="22"/>
      <c r="D25" s="22"/>
      <c r="E25" s="22"/>
      <c r="F25" s="22"/>
      <c r="G25" s="22"/>
    </row>
    <row r="26" spans="1:9" ht="12.75" customHeight="1">
      <c r="A26" s="22"/>
      <c r="B26" s="22"/>
      <c r="C26" s="22"/>
      <c r="D26" s="22"/>
      <c r="E26" s="22"/>
      <c r="F26" s="22"/>
      <c r="G26" s="22"/>
      <c r="I26" s="22"/>
    </row>
    <row r="27" spans="1:9" ht="12.75" customHeight="1">
      <c r="B27" s="22"/>
      <c r="F27" s="22"/>
      <c r="G27" s="22"/>
      <c r="H27" s="22"/>
    </row>
    <row r="28" spans="1:9" ht="12.75" customHeight="1">
      <c r="A28" s="22"/>
      <c r="B28" s="22"/>
      <c r="F28" s="22"/>
      <c r="G28" s="22"/>
    </row>
    <row r="29" spans="1:9" ht="12.75" customHeight="1">
      <c r="B29" s="22"/>
      <c r="F29" s="22"/>
    </row>
    <row r="30" spans="1:9" ht="12.75" customHeight="1">
      <c r="A30" s="22"/>
      <c r="B30" s="22"/>
      <c r="H30" s="22"/>
    </row>
    <row r="31" spans="1:9" ht="12.75" customHeight="1">
      <c r="A31" s="22"/>
      <c r="B31" s="22"/>
      <c r="E31" s="22"/>
    </row>
    <row r="32" spans="1:9" ht="12.75" customHeight="1">
      <c r="C32" s="22"/>
      <c r="F32" s="22"/>
    </row>
    <row r="33" spans="2:7" ht="12.75" customHeight="1">
      <c r="B33" s="22"/>
    </row>
    <row r="34" spans="2:7" ht="12.75" customHeight="1">
      <c r="B34" s="22"/>
    </row>
    <row r="35" spans="2:7" ht="12.75" customHeight="1">
      <c r="G35" s="22"/>
    </row>
    <row r="36" spans="2:7" ht="12.75" customHeight="1">
      <c r="B36" s="22"/>
    </row>
    <row r="37" spans="2:7" ht="12.75" customHeight="1">
      <c r="C37" s="22"/>
      <c r="G37" s="22"/>
    </row>
  </sheetData>
  <mergeCells count="2">
    <mergeCell ref="A2:H2"/>
    <mergeCell ref="A6:B6"/>
  </mergeCells>
  <phoneticPr fontId="22" type="noConversion"/>
  <printOptions horizontalCentered="1"/>
  <pageMargins left="0.39305555555555599" right="0.196527777777778" top="0.60555555555555596" bottom="0.60555555555555596" header="0.5" footer="0.5"/>
  <pageSetup paperSize="9" scale="4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陈兵</cp:lastModifiedBy>
  <dcterms:created xsi:type="dcterms:W3CDTF">2015-06-05T18:19:00Z</dcterms:created>
  <dcterms:modified xsi:type="dcterms:W3CDTF">2022-08-29T08:57:39Z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