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tabRatio="913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一般公共预算支出'!$A$1:$E$24</definedName>
    <definedName name="_xlnm.Print_Area" localSheetId="3">'3 一般公共预算财政基本支出'!$A$1:$E$41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alcChain.xml><?xml version="1.0" encoding="utf-8"?>
<calcChain xmlns="http://schemas.openxmlformats.org/spreadsheetml/2006/main">
  <c r="D9" i="10" l="1"/>
  <c r="D28" i="9"/>
  <c r="B28" i="9"/>
  <c r="D25" i="9"/>
  <c r="B25" i="9"/>
  <c r="G18" i="4"/>
  <c r="F18" i="4"/>
  <c r="E18" i="4"/>
  <c r="D18" i="4"/>
  <c r="B18" i="4"/>
  <c r="G16" i="4"/>
  <c r="F16" i="4"/>
  <c r="E16" i="4"/>
  <c r="D16" i="4"/>
</calcChain>
</file>

<file path=xl/sharedStrings.xml><?xml version="1.0" encoding="utf-8"?>
<sst xmlns="http://schemas.openxmlformats.org/spreadsheetml/2006/main" count="1430" uniqueCount="531">
  <si>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</si>
  <si>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</si>
  <si>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</si>
  <si>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</si>
  <si>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</si>
  <si>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</si>
  <si>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</si>
  <si>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</si>
  <si>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</si>
  <si>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</si>
  <si>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</si>
  <si>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</si>
  <si>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</si>
  <si>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</si>
  <si>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</si>
  <si>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</si>
  <si>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</si>
  <si>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</si>
  <si>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</si>
  <si>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</si>
  <si>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</si>
  <si>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</si>
  <si>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</si>
  <si>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</si>
  <si>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</si>
  <si>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</si>
  <si>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</si>
  <si>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</si>
  <si>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</si>
  <si>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</si>
  <si>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</si>
  <si>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</si>
  <si>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</si>
  <si>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</si>
  <si>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</si>
  <si>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</si>
  <si>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</si>
  <si>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</si>
  <si>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</si>
  <si>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</si>
  <si>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</si>
  <si>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</si>
  <si>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</si>
  <si>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</si>
  <si>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</si>
  <si>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</si>
  <si>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</si>
  <si>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</si>
  <si>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</si>
  <si>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</si>
  <si>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</si>
  <si>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</si>
  <si>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</si>
  <si>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</si>
  <si>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</si>
  <si>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</si>
  <si>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</si>
  <si>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</si>
  <si>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</si>
  <si>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</si>
  <si>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</si>
  <si>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</si>
  <si>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</si>
  <si>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</si>
  <si>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</si>
  <si>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</si>
  <si>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</si>
  <si>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</si>
  <si>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</si>
  <si>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</si>
  <si>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</si>
  <si>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</si>
  <si>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</si>
  <si>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</si>
  <si>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</si>
  <si>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</si>
  <si>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</si>
  <si>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</si>
  <si>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</si>
  <si>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</si>
  <si>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</si>
  <si>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</si>
  <si>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</si>
  <si>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</si>
  <si>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</si>
  <si>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</si>
  <si>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</si>
  <si>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</si>
  <si>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</si>
  <si>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</si>
  <si>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</si>
  <si>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</si>
  <si>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</si>
  <si>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</si>
  <si>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</si>
  <si>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</si>
  <si>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</si>
  <si>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</si>
  <si>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</si>
  <si>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</si>
  <si>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</si>
  <si>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</si>
  <si>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</si>
  <si>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</si>
  <si>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</si>
  <si>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</si>
  <si>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</si>
  <si>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</si>
  <si>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</si>
  <si>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</si>
  <si>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</si>
  <si>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</si>
  <si>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</si>
  <si>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</si>
  <si>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</si>
  <si>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</si>
  <si>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</si>
  <si>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</si>
  <si>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</si>
  <si>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</si>
  <si>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</si>
  <si>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</si>
  <si>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</si>
  <si>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</si>
  <si>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</si>
  <si>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</si>
  <si>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</si>
  <si>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</si>
  <si>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</si>
  <si>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</si>
  <si>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</si>
  <si>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</si>
  <si>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</si>
  <si>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</si>
  <si>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</si>
  <si>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</si>
  <si>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</si>
  <si>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</si>
  <si>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</si>
  <si>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</si>
  <si>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</si>
  <si>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</si>
  <si>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</si>
  <si>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</si>
  <si>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</si>
  <si>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</si>
  <si>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</si>
  <si>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</si>
  <si>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</si>
  <si>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</si>
  <si>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</si>
  <si>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</si>
  <si>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</si>
  <si>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</si>
  <si>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</si>
  <si>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</si>
  <si>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</si>
  <si>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</si>
  <si>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</si>
  <si>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</si>
  <si>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</si>
  <si>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</si>
  <si>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</si>
  <si>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</si>
  <si>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</si>
  <si>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</si>
  <si>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</si>
  <si>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</si>
  <si>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</si>
  <si>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</si>
  <si>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</si>
  <si>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</si>
  <si>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</si>
  <si>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</si>
  <si>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</si>
  <si>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</si>
  <si>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</si>
  <si>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</si>
  <si>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</si>
  <si>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</si>
  <si>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</si>
  <si>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</si>
  <si>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</si>
  <si>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</si>
  <si>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</si>
  <si>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</si>
  <si>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</si>
  <si>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</si>
  <si>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</si>
  <si>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</si>
  <si>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</si>
  <si>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</si>
  <si>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</si>
  <si>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</si>
  <si>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</si>
  <si>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</si>
  <si>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</si>
  <si>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</si>
  <si>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</si>
  <si>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</si>
  <si>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</si>
  <si>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</si>
  <si>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</si>
  <si>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</si>
  <si>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</si>
  <si>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</si>
  <si>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</si>
  <si>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</si>
  <si>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</si>
  <si>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</si>
  <si>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</si>
  <si>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</si>
  <si>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</si>
  <si>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</si>
  <si>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</si>
  <si>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</si>
  <si>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</si>
  <si>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</si>
  <si>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</si>
  <si>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</si>
  <si>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</si>
  <si>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</si>
  <si>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</si>
  <si>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</si>
  <si>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</si>
  <si>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</si>
  <si>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</si>
  <si>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</si>
  <si>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</si>
  <si>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</si>
  <si>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</si>
  <si>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</si>
  <si>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</si>
  <si>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</si>
  <si>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</si>
  <si>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</si>
  <si>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</si>
  <si>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</si>
  <si>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</si>
  <si>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</si>
  <si>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</si>
  <si>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</si>
  <si>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</si>
  <si>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</si>
  <si>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</si>
  <si>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</si>
  <si>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</si>
  <si>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</si>
  <si>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</si>
  <si>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</si>
  <si>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</si>
  <si>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</si>
  <si>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</si>
  <si>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</si>
  <si>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</si>
  <si>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</si>
  <si>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</si>
  <si>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</si>
  <si>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</si>
  <si>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</si>
  <si>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</si>
  <si>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</si>
  <si>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</si>
  <si>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</si>
  <si>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</si>
  <si>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</si>
  <si>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</si>
  <si>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</si>
  <si>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</si>
  <si>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</si>
  <si>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</si>
  <si>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</si>
  <si>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</si>
  <si>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</si>
  <si>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</si>
  <si>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</si>
  <si>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</si>
  <si>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</si>
  <si>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</si>
  <si>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</si>
  <si>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</si>
  <si>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</si>
  <si>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</si>
  <si>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</si>
  <si>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</si>
  <si>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</si>
  <si>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</si>
  <si>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</si>
  <si>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</si>
  <si>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</si>
  <si>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</si>
  <si>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</si>
  <si>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</si>
  <si>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</si>
  <si>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</si>
  <si>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</si>
  <si>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</si>
  <si>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</si>
  <si>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</si>
  <si>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</si>
  <si>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</si>
  <si>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</si>
  <si>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</si>
  <si>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</si>
  <si>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</si>
  <si>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</si>
  <si>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</si>
  <si>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</si>
  <si>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</si>
  <si>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</si>
  <si>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</si>
  <si>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附件4-1</t>
  </si>
  <si>
    <t>重庆市綦江区三江中学财政拨款收支总表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</si>
  <si>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</si>
  <si>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</si>
  <si>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</si>
  <si>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</si>
  <si>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</si>
  <si>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</si>
  <si>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</si>
  <si>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</si>
  <si>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</si>
  <si>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</si>
  <si>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</si>
  <si>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</si>
  <si>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</si>
  <si>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</si>
  <si>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</si>
  <si>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</si>
  <si>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</si>
  <si>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</si>
  <si>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附件4-2</t>
  </si>
  <si>
    <t>重庆市綦江区三江中学一般公共预算财政拨款支出预算表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</si>
  <si>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</si>
  <si>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</si>
  <si>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</si>
  <si>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</si>
  <si>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</si>
  <si>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</si>
  <si>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</si>
  <si>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</si>
  <si>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教育支出</t>
  </si>
  <si>
    <t> 20502</t>
  </si>
  <si>
    <t> 普通教育</t>
  </si>
  <si>
    <t>  2050203</t>
  </si>
  <si>
    <t>  初中教育</t>
  </si>
  <si>
    <t>  2050204</t>
  </si>
  <si>
    <t>  高中教育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</si>
  <si>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</si>
  <si>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</si>
  <si>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</si>
  <si>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</si>
  <si>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</si>
  <si>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</si>
  <si>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</si>
  <si>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</si>
  <si>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</si>
  <si>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</si>
  <si>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</si>
  <si>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</si>
  <si>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</si>
  <si>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</si>
  <si>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</si>
  <si>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</si>
  <si>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</si>
  <si>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</si>
  <si>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</si>
  <si>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住房保障支出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</si>
  <si>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</si>
  <si>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</si>
  <si>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</si>
  <si>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</si>
  <si>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</si>
  <si>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附件4-3</t>
  </si>
  <si>
    <t>重庆市綦江区三江中学一般公共预算财政拨款基本支出预算表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</si>
  <si>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</si>
  <si>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</si>
  <si>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</si>
  <si>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</si>
  <si>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</si>
  <si>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</si>
  <si>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2"/>
        <color rgb="FF000000"/>
        <rFont val="宋体"/>
        <family val="3"/>
        <charset val="134"/>
      </rPr>
      <t> 30101</t>
    </r>
  </si>
  <si>
    <r>
      <rPr>
        <sz val="12"/>
        <color rgb="FF000000"/>
        <rFont val="宋体"/>
        <family val="3"/>
        <charset val="134"/>
      </rPr>
      <t> 基本工资</t>
    </r>
  </si>
  <si>
    <r>
      <rPr>
        <sz val="12"/>
        <color rgb="FF000000"/>
        <rFont val="宋体"/>
        <family val="3"/>
        <charset val="134"/>
      </rPr>
      <t> 30102</t>
    </r>
  </si>
  <si>
    <r>
      <rPr>
        <sz val="12"/>
        <color rgb="FF000000"/>
        <rFont val="宋体"/>
        <family val="3"/>
        <charset val="134"/>
      </rPr>
      <t> 津贴补贴</t>
    </r>
  </si>
  <si>
    <r>
      <rPr>
        <sz val="12"/>
        <color rgb="FF000000"/>
        <rFont val="宋体"/>
        <family val="3"/>
        <charset val="134"/>
      </rPr>
      <t> 30107</t>
    </r>
  </si>
  <si>
    <r>
      <rPr>
        <sz val="12"/>
        <color rgb="FF000000"/>
        <rFont val="宋体"/>
        <family val="3"/>
        <charset val="134"/>
      </rPr>
      <t> 绩效工资</t>
    </r>
  </si>
  <si>
    <r>
      <rPr>
        <sz val="12"/>
        <color rgb="FF000000"/>
        <rFont val="宋体"/>
        <family val="3"/>
        <charset val="134"/>
      </rPr>
      <t> 30108</t>
    </r>
  </si>
  <si>
    <r>
      <rPr>
        <sz val="12"/>
        <color rgb="FF000000"/>
        <rFont val="宋体"/>
        <family val="3"/>
        <charset val="134"/>
      </rPr>
      <t> 机关事业单位基本养老保险缴费</t>
    </r>
  </si>
  <si>
    <r>
      <rPr>
        <sz val="12"/>
        <color rgb="FF000000"/>
        <rFont val="宋体"/>
        <family val="3"/>
        <charset val="134"/>
      </rPr>
      <t> 30109</t>
    </r>
  </si>
  <si>
    <r>
      <rPr>
        <sz val="12"/>
        <color rgb="FF000000"/>
        <rFont val="宋体"/>
        <family val="3"/>
        <charset val="134"/>
      </rPr>
      <t> 职业年金缴费</t>
    </r>
  </si>
  <si>
    <r>
      <rPr>
        <sz val="12"/>
        <color rgb="FF000000"/>
        <rFont val="宋体"/>
        <family val="3"/>
        <charset val="134"/>
      </rPr>
      <t> 30110</t>
    </r>
  </si>
  <si>
    <r>
      <rPr>
        <sz val="12"/>
        <color rgb="FF000000"/>
        <rFont val="宋体"/>
        <family val="3"/>
        <charset val="134"/>
      </rPr>
      <t> 职工基本医疗保险缴费</t>
    </r>
  </si>
  <si>
    <r>
      <rPr>
        <sz val="12"/>
        <color rgb="FF000000"/>
        <rFont val="宋体"/>
        <family val="3"/>
        <charset val="134"/>
      </rPr>
      <t> 30112</t>
    </r>
  </si>
  <si>
    <r>
      <rPr>
        <sz val="12"/>
        <color rgb="FF000000"/>
        <rFont val="宋体"/>
        <family val="3"/>
        <charset val="134"/>
      </rPr>
      <t> 其他社会保障缴费</t>
    </r>
  </si>
  <si>
    <r>
      <rPr>
        <sz val="12"/>
        <color rgb="FF000000"/>
        <rFont val="宋体"/>
        <family val="3"/>
        <charset val="134"/>
      </rPr>
      <t> 30113</t>
    </r>
  </si>
  <si>
    <r>
      <rPr>
        <sz val="12"/>
        <color rgb="FF000000"/>
        <rFont val="宋体"/>
        <family val="3"/>
        <charset val="134"/>
      </rPr>
      <t> 住房公积金</t>
    </r>
  </si>
  <si>
    <r>
      <rPr>
        <sz val="12"/>
        <color rgb="FF000000"/>
        <rFont val="宋体"/>
        <family val="3"/>
        <charset val="134"/>
      </rPr>
      <t> 30114</t>
    </r>
  </si>
  <si>
    <r>
      <rPr>
        <sz val="12"/>
        <color rgb="FF000000"/>
        <rFont val="宋体"/>
        <family val="3"/>
        <charset val="134"/>
      </rPr>
      <t> 医疗费</t>
    </r>
  </si>
  <si>
    <t>302</t>
  </si>
  <si>
    <t>商品和服务支出</t>
  </si>
  <si>
    <r>
      <rPr>
        <sz val="12"/>
        <color rgb="FF000000"/>
        <rFont val="宋体"/>
        <family val="3"/>
        <charset val="134"/>
      </rPr>
      <t> 30201</t>
    </r>
  </si>
  <si>
    <r>
      <rPr>
        <sz val="12"/>
        <color rgb="FF000000"/>
        <rFont val="宋体"/>
        <family val="3"/>
        <charset val="134"/>
      </rPr>
      <t> 办公费</t>
    </r>
  </si>
  <si>
    <r>
      <rPr>
        <sz val="12"/>
        <color rgb="FF000000"/>
        <rFont val="宋体"/>
        <family val="3"/>
        <charset val="134"/>
      </rPr>
      <t> 30204</t>
    </r>
  </si>
  <si>
    <r>
      <rPr>
        <sz val="12"/>
        <color rgb="FF000000"/>
        <rFont val="宋体"/>
        <family val="3"/>
        <charset val="134"/>
      </rPr>
      <t> 手续费</t>
    </r>
  </si>
  <si>
    <r>
      <rPr>
        <sz val="12"/>
        <color rgb="FF000000"/>
        <rFont val="宋体"/>
        <family val="3"/>
        <charset val="134"/>
      </rPr>
      <t> 30205</t>
    </r>
  </si>
  <si>
    <r>
      <rPr>
        <sz val="12"/>
        <color rgb="FF000000"/>
        <rFont val="宋体"/>
        <family val="3"/>
        <charset val="134"/>
      </rPr>
      <t> 水费</t>
    </r>
  </si>
  <si>
    <r>
      <rPr>
        <sz val="12"/>
        <color rgb="FF000000"/>
        <rFont val="宋体"/>
        <family val="3"/>
        <charset val="134"/>
      </rPr>
      <t> 30206</t>
    </r>
  </si>
  <si>
    <r>
      <rPr>
        <sz val="12"/>
        <color rgb="FF000000"/>
        <rFont val="宋体"/>
        <family val="3"/>
        <charset val="134"/>
      </rPr>
      <t> 电费</t>
    </r>
  </si>
  <si>
    <r>
      <rPr>
        <sz val="12"/>
        <color rgb="FF000000"/>
        <rFont val="宋体"/>
        <family val="3"/>
        <charset val="134"/>
      </rPr>
      <t> 30207</t>
    </r>
  </si>
  <si>
    <r>
      <rPr>
        <sz val="12"/>
        <color rgb="FF000000"/>
        <rFont val="宋体"/>
        <family val="3"/>
        <charset val="134"/>
      </rPr>
      <t> 邮电费</t>
    </r>
  </si>
  <si>
    <r>
      <rPr>
        <sz val="12"/>
        <color rgb="FF000000"/>
        <rFont val="宋体"/>
        <family val="3"/>
        <charset val="134"/>
      </rPr>
      <t> 30209</t>
    </r>
  </si>
  <si>
    <r>
      <rPr>
        <sz val="12"/>
        <color rgb="FF000000"/>
        <rFont val="宋体"/>
        <family val="3"/>
        <charset val="134"/>
      </rPr>
      <t> 物业管理费</t>
    </r>
  </si>
  <si>
    <r>
      <rPr>
        <sz val="12"/>
        <color rgb="FF000000"/>
        <rFont val="宋体"/>
        <family val="3"/>
        <charset val="134"/>
      </rPr>
      <t> 30211</t>
    </r>
  </si>
  <si>
    <r>
      <rPr>
        <sz val="12"/>
        <color rgb="FF000000"/>
        <rFont val="宋体"/>
        <family val="3"/>
        <charset val="134"/>
      </rPr>
      <t> 差旅费</t>
    </r>
  </si>
  <si>
    <r>
      <rPr>
        <sz val="12"/>
        <color rgb="FF000000"/>
        <rFont val="宋体"/>
        <family val="3"/>
        <charset val="134"/>
      </rPr>
      <t> 30213</t>
    </r>
  </si>
  <si>
    <r>
      <rPr>
        <sz val="12"/>
        <color rgb="FF000000"/>
        <rFont val="宋体"/>
        <family val="3"/>
        <charset val="134"/>
      </rPr>
      <t> 维修（护）费</t>
    </r>
  </si>
  <si>
    <r>
      <rPr>
        <sz val="12"/>
        <color rgb="FF000000"/>
        <rFont val="宋体"/>
        <family val="3"/>
        <charset val="134"/>
      </rPr>
      <t> 30215</t>
    </r>
  </si>
  <si>
    <r>
      <rPr>
        <sz val="12"/>
        <color rgb="FF000000"/>
        <rFont val="宋体"/>
        <family val="3"/>
        <charset val="134"/>
      </rPr>
      <t> 会议费</t>
    </r>
  </si>
  <si>
    <r>
      <rPr>
        <sz val="12"/>
        <color rgb="FF000000"/>
        <rFont val="宋体"/>
        <family val="3"/>
        <charset val="134"/>
      </rPr>
      <t> 30216</t>
    </r>
  </si>
  <si>
    <r>
      <rPr>
        <sz val="12"/>
        <color rgb="FF000000"/>
        <rFont val="宋体"/>
        <family val="3"/>
        <charset val="134"/>
      </rPr>
      <t> 培训费</t>
    </r>
  </si>
  <si>
    <r>
      <rPr>
        <sz val="12"/>
        <color rgb="FF000000"/>
        <rFont val="宋体"/>
        <family val="3"/>
        <charset val="134"/>
      </rPr>
      <t> 30218</t>
    </r>
  </si>
  <si>
    <r>
      <rPr>
        <sz val="12"/>
        <color rgb="FF000000"/>
        <rFont val="宋体"/>
        <family val="3"/>
        <charset val="134"/>
      </rPr>
      <t> 专用材料费</t>
    </r>
  </si>
  <si>
    <r>
      <rPr>
        <sz val="12"/>
        <color rgb="FF000000"/>
        <rFont val="宋体"/>
        <family val="3"/>
        <charset val="134"/>
      </rPr>
      <t> 30226</t>
    </r>
  </si>
  <si>
    <r>
      <rPr>
        <sz val="12"/>
        <color rgb="FF000000"/>
        <rFont val="宋体"/>
        <family val="3"/>
        <charset val="134"/>
      </rPr>
      <t> 劳务费</t>
    </r>
  </si>
  <si>
    <r>
      <rPr>
        <sz val="12"/>
        <color rgb="FF000000"/>
        <rFont val="宋体"/>
        <family val="3"/>
        <charset val="134"/>
      </rPr>
      <t> 30228</t>
    </r>
  </si>
  <si>
    <r>
      <rPr>
        <sz val="12"/>
        <color rgb="FF000000"/>
        <rFont val="宋体"/>
        <family val="3"/>
        <charset val="134"/>
      </rPr>
      <t> 工会经费</t>
    </r>
  </si>
  <si>
    <r>
      <rPr>
        <sz val="12"/>
        <color rgb="FF000000"/>
        <rFont val="宋体"/>
        <family val="3"/>
        <charset val="134"/>
      </rPr>
      <t> 30229</t>
    </r>
  </si>
  <si>
    <r>
      <rPr>
        <sz val="12"/>
        <color rgb="FF000000"/>
        <rFont val="宋体"/>
        <family val="3"/>
        <charset val="134"/>
      </rPr>
      <t> 福利费</t>
    </r>
  </si>
  <si>
    <r>
      <rPr>
        <sz val="12"/>
        <color rgb="FF000000"/>
        <rFont val="宋体"/>
        <family val="3"/>
        <charset val="134"/>
      </rPr>
      <t> 30299</t>
    </r>
  </si>
  <si>
    <r>
      <rPr>
        <sz val="12"/>
        <color rgb="FF000000"/>
        <rFont val="宋体"/>
        <family val="3"/>
        <charset val="134"/>
      </rPr>
      <t> 其他商品和服务支出</t>
    </r>
  </si>
  <si>
    <t>303</t>
  </si>
  <si>
    <t>对个人和家庭的补助</t>
  </si>
  <si>
    <t> 30305</t>
  </si>
  <si>
    <t xml:space="preserve">  生活补助</t>
  </si>
  <si>
    <r>
      <rPr>
        <sz val="12"/>
        <color rgb="FF000000"/>
        <rFont val="宋体"/>
        <family val="3"/>
        <charset val="134"/>
      </rPr>
      <t> 30307</t>
    </r>
  </si>
  <si>
    <r>
      <rPr>
        <sz val="12"/>
        <color rgb="FF000000"/>
        <rFont val="宋体"/>
        <family val="3"/>
        <charset val="134"/>
      </rPr>
      <t> 医疗费补助</t>
    </r>
  </si>
  <si>
    <r>
      <rPr>
        <sz val="12"/>
        <color rgb="FF000000"/>
        <rFont val="宋体"/>
        <family val="3"/>
        <charset val="134"/>
      </rPr>
      <t> 30309</t>
    </r>
  </si>
  <si>
    <r>
      <rPr>
        <sz val="12"/>
        <color rgb="FF000000"/>
        <rFont val="宋体"/>
        <family val="3"/>
        <charset val="134"/>
      </rPr>
      <t> 奖励金</t>
    </r>
  </si>
  <si>
    <r>
      <rPr>
        <sz val="12"/>
        <color rgb="FF000000"/>
        <rFont val="宋体"/>
        <family val="3"/>
        <charset val="134"/>
      </rPr>
      <t> 30399</t>
    </r>
  </si>
  <si>
    <r>
      <rPr>
        <sz val="12"/>
        <color rgb="FF000000"/>
        <rFont val="宋体"/>
        <family val="3"/>
        <charset val="134"/>
      </rPr>
      <t> 其他对个人和家庭的补助</t>
    </r>
  </si>
  <si>
    <t>310</t>
  </si>
  <si>
    <t>资本性支出</t>
  </si>
  <si>
    <r>
      <rPr>
        <sz val="12"/>
        <color rgb="FF000000"/>
        <rFont val="宋体"/>
        <family val="3"/>
        <charset val="134"/>
      </rPr>
      <t> 31002</t>
    </r>
  </si>
  <si>
    <r>
      <rPr>
        <sz val="12"/>
        <color rgb="FF000000"/>
        <rFont val="宋体"/>
        <family val="3"/>
        <charset val="134"/>
      </rPr>
      <t> 办公设备购置</t>
    </r>
  </si>
  <si>
    <t>附件3-4</t>
  </si>
  <si>
    <t>附件4-4</t>
  </si>
  <si>
    <t>XXXXX（单位全称）一般公共预算“三公”经费支出表</t>
  </si>
  <si>
    <r>
      <rPr>
        <sz val="22"/>
        <rFont val="方正小标宋_GBK"/>
        <family val="4"/>
        <charset val="134"/>
      </rPr>
      <t>重庆市綦江区三江中学一般公共预算</t>
    </r>
    <r>
      <rPr>
        <sz val="22"/>
        <rFont val="Times New Roman"/>
        <family val="1"/>
      </rPr>
      <t>“</t>
    </r>
    <r>
      <rPr>
        <sz val="22"/>
        <rFont val="方正小标宋_GBK"/>
        <family val="4"/>
        <charset val="134"/>
      </rPr>
      <t>三公</t>
    </r>
    <r>
      <rPr>
        <sz val="22"/>
        <rFont val="Times New Roman"/>
        <family val="1"/>
      </rPr>
      <t>”</t>
    </r>
    <r>
      <rPr>
        <sz val="22"/>
        <rFont val="方正小标宋_GBK"/>
        <family val="4"/>
        <charset val="134"/>
      </rPr>
      <t>经费支出表</t>
    </r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</si>
  <si>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</si>
  <si>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</si>
  <si>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</si>
  <si>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</si>
  <si>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</si>
  <si>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</si>
  <si>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附件4-5</t>
  </si>
  <si>
    <t>重庆市綦江区三江中学政府性基金预算支出表</t>
  </si>
  <si>
    <t>本年政府性基金预算财政拨款支出</t>
  </si>
  <si>
    <t>（备注：本单位无政府性基金收支，故此表无数据。）</t>
  </si>
  <si>
    <t>附件4-6</t>
  </si>
  <si>
    <r>
      <rPr>
        <sz val="22"/>
        <rFont val="Times New Roman"/>
        <family val="1"/>
      </rPr>
      <t xml:space="preserve"> </t>
    </r>
    <r>
      <rPr>
        <sz val="22"/>
        <rFont val="方正小标宋_GBK"/>
        <family val="4"/>
        <charset val="134"/>
      </rPr>
      <t>重庆市綦江区三江中学部门收支总表</t>
    </r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</si>
  <si>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</si>
  <si>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</si>
  <si>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</si>
  <si>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</si>
  <si>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</si>
  <si>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</si>
  <si>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</si>
  <si>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</si>
  <si>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</si>
  <si>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</si>
  <si>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</si>
  <si>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</si>
  <si>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</si>
  <si>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附件4-7</t>
  </si>
  <si>
    <t>重庆市綦江区三江中学部门收入总表</t>
  </si>
  <si>
    <t>科目</t>
  </si>
  <si>
    <t>非教育收费收入预算</t>
  </si>
  <si>
    <t>教育收费收预算入</t>
  </si>
  <si>
    <t>附件4-8</t>
  </si>
  <si>
    <t>重庆市綦江区三江中学部门支出总表</t>
  </si>
  <si>
    <t>上缴上级支出</t>
  </si>
  <si>
    <t>事业单位经营支出</t>
  </si>
  <si>
    <t>对下级单位补助支出</t>
  </si>
  <si>
    <t>附件4-9</t>
  </si>
  <si>
    <t>重庆市綦江区三江中学政府采购预算明细表</t>
  </si>
  <si>
    <t>教育收费收入预算</t>
  </si>
  <si>
    <t>货物类</t>
  </si>
  <si>
    <t>服务类</t>
  </si>
  <si>
    <t>工程类</t>
  </si>
  <si>
    <t>附件4-10</t>
  </si>
  <si>
    <t>2023年部门（单位）整体支出绩效目标表</t>
  </si>
  <si>
    <t>预算部门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</si>
  <si>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</si>
  <si>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</si>
  <si>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</si>
  <si>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</si>
  <si>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</si>
  <si>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</si>
  <si>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</si>
  <si>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</si>
  <si>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</si>
  <si>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</si>
  <si>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</si>
  <si>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</si>
  <si>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</si>
  <si>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</si>
  <si>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</si>
  <si>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其他说明</t>
  </si>
  <si>
    <t/>
  </si>
  <si>
    <t>附件4-11</t>
  </si>
  <si>
    <r>
      <rPr>
        <sz val="22"/>
        <rFont val="Times New Roman"/>
        <family val="1"/>
      </rPr>
      <t>2023</t>
    </r>
    <r>
      <rPr>
        <sz val="22"/>
        <rFont val="方正小标宋_GBK"/>
        <family val="4"/>
        <charset val="134"/>
      </rPr>
      <t>年财政资金项目支出绩效目标表</t>
    </r>
  </si>
  <si>
    <t>申报单位</t>
  </si>
  <si>
    <t>项目编码</t>
  </si>
  <si>
    <t>项目名称</t>
  </si>
  <si>
    <t>项目类型</t>
  </si>
  <si>
    <t>联系人</t>
  </si>
  <si>
    <t>联系电话</t>
  </si>
  <si>
    <t>当年预算（万元)</t>
  </si>
  <si>
    <t>上级资金</t>
  </si>
  <si>
    <t>本级资金</t>
  </si>
  <si>
    <t>其他资金</t>
  </si>
  <si>
    <t>项目概况</t>
  </si>
  <si>
    <t>立项依据</t>
  </si>
  <si>
    <t>当年实施进度计划</t>
  </si>
  <si>
    <t>当年整体绩效目标</t>
  </si>
  <si>
    <t>当年绩效指标</t>
  </si>
  <si>
    <t xml:space="preserve">三级指标 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</si>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</sst>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.00_ "/>
    <numFmt numFmtId="179" formatCode="0.00_);[Red]\(0.00\)"/>
    <numFmt numFmtId="180" formatCode=";;"/>
  </numFmts>
  <fonts count="41">
    <font>
      <sz val="11"/>
      <color theme="1"/>
      <name val="等线"/>
      <charset val="134"/>
    </font>
    <font>
      <sz val="14"/>
      <name val="方正黑体_GBK"/>
      <charset val="134"/>
    </font>
    <font>
      <sz val="22"/>
      <name val="Times New Roman"/>
      <family val="1"/>
    </font>
    <font>
      <sz val="9"/>
      <name val="SimSun"/>
      <charset val="134"/>
    </font>
    <font>
      <sz val="10"/>
      <name val="Arial"/>
      <family val="2"/>
    </font>
    <font>
      <sz val="22"/>
      <color indexed="8"/>
      <name val="方正小标宋_GBK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2"/>
      <color rgb="FF000000"/>
      <name val="宋体"/>
      <charset val="134"/>
    </font>
    <font>
      <sz val="11"/>
      <color indexed="8"/>
      <name val="微软雅黑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rgb="FF000000"/>
      <name val="SimSun"/>
      <charset val="134"/>
    </font>
    <font>
      <sz val="9"/>
      <color indexed="8"/>
      <name val="SimSun"/>
      <charset val="134"/>
    </font>
    <font>
      <sz val="22"/>
      <color indexed="8"/>
      <name val="Times New Roman"/>
      <family val="1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Times New Roman"/>
      <family val="1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sz val="12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name val="华文细黑"/>
      <family val="3"/>
      <charset val="134"/>
    </font>
    <font>
      <sz val="22"/>
      <name val="华文细黑"/>
      <family val="3"/>
      <charset val="134"/>
    </font>
    <font>
      <b/>
      <sz val="22"/>
      <name val="Times New Roman"/>
      <family val="1"/>
    </font>
    <font>
      <b/>
      <sz val="22"/>
      <color indexed="8"/>
      <name val="等线"/>
      <family val="3"/>
      <charset val="134"/>
    </font>
    <font>
      <b/>
      <sz val="18"/>
      <color indexed="8"/>
      <name val="等线"/>
      <family val="3"/>
      <charset val="134"/>
    </font>
    <font>
      <sz val="18"/>
      <color indexed="8"/>
      <name val="等线"/>
      <family val="3"/>
      <charset val="134"/>
    </font>
    <font>
      <sz val="11"/>
      <color indexed="8"/>
      <name val="等线"/>
      <family val="3"/>
      <charset val="134"/>
      <scheme val="minor"/>
    </font>
    <font>
      <sz val="22"/>
      <name val="方正小标宋_GBK"/>
      <family val="4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20" fillId="0" borderId="0"/>
    <xf numFmtId="0" fontId="20" fillId="0" borderId="0"/>
    <xf numFmtId="0" fontId="38" fillId="0" borderId="0">
      <alignment vertical="center"/>
    </xf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2" applyNumberFormat="1" applyFont="1" applyFill="1" applyAlignment="1" applyProtection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1"/>
    <xf numFmtId="0" fontId="6" fillId="2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4" fontId="9" fillId="0" borderId="2" xfId="4" applyNumberFormat="1" applyFont="1" applyBorder="1" applyAlignment="1">
      <alignment horizontal="right" vertical="center"/>
    </xf>
    <xf numFmtId="179" fontId="10" fillId="0" borderId="2" xfId="1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4" fillId="0" borderId="0" xfId="1" applyAlignment="1">
      <alignment vertical="center"/>
    </xf>
    <xf numFmtId="0" fontId="0" fillId="0" borderId="0" xfId="0" applyBorder="1" applyAlignment="1">
      <alignment vertical="center"/>
    </xf>
    <xf numFmtId="179" fontId="1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4" fillId="0" borderId="0" xfId="0" applyFont="1" applyBorder="1" applyAlignment="1">
      <alignment horizontal="left" vertical="center" wrapText="1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0" fontId="18" fillId="0" borderId="2" xfId="2" applyFont="1" applyFill="1" applyBorder="1" applyAlignment="1">
      <alignment horizontal="left" vertical="center"/>
    </xf>
    <xf numFmtId="0" fontId="0" fillId="0" borderId="2" xfId="0" applyBorder="1"/>
    <xf numFmtId="0" fontId="18" fillId="0" borderId="2" xfId="2" applyFont="1" applyFill="1" applyBorder="1" applyAlignment="1">
      <alignment horizontal="left" vertical="center" indent="2"/>
    </xf>
    <xf numFmtId="4" fontId="19" fillId="0" borderId="1" xfId="4" applyNumberFormat="1" applyFont="1" applyBorder="1" applyAlignment="1">
      <alignment horizontal="right" vertical="center"/>
    </xf>
    <xf numFmtId="0" fontId="20" fillId="0" borderId="0" xfId="3" applyFont="1"/>
    <xf numFmtId="0" fontId="20" fillId="0" borderId="0" xfId="3"/>
    <xf numFmtId="0" fontId="20" fillId="0" borderId="0" xfId="3" applyFill="1"/>
    <xf numFmtId="0" fontId="22" fillId="0" borderId="0" xfId="3" applyFont="1" applyFill="1" applyAlignment="1">
      <alignment horizontal="centerContinuous"/>
    </xf>
    <xf numFmtId="0" fontId="20" fillId="0" borderId="0" xfId="3" applyFill="1" applyAlignment="1">
      <alignment horizontal="centerContinuous"/>
    </xf>
    <xf numFmtId="0" fontId="20" fillId="0" borderId="0" xfId="3" applyAlignment="1">
      <alignment horizontal="centerContinuous"/>
    </xf>
    <xf numFmtId="0" fontId="22" fillId="0" borderId="0" xfId="3" applyNumberFormat="1" applyFont="1" applyFill="1" applyAlignment="1" applyProtection="1">
      <alignment horizontal="centerContinuous"/>
    </xf>
    <xf numFmtId="0" fontId="18" fillId="0" borderId="0" xfId="3" applyFont="1"/>
    <xf numFmtId="0" fontId="18" fillId="0" borderId="0" xfId="3" applyFont="1" applyFill="1"/>
    <xf numFmtId="0" fontId="18" fillId="0" borderId="0" xfId="3" applyFont="1" applyAlignment="1">
      <alignment horizontal="right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4" fontId="9" fillId="0" borderId="2" xfId="4" applyNumberFormat="1" applyFont="1" applyBorder="1" applyAlignment="1">
      <alignment horizontal="right" vertical="center" wrapText="1"/>
    </xf>
    <xf numFmtId="4" fontId="18" fillId="0" borderId="2" xfId="3" applyNumberFormat="1" applyFont="1" applyFill="1" applyBorder="1" applyAlignment="1" applyProtection="1">
      <alignment horizontal="right" vertical="center" wrapText="1"/>
    </xf>
    <xf numFmtId="0" fontId="23" fillId="0" borderId="2" xfId="4" applyFont="1" applyBorder="1" applyAlignment="1">
      <alignment horizontal="left" vertical="center"/>
    </xf>
    <xf numFmtId="0" fontId="23" fillId="0" borderId="2" xfId="4" applyFont="1" applyBorder="1" applyAlignment="1">
      <alignment vertical="center"/>
    </xf>
    <xf numFmtId="4" fontId="23" fillId="0" borderId="2" xfId="4" applyNumberFormat="1" applyFont="1" applyBorder="1" applyAlignment="1">
      <alignment horizontal="right" vertical="center" wrapText="1"/>
    </xf>
    <xf numFmtId="0" fontId="20" fillId="0" borderId="2" xfId="3" applyFont="1" applyFill="1" applyBorder="1"/>
    <xf numFmtId="0" fontId="23" fillId="0" borderId="2" xfId="4" applyFont="1" applyBorder="1" applyAlignment="1">
      <alignment horizontal="left" vertical="center" wrapText="1"/>
    </xf>
    <xf numFmtId="0" fontId="23" fillId="0" borderId="2" xfId="4" applyFont="1" applyBorder="1" applyAlignment="1">
      <alignment vertical="center" wrapText="1"/>
    </xf>
    <xf numFmtId="0" fontId="20" fillId="0" borderId="2" xfId="3" applyFont="1" applyBorder="1"/>
    <xf numFmtId="0" fontId="20" fillId="0" borderId="0" xfId="3" applyFont="1" applyFill="1"/>
    <xf numFmtId="0" fontId="20" fillId="0" borderId="0" xfId="3" applyAlignment="1">
      <alignment vertical="center"/>
    </xf>
    <xf numFmtId="0" fontId="1" fillId="0" borderId="0" xfId="3" applyNumberFormat="1" applyFont="1" applyFill="1" applyAlignment="1" applyProtection="1">
      <alignment horizontal="left" vertical="center"/>
    </xf>
    <xf numFmtId="0" fontId="24" fillId="0" borderId="0" xfId="3" applyNumberFormat="1" applyFont="1" applyFill="1" applyAlignment="1" applyProtection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2" xfId="3" applyNumberFormat="1" applyFont="1" applyFill="1" applyBorder="1" applyAlignment="1" applyProtection="1">
      <alignment horizontal="center" vertical="center"/>
    </xf>
    <xf numFmtId="0" fontId="17" fillId="0" borderId="7" xfId="3" applyFont="1" applyBorder="1" applyAlignment="1">
      <alignment horizontal="center" vertical="center" wrapText="1"/>
    </xf>
    <xf numFmtId="0" fontId="17" fillId="0" borderId="7" xfId="3" applyFont="1" applyFill="1" applyBorder="1" applyAlignment="1">
      <alignment horizontal="center" vertical="center" wrapText="1"/>
    </xf>
    <xf numFmtId="4" fontId="23" fillId="0" borderId="2" xfId="4" applyNumberFormat="1" applyFont="1" applyBorder="1" applyAlignment="1">
      <alignment horizontal="right" vertical="center"/>
    </xf>
    <xf numFmtId="0" fontId="18" fillId="0" borderId="2" xfId="3" applyFont="1" applyBorder="1"/>
    <xf numFmtId="0" fontId="20" fillId="0" borderId="2" xfId="3" applyFill="1" applyBorder="1"/>
    <xf numFmtId="0" fontId="18" fillId="0" borderId="2" xfId="3" applyFont="1" applyBorder="1" applyAlignment="1">
      <alignment vertical="center"/>
    </xf>
    <xf numFmtId="0" fontId="20" fillId="0" borderId="2" xfId="3" applyFill="1" applyBorder="1" applyAlignment="1">
      <alignment vertical="center"/>
    </xf>
    <xf numFmtId="178" fontId="20" fillId="0" borderId="2" xfId="3" applyNumberFormat="1" applyFill="1" applyBorder="1" applyAlignment="1">
      <alignment vertical="center"/>
    </xf>
    <xf numFmtId="0" fontId="20" fillId="0" borderId="2" xfId="3" applyBorder="1" applyAlignment="1">
      <alignment vertical="center"/>
    </xf>
    <xf numFmtId="178" fontId="20" fillId="0" borderId="0" xfId="3" applyNumberFormat="1"/>
    <xf numFmtId="0" fontId="25" fillId="0" borderId="0" xfId="3" applyFont="1" applyFill="1" applyAlignment="1">
      <alignment horizontal="right"/>
    </xf>
    <xf numFmtId="0" fontId="18" fillId="0" borderId="8" xfId="3" applyNumberFormat="1" applyFont="1" applyFill="1" applyBorder="1" applyAlignment="1" applyProtection="1">
      <alignment horizontal="right"/>
    </xf>
    <xf numFmtId="0" fontId="26" fillId="0" borderId="0" xfId="3" applyFont="1" applyFill="1" applyAlignment="1">
      <alignment horizontal="right" vertical="center"/>
    </xf>
    <xf numFmtId="0" fontId="26" fillId="0" borderId="0" xfId="3" applyFont="1" applyFill="1" applyAlignment="1">
      <alignment vertical="center"/>
    </xf>
    <xf numFmtId="0" fontId="25" fillId="0" borderId="0" xfId="3" applyFont="1" applyAlignment="1">
      <alignment horizontal="right"/>
    </xf>
    <xf numFmtId="0" fontId="27" fillId="0" borderId="0" xfId="3" applyFont="1" applyFill="1" applyAlignment="1">
      <alignment horizontal="centerContinuous" vertical="center"/>
    </xf>
    <xf numFmtId="0" fontId="26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7" fillId="0" borderId="9" xfId="3" applyNumberFormat="1" applyFont="1" applyFill="1" applyBorder="1" applyAlignment="1" applyProtection="1">
      <alignment horizontal="center" vertical="center"/>
    </xf>
    <xf numFmtId="0" fontId="17" fillId="0" borderId="9" xfId="3" applyNumberFormat="1" applyFont="1" applyFill="1" applyBorder="1" applyAlignment="1" applyProtection="1">
      <alignment horizontal="centerContinuous" vertical="center" wrapText="1"/>
    </xf>
    <xf numFmtId="0" fontId="18" fillId="0" borderId="10" xfId="3" applyFont="1" applyFill="1" applyBorder="1" applyAlignment="1">
      <alignment vertical="center"/>
    </xf>
    <xf numFmtId="4" fontId="28" fillId="0" borderId="1" xfId="4" applyNumberFormat="1" applyFont="1" applyBorder="1" applyAlignment="1">
      <alignment horizontal="right" vertical="center"/>
    </xf>
    <xf numFmtId="0" fontId="29" fillId="0" borderId="1" xfId="4" applyFont="1" applyBorder="1" applyAlignment="1">
      <alignment vertical="center"/>
    </xf>
    <xf numFmtId="0" fontId="18" fillId="0" borderId="3" xfId="3" applyFont="1" applyBorder="1" applyAlignment="1">
      <alignment vertical="center"/>
    </xf>
    <xf numFmtId="0" fontId="18" fillId="0" borderId="3" xfId="3" applyFont="1" applyBorder="1" applyAlignment="1">
      <alignment horizontal="left" vertical="center"/>
    </xf>
    <xf numFmtId="4" fontId="18" fillId="0" borderId="7" xfId="3" applyNumberFormat="1" applyFont="1" applyFill="1" applyBorder="1" applyAlignment="1" applyProtection="1">
      <alignment horizontal="right" vertical="center" wrapText="1"/>
    </xf>
    <xf numFmtId="0" fontId="18" fillId="0" borderId="3" xfId="3" applyFont="1" applyFill="1" applyBorder="1" applyAlignment="1">
      <alignment vertical="center"/>
    </xf>
    <xf numFmtId="4" fontId="18" fillId="0" borderId="6" xfId="3" applyNumberFormat="1" applyFont="1" applyFill="1" applyBorder="1" applyAlignment="1" applyProtection="1">
      <alignment horizontal="right" vertical="center" wrapText="1"/>
    </xf>
    <xf numFmtId="0" fontId="18" fillId="0" borderId="4" xfId="3" applyFont="1" applyBorder="1" applyAlignment="1">
      <alignment vertical="center" wrapText="1"/>
    </xf>
    <xf numFmtId="4" fontId="18" fillId="0" borderId="4" xfId="3" applyNumberFormat="1" applyFont="1" applyBorder="1" applyAlignment="1">
      <alignment vertical="center" wrapText="1"/>
    </xf>
    <xf numFmtId="0" fontId="18" fillId="0" borderId="4" xfId="3" applyFont="1" applyFill="1" applyBorder="1" applyAlignment="1">
      <alignment vertical="center" wrapText="1"/>
    </xf>
    <xf numFmtId="4" fontId="18" fillId="0" borderId="9" xfId="3" applyNumberFormat="1" applyFont="1" applyFill="1" applyBorder="1" applyAlignment="1" applyProtection="1">
      <alignment horizontal="right" vertical="center" wrapText="1"/>
    </xf>
    <xf numFmtId="4" fontId="18" fillId="0" borderId="2" xfId="3" applyNumberFormat="1" applyFont="1" applyFill="1" applyBorder="1" applyAlignment="1">
      <alignment horizontal="right" vertical="center" wrapText="1"/>
    </xf>
    <xf numFmtId="0" fontId="18" fillId="0" borderId="2" xfId="3" applyFont="1" applyFill="1" applyBorder="1" applyAlignment="1">
      <alignment vertical="center"/>
    </xf>
    <xf numFmtId="0" fontId="18" fillId="0" borderId="2" xfId="3" applyFont="1" applyFill="1" applyBorder="1" applyAlignment="1">
      <alignment vertical="center" wrapText="1"/>
    </xf>
    <xf numFmtId="4" fontId="18" fillId="0" borderId="2" xfId="3" applyNumberFormat="1" applyFont="1" applyBorder="1" applyAlignment="1">
      <alignment vertical="center" wrapText="1"/>
    </xf>
    <xf numFmtId="0" fontId="18" fillId="0" borderId="2" xfId="3" applyNumberFormat="1" applyFont="1" applyFill="1" applyBorder="1" applyAlignment="1" applyProtection="1">
      <alignment horizontal="center" vertical="center"/>
    </xf>
    <xf numFmtId="4" fontId="18" fillId="0" borderId="6" xfId="3" applyNumberFormat="1" applyFont="1" applyFill="1" applyBorder="1" applyAlignment="1">
      <alignment horizontal="right" vertical="center" wrapText="1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18" fillId="0" borderId="2" xfId="3" applyFont="1" applyFill="1" applyBorder="1" applyAlignment="1">
      <alignment horizontal="center" vertical="center"/>
    </xf>
    <xf numFmtId="4" fontId="18" fillId="0" borderId="9" xfId="3" applyNumberFormat="1" applyFont="1" applyFill="1" applyBorder="1" applyAlignment="1">
      <alignment horizontal="right" vertical="center" wrapText="1"/>
    </xf>
    <xf numFmtId="0" fontId="26" fillId="0" borderId="0" xfId="3" applyFont="1" applyFill="1"/>
    <xf numFmtId="0" fontId="30" fillId="0" borderId="0" xfId="3" applyFont="1" applyAlignment="1">
      <alignment horizontal="centerContinuous"/>
    </xf>
    <xf numFmtId="0" fontId="17" fillId="0" borderId="0" xfId="3" applyFont="1" applyFill="1" applyAlignment="1">
      <alignment horizontal="centerContinuous"/>
    </xf>
    <xf numFmtId="0" fontId="17" fillId="0" borderId="0" xfId="3" applyFont="1" applyAlignment="1">
      <alignment horizontal="centerContinuous"/>
    </xf>
    <xf numFmtId="0" fontId="17" fillId="0" borderId="0" xfId="3" applyFont="1" applyAlignment="1">
      <alignment horizontal="right"/>
    </xf>
    <xf numFmtId="0" fontId="17" fillId="0" borderId="7" xfId="3" applyNumberFormat="1" applyFont="1" applyFill="1" applyBorder="1" applyAlignment="1" applyProtection="1">
      <alignment horizontal="center" vertical="center"/>
    </xf>
    <xf numFmtId="49" fontId="18" fillId="0" borderId="3" xfId="3" applyNumberFormat="1" applyFont="1" applyFill="1" applyBorder="1" applyAlignment="1" applyProtection="1">
      <alignment horizontal="left" vertical="center"/>
    </xf>
    <xf numFmtId="180" fontId="18" fillId="0" borderId="2" xfId="3" applyNumberFormat="1" applyFont="1" applyFill="1" applyBorder="1" applyAlignment="1" applyProtection="1">
      <alignment horizontal="left" vertical="center"/>
    </xf>
    <xf numFmtId="4" fontId="18" fillId="0" borderId="11" xfId="3" applyNumberFormat="1" applyFont="1" applyFill="1" applyBorder="1" applyAlignment="1" applyProtection="1">
      <alignment horizontal="right" vertical="center" wrapText="1"/>
    </xf>
    <xf numFmtId="4" fontId="18" fillId="0" borderId="3" xfId="3" applyNumberFormat="1" applyFont="1" applyFill="1" applyBorder="1" applyAlignment="1" applyProtection="1">
      <alignment horizontal="right" vertical="center" wrapText="1"/>
    </xf>
    <xf numFmtId="0" fontId="31" fillId="0" borderId="0" xfId="3" applyFont="1" applyFill="1"/>
    <xf numFmtId="0" fontId="24" fillId="0" borderId="0" xfId="3" applyNumberFormat="1" applyFont="1" applyFill="1" applyAlignment="1" applyProtection="1">
      <alignment horizontal="left" vertical="center"/>
    </xf>
    <xf numFmtId="0" fontId="32" fillId="0" borderId="0" xfId="3" applyFont="1" applyFill="1" applyAlignment="1">
      <alignment horizontal="centerContinuous"/>
    </xf>
    <xf numFmtId="0" fontId="30" fillId="0" borderId="0" xfId="3" applyFont="1" applyFill="1" applyAlignment="1">
      <alignment horizontal="centerContinuous"/>
    </xf>
    <xf numFmtId="0" fontId="26" fillId="0" borderId="0" xfId="3" applyFont="1"/>
    <xf numFmtId="0" fontId="17" fillId="0" borderId="7" xfId="3" applyNumberFormat="1" applyFont="1" applyFill="1" applyBorder="1" applyAlignment="1" applyProtection="1">
      <alignment horizontal="center" vertical="center" wrapText="1"/>
    </xf>
    <xf numFmtId="4" fontId="18" fillId="0" borderId="2" xfId="3" applyNumberFormat="1" applyFont="1" applyFill="1" applyBorder="1" applyAlignment="1" applyProtection="1"/>
    <xf numFmtId="4" fontId="18" fillId="0" borderId="3" xfId="3" applyNumberFormat="1" applyFont="1" applyFill="1" applyBorder="1" applyAlignment="1" applyProtection="1"/>
    <xf numFmtId="0" fontId="25" fillId="0" borderId="0" xfId="3" applyFont="1" applyAlignment="1">
      <alignment horizontal="center" vertical="center"/>
    </xf>
    <xf numFmtId="4" fontId="18" fillId="0" borderId="4" xfId="3" applyNumberFormat="1" applyFont="1" applyFill="1" applyBorder="1" applyAlignment="1" applyProtection="1">
      <alignment horizontal="right" vertical="center" wrapText="1"/>
    </xf>
    <xf numFmtId="0" fontId="25" fillId="0" borderId="0" xfId="3" applyFont="1" applyAlignment="1">
      <alignment horizontal="right" vertical="center"/>
    </xf>
    <xf numFmtId="0" fontId="30" fillId="0" borderId="0" xfId="3" applyNumberFormat="1" applyFont="1" applyFill="1" applyAlignment="1" applyProtection="1">
      <alignment horizontal="centerContinuous"/>
    </xf>
    <xf numFmtId="0" fontId="18" fillId="0" borderId="0" xfId="3" applyFont="1" applyAlignment="1">
      <alignment horizontal="right" vertical="center"/>
    </xf>
    <xf numFmtId="0" fontId="23" fillId="0" borderId="2" xfId="3" applyFont="1" applyBorder="1" applyAlignment="1">
      <alignment vertical="center"/>
    </xf>
    <xf numFmtId="0" fontId="18" fillId="0" borderId="0" xfId="3" applyNumberFormat="1" applyFont="1" applyFill="1" applyAlignment="1" applyProtection="1">
      <alignment horizontal="right"/>
    </xf>
    <xf numFmtId="4" fontId="9" fillId="0" borderId="1" xfId="4" applyNumberFormat="1" applyFont="1" applyBorder="1" applyAlignment="1">
      <alignment horizontal="right" vertical="center" wrapText="1"/>
    </xf>
    <xf numFmtId="0" fontId="23" fillId="0" borderId="1" xfId="4" applyFont="1" applyBorder="1" applyAlignment="1">
      <alignment horizontal="left" vertical="center"/>
    </xf>
    <xf numFmtId="0" fontId="23" fillId="0" borderId="1" xfId="4" applyFont="1" applyBorder="1" applyAlignment="1">
      <alignment vertical="center"/>
    </xf>
    <xf numFmtId="4" fontId="23" fillId="0" borderId="1" xfId="4" applyNumberFormat="1" applyFont="1" applyBorder="1" applyAlignment="1">
      <alignment horizontal="right" vertical="center" wrapText="1"/>
    </xf>
    <xf numFmtId="0" fontId="23" fillId="0" borderId="1" xfId="4" applyFont="1" applyBorder="1" applyAlignment="1">
      <alignment horizontal="left" vertical="center" wrapText="1"/>
    </xf>
    <xf numFmtId="0" fontId="23" fillId="0" borderId="1" xfId="4" applyFont="1" applyBorder="1" applyAlignment="1">
      <alignment vertical="center" wrapText="1"/>
    </xf>
    <xf numFmtId="0" fontId="26" fillId="0" borderId="0" xfId="2" applyFont="1"/>
    <xf numFmtId="0" fontId="20" fillId="0" borderId="0" xfId="2" applyAlignment="1">
      <alignment wrapText="1"/>
    </xf>
    <xf numFmtId="0" fontId="20" fillId="0" borderId="0" xfId="2"/>
    <xf numFmtId="0" fontId="26" fillId="0" borderId="0" xfId="2" applyFont="1" applyAlignment="1">
      <alignment wrapText="1"/>
    </xf>
    <xf numFmtId="0" fontId="26" fillId="0" borderId="0" xfId="2" applyFont="1" applyFill="1" applyAlignment="1">
      <alignment wrapText="1"/>
    </xf>
    <xf numFmtId="0" fontId="18" fillId="0" borderId="0" xfId="2" applyFont="1" applyFill="1" applyAlignment="1">
      <alignment wrapText="1"/>
    </xf>
    <xf numFmtId="0" fontId="18" fillId="0" borderId="0" xfId="2" applyFont="1" applyAlignment="1">
      <alignment wrapText="1"/>
    </xf>
    <xf numFmtId="0" fontId="18" fillId="0" borderId="0" xfId="2" applyNumberFormat="1" applyFont="1" applyFill="1" applyAlignment="1" applyProtection="1">
      <alignment horizontal="right"/>
    </xf>
    <xf numFmtId="0" fontId="17" fillId="0" borderId="9" xfId="2" applyNumberFormat="1" applyFont="1" applyFill="1" applyBorder="1" applyAlignment="1" applyProtection="1">
      <alignment horizontal="center" vertical="center" wrapText="1"/>
    </xf>
    <xf numFmtId="0" fontId="18" fillId="0" borderId="9" xfId="2" applyFont="1" applyBorder="1" applyAlignment="1">
      <alignment horizontal="center" vertical="center"/>
    </xf>
    <xf numFmtId="4" fontId="18" fillId="0" borderId="7" xfId="2" applyNumberFormat="1" applyFont="1" applyFill="1" applyBorder="1" applyAlignment="1">
      <alignment horizontal="right" vertical="center" wrapText="1"/>
    </xf>
    <xf numFmtId="4" fontId="18" fillId="0" borderId="9" xfId="2" applyNumberFormat="1" applyFont="1" applyBorder="1" applyAlignment="1">
      <alignment horizontal="left" vertical="center"/>
    </xf>
    <xf numFmtId="4" fontId="18" fillId="0" borderId="9" xfId="2" applyNumberFormat="1" applyFont="1" applyBorder="1" applyAlignment="1">
      <alignment horizontal="right" vertical="center"/>
    </xf>
    <xf numFmtId="0" fontId="18" fillId="0" borderId="3" xfId="2" applyFont="1" applyFill="1" applyBorder="1" applyAlignment="1">
      <alignment horizontal="left" vertical="center"/>
    </xf>
    <xf numFmtId="4" fontId="18" fillId="0" borderId="6" xfId="2" applyNumberFormat="1" applyFont="1" applyFill="1" applyBorder="1" applyAlignment="1" applyProtection="1">
      <alignment horizontal="right" vertical="center" wrapText="1"/>
    </xf>
    <xf numFmtId="4" fontId="18" fillId="0" borderId="4" xfId="2" applyNumberFormat="1" applyFont="1" applyBorder="1" applyAlignment="1">
      <alignment horizontal="left" vertical="center" wrapText="1"/>
    </xf>
    <xf numFmtId="4" fontId="18" fillId="0" borderId="2" xfId="2" applyNumberFormat="1" applyFont="1" applyBorder="1" applyAlignment="1">
      <alignment horizontal="right" vertical="center" wrapText="1"/>
    </xf>
    <xf numFmtId="4" fontId="18" fillId="0" borderId="2" xfId="2" applyNumberFormat="1" applyFont="1" applyFill="1" applyBorder="1" applyAlignment="1" applyProtection="1">
      <alignment horizontal="right" vertical="center" wrapText="1"/>
    </xf>
    <xf numFmtId="0" fontId="18" fillId="0" borderId="3" xfId="2" applyFont="1" applyBorder="1" applyAlignment="1">
      <alignment horizontal="left" vertical="center"/>
    </xf>
    <xf numFmtId="4" fontId="18" fillId="0" borderId="9" xfId="2" applyNumberFormat="1" applyFont="1" applyFill="1" applyBorder="1" applyAlignment="1" applyProtection="1">
      <alignment horizontal="right" vertical="center" wrapText="1"/>
    </xf>
    <xf numFmtId="4" fontId="18" fillId="0" borderId="4" xfId="2" applyNumberFormat="1" applyFont="1" applyFill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4" fontId="18" fillId="0" borderId="2" xfId="2" applyNumberFormat="1" applyFont="1" applyFill="1" applyBorder="1" applyAlignment="1">
      <alignment horizontal="left" vertical="center" wrapText="1"/>
    </xf>
    <xf numFmtId="4" fontId="18" fillId="0" borderId="2" xfId="2" applyNumberFormat="1" applyFont="1" applyBorder="1" applyAlignment="1">
      <alignment horizontal="center" vertical="center"/>
    </xf>
    <xf numFmtId="4" fontId="18" fillId="0" borderId="2" xfId="2" applyNumberFormat="1" applyFont="1" applyFill="1" applyBorder="1" applyAlignment="1">
      <alignment horizontal="right" vertical="center" wrapText="1"/>
    </xf>
    <xf numFmtId="4" fontId="18" fillId="0" borderId="2" xfId="2" applyNumberFormat="1" applyFont="1" applyFill="1" applyBorder="1" applyAlignment="1" applyProtection="1">
      <alignment horizontal="right" vertical="center"/>
    </xf>
    <xf numFmtId="4" fontId="18" fillId="0" borderId="2" xfId="2" applyNumberFormat="1" applyFont="1" applyBorder="1" applyAlignment="1">
      <alignment horizontal="right" vertical="center"/>
    </xf>
    <xf numFmtId="4" fontId="18" fillId="0" borderId="2" xfId="2" applyNumberFormat="1" applyFont="1" applyFill="1" applyBorder="1" applyAlignment="1">
      <alignment horizontal="right" vertical="center"/>
    </xf>
    <xf numFmtId="4" fontId="18" fillId="0" borderId="2" xfId="2" applyNumberFormat="1" applyFont="1" applyFill="1" applyBorder="1" applyAlignment="1">
      <alignment horizontal="center" vertical="center"/>
    </xf>
    <xf numFmtId="0" fontId="20" fillId="0" borderId="13" xfId="2" applyBorder="1" applyAlignment="1">
      <alignment wrapText="1"/>
    </xf>
    <xf numFmtId="0" fontId="26" fillId="0" borderId="0" xfId="2" applyFont="1" applyFill="1"/>
    <xf numFmtId="0" fontId="0" fillId="0" borderId="0" xfId="0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2" xfId="0" applyFont="1" applyBorder="1"/>
    <xf numFmtId="0" fontId="37" fillId="3" borderId="2" xfId="0" applyFont="1" applyFill="1" applyBorder="1" applyAlignment="1">
      <alignment horizontal="center"/>
    </xf>
    <xf numFmtId="0" fontId="37" fillId="3" borderId="2" xfId="0" applyFont="1" applyFill="1" applyBorder="1"/>
    <xf numFmtId="0" fontId="35" fillId="0" borderId="0" xfId="0" applyFont="1" applyAlignment="1">
      <alignment horizontal="center"/>
    </xf>
    <xf numFmtId="0" fontId="21" fillId="0" borderId="0" xfId="2" applyNumberFormat="1" applyFont="1" applyFill="1" applyAlignment="1" applyProtection="1">
      <alignment horizontal="center"/>
    </xf>
    <xf numFmtId="0" fontId="2" fillId="0" borderId="0" xfId="2" applyNumberFormat="1" applyFont="1" applyFill="1" applyAlignment="1" applyProtection="1">
      <alignment horizontal="center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49" fontId="21" fillId="0" borderId="0" xfId="3" applyNumberFormat="1" applyFont="1" applyFill="1" applyAlignment="1" applyProtection="1">
      <alignment horizontal="center"/>
    </xf>
    <xf numFmtId="49" fontId="34" fillId="0" borderId="0" xfId="3" applyNumberFormat="1" applyFont="1" applyFill="1" applyAlignment="1" applyProtection="1">
      <alignment horizont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33" fillId="0" borderId="0" xfId="3" applyNumberFormat="1" applyFont="1" applyFill="1" applyAlignment="1" applyProtection="1">
      <alignment horizontal="center"/>
    </xf>
    <xf numFmtId="0" fontId="2" fillId="0" borderId="0" xfId="3" applyFont="1" applyFill="1" applyAlignment="1">
      <alignment horizontal="center"/>
    </xf>
    <xf numFmtId="0" fontId="17" fillId="0" borderId="3" xfId="3" applyNumberFormat="1" applyFont="1" applyFill="1" applyBorder="1" applyAlignment="1" applyProtection="1">
      <alignment horizontal="center" vertical="center"/>
    </xf>
    <xf numFmtId="0" fontId="17" fillId="0" borderId="9" xfId="3" applyNumberFormat="1" applyFont="1" applyFill="1" applyBorder="1" applyAlignment="1" applyProtection="1">
      <alignment horizontal="center" vertical="center"/>
    </xf>
    <xf numFmtId="0" fontId="17" fillId="0" borderId="6" xfId="3" applyNumberFormat="1" applyFont="1" applyFill="1" applyBorder="1" applyAlignment="1" applyProtection="1">
      <alignment horizontal="center" vertical="center"/>
    </xf>
    <xf numFmtId="0" fontId="17" fillId="0" borderId="10" xfId="3" applyNumberFormat="1" applyFont="1" applyFill="1" applyBorder="1" applyAlignment="1" applyProtection="1">
      <alignment horizontal="center" vertical="center" wrapText="1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17" fillId="0" borderId="12" xfId="3" applyNumberFormat="1" applyFont="1" applyFill="1" applyBorder="1" applyAlignment="1" applyProtection="1">
      <alignment horizontal="center" vertical="center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0" fontId="21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center"/>
    </xf>
    <xf numFmtId="0" fontId="21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17" fillId="0" borderId="3" xfId="3" applyNumberFormat="1" applyFont="1" applyFill="1" applyBorder="1" applyAlignment="1" applyProtection="1">
      <alignment horizontal="center" vertical="center" wrapText="1"/>
    </xf>
    <xf numFmtId="0" fontId="17" fillId="0" borderId="4" xfId="3" applyNumberFormat="1" applyFont="1" applyFill="1" applyBorder="1" applyAlignment="1" applyProtection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17" fillId="0" borderId="9" xfId="3" applyNumberFormat="1" applyFont="1" applyFill="1" applyBorder="1" applyAlignment="1" applyProtection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3" fillId="0" borderId="1" xfId="4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5" hidden="1" customWidth="1"/>
    <col min="2" max="2" width="15.375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75" customWidth="1"/>
  </cols>
  <sheetData>
    <row r="2" spans="1:9" ht="24.75" customHeight="1">
      <c r="A2" s="161" t="s">
        <v>0</v>
      </c>
      <c r="B2" s="161"/>
      <c r="C2" s="161"/>
      <c r="D2" s="161"/>
      <c r="E2" s="161"/>
      <c r="F2" s="161"/>
      <c r="G2" s="161"/>
      <c r="H2" s="161"/>
      <c r="I2" s="161"/>
    </row>
    <row r="4" spans="1:9" ht="23.25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spans="1:9" ht="23.25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spans="1:9" ht="23.25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spans="1:9" ht="23.25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spans="1:9" ht="23.25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spans="1:9" ht="23.25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spans="1:9" ht="23.25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spans="1:9" ht="23.25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spans="1:9" ht="23.25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spans="1:9" ht="23.25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spans="1:9" ht="23.25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spans="1:9" ht="23.25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spans="1:9" ht="23.25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spans="1:9" ht="23.25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spans="1:9" ht="23.25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spans="1:9" ht="23.25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spans="1:9" ht="23.25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spans="1:9" ht="23.25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spans="1:9" ht="23.25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spans="1:9" ht="23.25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spans="1:9" ht="23.25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spans="1:9" ht="23.25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spans="1:9" ht="23.25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spans="1:9" ht="23.25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spans="1:9" ht="23.25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spans="1:9" ht="23.25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spans="1:9" ht="23.25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spans="1:9" ht="23.25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spans="1:9" ht="23.25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spans="1:9" ht="23.25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spans="1:9" ht="23.25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spans="1:9" ht="23.25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spans="1:9" ht="23.25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spans="1:9" ht="23.25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spans="1:9" ht="23.25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spans="1:9" ht="23.25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spans="1:9" ht="23.25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spans="1:9" ht="23.25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spans="1:9" ht="23.25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spans="1:9" ht="23.25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spans="1:9" ht="23.25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spans="1:9" ht="23.25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spans="1:9" ht="23.25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spans="1:9" ht="23.25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spans="1:9" ht="23.25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spans="1:9" ht="23.25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spans="1:9" ht="23.25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spans="1:9" ht="23.25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spans="1:9" ht="23.25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spans="1:9" ht="23.25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spans="1:9" ht="23.25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spans="1:9" ht="23.25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spans="1:9" ht="23.25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spans="1:9" ht="23.25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spans="1:9" ht="23.25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spans="1:9" ht="23.25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spans="1:9" ht="23.25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spans="1:9" ht="23.25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spans="1:9" ht="23.25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spans="1:9" ht="23.25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spans="1:9" ht="23.25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spans="1:9" ht="23.25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spans="1:9" ht="23.25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spans="1:9" ht="23.25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spans="1:9" ht="23.25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spans="1:9" ht="23.25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spans="1:9" ht="23.25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spans="1:9" ht="23.25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spans="1:9" ht="23.25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spans="1:9" ht="23.25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spans="1:9" ht="23.25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spans="1:9" ht="23.25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spans="1:9" ht="23.25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spans="1:9" ht="23.25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spans="1:9" ht="23.25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spans="1:9" ht="23.25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spans="1:9" ht="23.25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spans="1:9" ht="23.25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spans="1:9" ht="23.25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spans="1:9" ht="23.25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spans="1:9" ht="23.25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spans="1:9" ht="23.25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spans="1:9" ht="23.25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spans="1:9" ht="23.25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spans="1:9" ht="23.25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spans="1:9" ht="23.25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spans="1:9" ht="23.25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spans="1:9" ht="23.25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spans="1:9" ht="23.25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spans="1:9" ht="23.25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spans="1:9" ht="23.25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spans="1:9" ht="23.25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spans="1:9" ht="23.25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spans="1:9" ht="23.25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spans="1:9" ht="23.25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spans="1:9" ht="23.25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spans="1:9" ht="23.25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spans="1:9" ht="23.25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spans="1:9" ht="23.25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spans="1:9" ht="23.25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spans="1:9" ht="23.25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spans="1:9" ht="23.25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spans="1:9" ht="23.25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spans="1:9" ht="23.25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spans="1:9" ht="23.25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spans="1:9" ht="23.25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spans="1:9" ht="23.25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spans="1:9" ht="23.25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spans="1:9" ht="23.25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spans="1:9" ht="23.25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spans="1:9" ht="23.25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spans="1:9" ht="23.25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spans="1:9" ht="23.25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spans="1:9" ht="23.25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spans="1:9" ht="23.25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spans="1:9" ht="23.25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spans="1:9" ht="23.25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spans="1:9" ht="23.25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spans="1:9" ht="23.25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spans="1:9" ht="23.25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spans="1:9" ht="23.25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spans="1:9" ht="23.25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spans="1:9" ht="23.25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spans="1:9" ht="23.25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spans="1:9" ht="23.25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spans="1:9" ht="23.25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spans="1:9" ht="23.25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spans="1:9" ht="23.25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spans="1:9" ht="23.25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spans="1:9" ht="23.25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spans="1:9" ht="23.25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spans="1:9" ht="23.25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spans="1:9" ht="23.25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spans="1:9" ht="23.25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spans="1:9" ht="23.25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spans="1:9" ht="23.25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spans="1:9" ht="23.25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spans="1:9" ht="23.25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spans="1:9" ht="23.25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spans="1:9" ht="23.25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spans="1:9" ht="23.25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spans="1:9" ht="23.25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spans="1:9" ht="23.25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spans="1:9" ht="23.25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spans="1:9" ht="23.25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spans="1:9" ht="23.25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spans="1:9" ht="23.25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spans="1:9" ht="23.25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spans="1:9" ht="23.25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spans="1:9" ht="23.25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spans="1:9" ht="23.25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spans="1:9" ht="23.25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spans="1:9" ht="23.25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spans="1:9" ht="23.25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spans="1:9" ht="23.25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spans="1:9" ht="23.25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spans="1:9" ht="23.25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spans="1:9" ht="23.25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spans="1:9" ht="23.25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spans="1:9" ht="23.25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spans="1:9" ht="23.25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spans="1:9" ht="23.25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spans="1:9" ht="23.25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spans="1:9" ht="23.25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spans="1:9" ht="23.25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spans="1:9" ht="23.25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spans="1:9" ht="23.25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spans="1:9" ht="23.25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spans="1:9" ht="23.25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spans="1:9" ht="23.25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spans="1:9" ht="23.25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spans="1:9" ht="23.25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spans="1:9" ht="23.25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spans="1:9" ht="23.25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spans="1:9" ht="23.25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spans="1:9" ht="23.25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spans="1:9" ht="23.25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spans="1:9" ht="23.25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spans="1:9" ht="23.25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spans="1:9" ht="23.25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spans="1:9" ht="23.25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spans="1:9" ht="23.25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spans="1:9" ht="23.25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spans="1:9" ht="23.25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spans="1:9" ht="23.25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spans="1:9" ht="23.25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spans="1:9" ht="23.25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spans="1:9" ht="23.25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spans="1:9" ht="23.25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spans="1:9" ht="23.25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spans="1:9" ht="23.25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spans="1:9" ht="23.25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spans="1:9" ht="23.25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spans="1:9" ht="23.25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spans="1:9" ht="23.25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spans="1:9" ht="23.25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spans="1:9" ht="23.25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spans="1:9" ht="23.25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spans="1:9" ht="23.25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spans="1:9" ht="23.25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spans="1:9" ht="23.25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spans="1:9" ht="23.25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spans="1:9" ht="23.25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spans="1:9" ht="23.25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spans="1:9" ht="23.25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spans="1:9" ht="23.25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spans="1:9" ht="23.25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spans="1:9" ht="23.25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spans="1:9" ht="23.25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spans="1:9" ht="23.25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spans="1:9" ht="23.25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spans="1:9" ht="23.25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spans="1:9" ht="23.25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spans="1:9" ht="23.25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spans="1:9" ht="23.25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spans="1:9" ht="23.25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spans="1:9" ht="23.25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spans="1:9" ht="23.25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spans="1:9" ht="23.25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spans="1:9" ht="23.25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spans="1:9" ht="23.25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spans="1:9" ht="23.25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spans="1:9" ht="23.25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spans="1:9" ht="23.25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spans="1:9" ht="23.25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spans="1:9" ht="23.25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spans="1:9" ht="23.25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spans="1:9" ht="23.25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spans="1:9" ht="23.25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spans="1:9" ht="23.25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spans="1:9" ht="23.25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spans="1:9" ht="23.25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spans="1:9" ht="23.25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spans="1:9" ht="23.25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spans="1:9" ht="23.25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spans="1:9" ht="23.25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spans="1:9" ht="23.25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spans="1:9" ht="23.25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spans="1:9" ht="23.25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spans="1:9" ht="23.25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spans="1:9" ht="23.25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spans="1:9" ht="23.25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spans="1:9" ht="23.25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spans="1:9" ht="23.25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spans="1:9" ht="23.25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spans="1:9" ht="23.25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spans="1:9" ht="23.25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spans="1:9" ht="23.25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spans="1:9" ht="23.25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spans="1:9" ht="23.25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spans="1:9" ht="23.25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spans="1:9" ht="23.25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spans="1:9" ht="23.25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spans="1:9" ht="23.25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spans="1:9" ht="23.25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honeticPr fontId="4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abSelected="1" workbookViewId="0">
      <selection activeCell="L16" sqref="L16"/>
    </sheetView>
  </sheetViews>
  <sheetFormatPr defaultColWidth="6.875" defaultRowHeight="20.100000000000001" customHeight="1"/>
  <cols>
    <col min="1" max="1" width="22.875" style="125" customWidth="1"/>
    <col min="2" max="2" width="19" style="125" customWidth="1"/>
    <col min="3" max="3" width="20.5" style="125" customWidth="1"/>
    <col min="4" max="7" width="19" style="125" customWidth="1"/>
    <col min="8" max="16384" width="6.875" style="126"/>
  </cols>
  <sheetData>
    <row r="1" spans="1:13" s="124" customFormat="1" ht="20.100000000000001" customHeight="1">
      <c r="A1" s="2" t="s">
        <v>311</v>
      </c>
      <c r="B1" s="127"/>
      <c r="C1" s="127"/>
      <c r="D1" s="127"/>
      <c r="E1" s="127"/>
      <c r="F1" s="127"/>
      <c r="G1" s="127"/>
    </row>
    <row r="2" spans="1:13" s="124" customFormat="1" ht="38.25" customHeight="1">
      <c r="A2" s="162" t="s">
        <v>312</v>
      </c>
      <c r="B2" s="163"/>
      <c r="C2" s="163"/>
      <c r="D2" s="163"/>
      <c r="E2" s="163"/>
      <c r="F2" s="163"/>
      <c r="G2" s="163"/>
    </row>
    <row r="3" spans="1:13" s="124" customFormat="1" ht="20.100000000000001" customHeight="1">
      <c r="A3" s="128"/>
      <c r="B3" s="127"/>
      <c r="C3" s="127"/>
      <c r="D3" s="127"/>
      <c r="E3" s="127"/>
      <c r="F3" s="127"/>
      <c r="G3" s="127"/>
    </row>
    <row r="4" spans="1:13" s="124" customFormat="1" ht="20.100000000000001" customHeight="1">
      <c r="A4" s="129"/>
      <c r="B4" s="130"/>
      <c r="C4" s="130"/>
      <c r="D4" s="130"/>
      <c r="E4" s="130"/>
      <c r="F4" s="130"/>
      <c r="G4" s="131" t="s">
        <v>313</v>
      </c>
    </row>
    <row r="5" spans="1:13" s="124" customFormat="1" ht="20.100000000000001" customHeight="1">
      <c r="A5" s="164" t="s">
        <v>314</v>
      </c>
      <c r="B5" s="164"/>
      <c r="C5" s="164" t="s">
        <v>315</v>
      </c>
      <c r="D5" s="164"/>
      <c r="E5" s="164"/>
      <c r="F5" s="164"/>
      <c r="G5" s="164"/>
    </row>
    <row r="6" spans="1:13" s="124" customFormat="1" ht="45" customHeight="1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pans="1:13" s="124" customFormat="1" ht="20.100000000000001" customHeight="1">
      <c r="A7" s="133" t="s">
        <v>322</v>
      </c>
      <c r="B7" s="134">
        <v>4464.13</v>
      </c>
      <c r="C7" s="135" t="s">
        <v>323</v>
      </c>
      <c r="D7" s="136">
        <v>4899.13</v>
      </c>
      <c r="E7" s="136">
        <v>4899.13</v>
      </c>
      <c r="F7" s="136"/>
      <c r="G7" s="136"/>
    </row>
    <row r="8" spans="1:13" s="124" customFormat="1" ht="20.100000000000001" customHeight="1">
      <c r="A8" s="137" t="s">
        <v>324</v>
      </c>
      <c r="B8" s="138">
        <v>4464.13</v>
      </c>
      <c r="C8" s="139" t="s">
        <v>341</v>
      </c>
      <c r="D8" s="140">
        <v>3678.96</v>
      </c>
      <c r="E8" s="140">
        <v>3678.96</v>
      </c>
      <c r="F8" s="140"/>
      <c r="G8" s="140"/>
    </row>
    <row r="9" spans="1:13" s="124" customFormat="1" ht="20.100000000000001" customHeight="1">
      <c r="A9" s="137" t="s">
        <v>325</v>
      </c>
      <c r="B9" s="141"/>
      <c r="C9" s="139" t="s">
        <v>349</v>
      </c>
      <c r="D9" s="140">
        <v>769.32</v>
      </c>
      <c r="E9" s="140">
        <v>769.32</v>
      </c>
      <c r="F9" s="140"/>
      <c r="G9" s="140"/>
    </row>
    <row r="10" spans="1:13" s="124" customFormat="1" ht="20.100000000000001" customHeight="1">
      <c r="A10" s="142" t="s">
        <v>326</v>
      </c>
      <c r="B10" s="143"/>
      <c r="C10" s="144" t="s">
        <v>359</v>
      </c>
      <c r="D10" s="140">
        <v>223.97</v>
      </c>
      <c r="E10" s="140">
        <v>223.97</v>
      </c>
      <c r="F10" s="140"/>
      <c r="G10" s="140"/>
    </row>
    <row r="11" spans="1:13" s="124" customFormat="1" ht="20.100000000000001" customHeight="1">
      <c r="A11" s="145" t="s">
        <v>327</v>
      </c>
      <c r="B11" s="134">
        <v>435</v>
      </c>
      <c r="C11" s="146" t="s">
        <v>367</v>
      </c>
      <c r="D11" s="140">
        <v>226.88</v>
      </c>
      <c r="E11" s="140">
        <v>226.88</v>
      </c>
      <c r="F11" s="140"/>
      <c r="G11" s="140"/>
    </row>
    <row r="12" spans="1:13" s="124" customFormat="1" ht="20.100000000000001" customHeight="1">
      <c r="A12" s="142" t="s">
        <v>324</v>
      </c>
      <c r="B12" s="138">
        <v>435</v>
      </c>
      <c r="C12" s="144"/>
      <c r="D12" s="140"/>
      <c r="E12" s="140"/>
      <c r="F12" s="140"/>
      <c r="G12" s="140"/>
    </row>
    <row r="13" spans="1:13" s="124" customFormat="1" ht="20.100000000000001" customHeight="1">
      <c r="A13" s="142" t="s">
        <v>325</v>
      </c>
      <c r="B13" s="141"/>
      <c r="C13" s="144"/>
      <c r="D13" s="140"/>
      <c r="E13" s="140"/>
      <c r="F13" s="140"/>
      <c r="G13" s="140"/>
    </row>
    <row r="14" spans="1:13" s="124" customFormat="1" ht="20.100000000000001" customHeight="1">
      <c r="A14" s="137" t="s">
        <v>326</v>
      </c>
      <c r="B14" s="143"/>
      <c r="C14" s="144"/>
      <c r="D14" s="140"/>
      <c r="E14" s="140"/>
      <c r="F14" s="140"/>
      <c r="G14" s="140"/>
      <c r="M14" s="154"/>
    </row>
    <row r="15" spans="1:13" s="124" customFormat="1" ht="20.100000000000001" customHeight="1">
      <c r="A15" s="145"/>
      <c r="B15" s="147"/>
      <c r="C15" s="146"/>
      <c r="D15" s="148"/>
      <c r="E15" s="148"/>
      <c r="F15" s="148"/>
      <c r="G15" s="148"/>
    </row>
    <row r="16" spans="1:13" s="124" customFormat="1" ht="20.100000000000001" customHeight="1">
      <c r="A16" s="145"/>
      <c r="B16" s="147"/>
      <c r="C16" s="147" t="s">
        <v>328</v>
      </c>
      <c r="D16" s="149">
        <f>E16+F16+G16</f>
        <v>0</v>
      </c>
      <c r="E16" s="150">
        <f>B8+B12-E7</f>
        <v>0</v>
      </c>
      <c r="F16" s="150">
        <f>B9+B13-F7</f>
        <v>0</v>
      </c>
      <c r="G16" s="150">
        <f>B10+B14-G7</f>
        <v>0</v>
      </c>
    </row>
    <row r="17" spans="1:7" s="124" customFormat="1" ht="20.100000000000001" customHeight="1">
      <c r="A17" s="145"/>
      <c r="B17" s="147"/>
      <c r="C17" s="147"/>
      <c r="D17" s="150"/>
      <c r="E17" s="150"/>
      <c r="F17" s="150"/>
      <c r="G17" s="151"/>
    </row>
    <row r="18" spans="1:7" s="124" customFormat="1" ht="20.100000000000001" customHeight="1">
      <c r="A18" s="145" t="s">
        <v>329</v>
      </c>
      <c r="B18" s="152">
        <f>B7+B11</f>
        <v>4899.13</v>
      </c>
      <c r="C18" s="152" t="s">
        <v>330</v>
      </c>
      <c r="D18" s="150">
        <f>SUM(D7+D16)</f>
        <v>4899.13</v>
      </c>
      <c r="E18" s="150">
        <f>SUM(E7+E16)</f>
        <v>4899.13</v>
      </c>
      <c r="F18" s="150">
        <f>SUM(F7+F16)</f>
        <v>0</v>
      </c>
      <c r="G18" s="150">
        <f>SUM(G7+G16)</f>
        <v>0</v>
      </c>
    </row>
    <row r="19" spans="1:7" ht="20.100000000000001" customHeight="1">
      <c r="A19" s="153"/>
      <c r="B19" s="153"/>
      <c r="C19" s="153"/>
      <c r="D19" s="153"/>
      <c r="E19" s="153"/>
      <c r="F19" s="153"/>
    </row>
  </sheetData>
  <mergeCells count="3">
    <mergeCell ref="A2:G2"/>
    <mergeCell ref="A5:B5"/>
    <mergeCell ref="C5:G5"/>
  </mergeCells>
  <phoneticPr fontId="40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"/>
  <sheetViews>
    <sheetView showGridLines="0" showZeros="0" workbookViewId="0">
      <selection activeCell="D7" sqref="D7"/>
    </sheetView>
  </sheetViews>
  <sheetFormatPr defaultColWidth="23.625" defaultRowHeight="12.75" customHeight="1"/>
  <cols>
    <col min="1" max="1" width="23.625" style="26" customWidth="1"/>
    <col min="2" max="2" width="44.625" style="26" customWidth="1"/>
    <col min="3" max="5" width="15.375" style="26" customWidth="1"/>
    <col min="6" max="6" width="10.625" style="26" customWidth="1"/>
    <col min="7" max="255" width="6.875" style="26" customWidth="1"/>
    <col min="256" max="256" width="23.625" style="26"/>
  </cols>
  <sheetData>
    <row r="1" spans="1:6" ht="20.100000000000001" customHeight="1">
      <c r="A1" s="2" t="s">
        <v>331</v>
      </c>
    </row>
    <row r="2" spans="1:6" ht="36" customHeight="1">
      <c r="A2" s="165" t="s">
        <v>332</v>
      </c>
      <c r="B2" s="166"/>
      <c r="C2" s="166"/>
      <c r="D2" s="166"/>
      <c r="E2" s="166"/>
    </row>
    <row r="3" spans="1:6" ht="20.100000000000001" customHeight="1">
      <c r="A3" s="106"/>
      <c r="B3" s="94"/>
      <c r="C3" s="94"/>
      <c r="D3" s="94"/>
      <c r="E3" s="94"/>
    </row>
    <row r="4" spans="1:6" ht="20.100000000000001" customHeight="1">
      <c r="A4" s="33"/>
      <c r="B4" s="32"/>
      <c r="C4" s="32"/>
      <c r="D4" s="32"/>
      <c r="E4" s="117" t="s">
        <v>313</v>
      </c>
    </row>
    <row r="5" spans="1:6" ht="20.100000000000001" customHeight="1">
      <c r="A5" s="167" t="s">
        <v>333</v>
      </c>
      <c r="B5" s="167"/>
      <c r="C5" s="167" t="s">
        <v>334</v>
      </c>
      <c r="D5" s="167"/>
      <c r="E5" s="167"/>
    </row>
    <row r="6" spans="1:6" ht="20.100000000000001" customHeight="1">
      <c r="A6" s="70" t="s">
        <v>335</v>
      </c>
      <c r="B6" s="70" t="s">
        <v>336</v>
      </c>
      <c r="C6" s="70" t="s">
        <v>337</v>
      </c>
      <c r="D6" s="70" t="s">
        <v>338</v>
      </c>
      <c r="E6" s="70" t="s">
        <v>339</v>
      </c>
    </row>
    <row r="7" spans="1:6" ht="20.100000000000001" customHeight="1">
      <c r="A7" s="168" t="s">
        <v>318</v>
      </c>
      <c r="B7" s="168"/>
      <c r="C7" s="118">
        <v>4899.13</v>
      </c>
      <c r="D7" s="118">
        <v>4899.13</v>
      </c>
      <c r="E7" s="118"/>
    </row>
    <row r="8" spans="1:6" ht="20.100000000000001" customHeight="1">
      <c r="A8" s="119" t="s">
        <v>340</v>
      </c>
      <c r="B8" s="120" t="s">
        <v>341</v>
      </c>
      <c r="C8" s="121">
        <v>3678.96</v>
      </c>
      <c r="D8" s="121">
        <v>3678.96</v>
      </c>
      <c r="E8" s="121"/>
    </row>
    <row r="9" spans="1:6" ht="20.100000000000001" customHeight="1">
      <c r="A9" s="122" t="s">
        <v>342</v>
      </c>
      <c r="B9" s="123" t="s">
        <v>343</v>
      </c>
      <c r="C9" s="121">
        <v>3678.96</v>
      </c>
      <c r="D9" s="121">
        <v>3678.96</v>
      </c>
      <c r="E9" s="121"/>
    </row>
    <row r="10" spans="1:6" ht="20.100000000000001" customHeight="1">
      <c r="A10" s="122" t="s">
        <v>344</v>
      </c>
      <c r="B10" s="123" t="s">
        <v>345</v>
      </c>
      <c r="C10" s="121">
        <v>1525.89</v>
      </c>
      <c r="D10" s="121">
        <v>1525.89</v>
      </c>
      <c r="E10" s="121"/>
      <c r="F10" s="60"/>
    </row>
    <row r="11" spans="1:6" ht="20.100000000000001" customHeight="1">
      <c r="A11" s="122" t="s">
        <v>346</v>
      </c>
      <c r="B11" s="123" t="s">
        <v>347</v>
      </c>
      <c r="C11" s="121">
        <v>2153.0700000000002</v>
      </c>
      <c r="D11" s="121">
        <v>2153.0700000000002</v>
      </c>
      <c r="E11" s="121"/>
    </row>
    <row r="12" spans="1:6" ht="20.100000000000001" customHeight="1">
      <c r="A12" s="119" t="s">
        <v>348</v>
      </c>
      <c r="B12" s="120" t="s">
        <v>349</v>
      </c>
      <c r="C12" s="121">
        <v>769.32</v>
      </c>
      <c r="D12" s="121">
        <v>769.32</v>
      </c>
      <c r="E12" s="121"/>
    </row>
    <row r="13" spans="1:6" ht="20.100000000000001" customHeight="1">
      <c r="A13" s="122" t="s">
        <v>350</v>
      </c>
      <c r="B13" s="123" t="s">
        <v>351</v>
      </c>
      <c r="C13" s="121">
        <v>769.32</v>
      </c>
      <c r="D13" s="121">
        <v>769.32</v>
      </c>
      <c r="E13" s="121"/>
    </row>
    <row r="14" spans="1:6" ht="20.100000000000001" customHeight="1">
      <c r="A14" s="122" t="s">
        <v>352</v>
      </c>
      <c r="B14" s="123" t="s">
        <v>353</v>
      </c>
      <c r="C14" s="121">
        <v>302.51</v>
      </c>
      <c r="D14" s="121">
        <v>302.51</v>
      </c>
      <c r="E14" s="121"/>
    </row>
    <row r="15" spans="1:6" ht="20.100000000000001" customHeight="1">
      <c r="A15" s="122" t="s">
        <v>354</v>
      </c>
      <c r="B15" s="123" t="s">
        <v>355</v>
      </c>
      <c r="C15" s="121">
        <v>151.26</v>
      </c>
      <c r="D15" s="121">
        <v>151.26</v>
      </c>
      <c r="E15" s="121"/>
    </row>
    <row r="16" spans="1:6" ht="20.100000000000001" customHeight="1">
      <c r="A16" s="122" t="s">
        <v>356</v>
      </c>
      <c r="B16" s="123" t="s">
        <v>357</v>
      </c>
      <c r="C16" s="121">
        <v>315.55</v>
      </c>
      <c r="D16" s="121">
        <v>315.55</v>
      </c>
      <c r="E16" s="121"/>
    </row>
    <row r="17" spans="1:5" ht="20.100000000000001" customHeight="1">
      <c r="A17" s="119" t="s">
        <v>358</v>
      </c>
      <c r="B17" s="120" t="s">
        <v>359</v>
      </c>
      <c r="C17" s="121">
        <v>223.97</v>
      </c>
      <c r="D17" s="121">
        <v>223.97</v>
      </c>
      <c r="E17" s="121"/>
    </row>
    <row r="18" spans="1:5" ht="20.100000000000001" customHeight="1">
      <c r="A18" s="122" t="s">
        <v>360</v>
      </c>
      <c r="B18" s="123" t="s">
        <v>361</v>
      </c>
      <c r="C18" s="121">
        <v>223.97</v>
      </c>
      <c r="D18" s="121">
        <v>223.97</v>
      </c>
      <c r="E18" s="121"/>
    </row>
    <row r="19" spans="1:5" ht="20.100000000000001" customHeight="1">
      <c r="A19" s="122" t="s">
        <v>362</v>
      </c>
      <c r="B19" s="123" t="s">
        <v>363</v>
      </c>
      <c r="C19" s="121">
        <v>191.81</v>
      </c>
      <c r="D19" s="121">
        <v>191.81</v>
      </c>
      <c r="E19" s="121"/>
    </row>
    <row r="20" spans="1:5" ht="20.100000000000001" customHeight="1">
      <c r="A20" s="122" t="s">
        <v>364</v>
      </c>
      <c r="B20" s="123" t="s">
        <v>365</v>
      </c>
      <c r="C20" s="121">
        <v>32.159999999999997</v>
      </c>
      <c r="D20" s="121">
        <v>32.159999999999997</v>
      </c>
      <c r="E20" s="121"/>
    </row>
    <row r="21" spans="1:5" ht="20.100000000000001" customHeight="1">
      <c r="A21" s="119" t="s">
        <v>366</v>
      </c>
      <c r="B21" s="120" t="s">
        <v>367</v>
      </c>
      <c r="C21" s="121">
        <v>226.88</v>
      </c>
      <c r="D21" s="121">
        <v>226.88</v>
      </c>
      <c r="E21" s="121"/>
    </row>
    <row r="22" spans="1:5" ht="20.100000000000001" customHeight="1">
      <c r="A22" s="122" t="s">
        <v>368</v>
      </c>
      <c r="B22" s="123" t="s">
        <v>369</v>
      </c>
      <c r="C22" s="121">
        <v>226.88</v>
      </c>
      <c r="D22" s="121">
        <v>226.88</v>
      </c>
      <c r="E22" s="121"/>
    </row>
    <row r="23" spans="1:5" ht="20.100000000000001" customHeight="1">
      <c r="A23" s="122" t="s">
        <v>370</v>
      </c>
      <c r="B23" s="123" t="s">
        <v>371</v>
      </c>
      <c r="C23" s="121">
        <v>226.88</v>
      </c>
      <c r="D23" s="121">
        <v>226.88</v>
      </c>
      <c r="E23" s="121"/>
    </row>
    <row r="24" spans="1:5" ht="20.100000000000001" customHeight="1">
      <c r="A24" s="103" t="s">
        <v>372</v>
      </c>
      <c r="B24" s="27"/>
      <c r="C24" s="27"/>
      <c r="D24" s="27"/>
      <c r="E24" s="27"/>
    </row>
    <row r="25" spans="1:5" ht="12.75" customHeight="1">
      <c r="A25" s="27"/>
      <c r="B25" s="27"/>
      <c r="C25" s="27"/>
      <c r="D25" s="27"/>
      <c r="E25" s="27"/>
    </row>
    <row r="26" spans="1:5" ht="12.75" customHeight="1">
      <c r="A26" s="27"/>
      <c r="B26" s="27"/>
      <c r="C26" s="27"/>
      <c r="D26" s="27"/>
      <c r="E26" s="27"/>
    </row>
    <row r="27" spans="1:5" ht="12.75" customHeight="1">
      <c r="A27" s="27"/>
      <c r="B27" s="27"/>
      <c r="C27" s="27"/>
      <c r="D27" s="27"/>
      <c r="E27" s="27"/>
    </row>
    <row r="28" spans="1:5" ht="12.75" customHeight="1">
      <c r="A28" s="27"/>
      <c r="B28" s="27"/>
      <c r="D28" s="27"/>
      <c r="E28" s="27"/>
    </row>
    <row r="29" spans="1:5" ht="12.75" customHeight="1">
      <c r="A29" s="27"/>
      <c r="B29" s="27"/>
      <c r="D29" s="27"/>
      <c r="E29" s="27"/>
    </row>
    <row r="30" spans="1:5" s="27" customFormat="1" ht="12.75" customHeight="1"/>
    <row r="31" spans="1:5" ht="12.75" customHeight="1">
      <c r="A31" s="27"/>
      <c r="B31" s="27"/>
    </row>
    <row r="32" spans="1:5" ht="12.75" customHeight="1">
      <c r="A32" s="27"/>
      <c r="B32" s="27"/>
      <c r="D32" s="27"/>
    </row>
    <row r="33" spans="1:3" ht="12.75" customHeight="1">
      <c r="A33" s="27"/>
      <c r="B33" s="27"/>
    </row>
    <row r="34" spans="1:3" ht="12.75" customHeight="1">
      <c r="A34" s="27"/>
      <c r="B34" s="27"/>
    </row>
    <row r="35" spans="1:3" ht="12.75" customHeight="1">
      <c r="B35" s="27"/>
      <c r="C35" s="27"/>
    </row>
    <row r="37" spans="1:3" ht="12.75" customHeight="1">
      <c r="A37" s="27"/>
    </row>
    <row r="39" spans="1:3" ht="12.75" customHeight="1">
      <c r="B39" s="27"/>
    </row>
    <row r="40" spans="1:3" ht="12.75" customHeight="1">
      <c r="B40" s="27"/>
    </row>
  </sheetData>
  <mergeCells count="4">
    <mergeCell ref="A2:E2"/>
    <mergeCell ref="A5:B5"/>
    <mergeCell ref="C5:E5"/>
    <mergeCell ref="A7:B7"/>
  </mergeCells>
  <phoneticPr fontId="4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showZeros="0" workbookViewId="0">
      <selection activeCell="I21" sqref="I21"/>
    </sheetView>
  </sheetViews>
  <sheetFormatPr defaultColWidth="6.875" defaultRowHeight="20.100000000000001" customHeight="1"/>
  <cols>
    <col min="1" max="1" width="14.5" style="26" customWidth="1"/>
    <col min="2" max="2" width="33.375" style="26" customWidth="1"/>
    <col min="3" max="5" width="20.625" style="26" customWidth="1"/>
    <col min="6" max="16384" width="6.875" style="26"/>
  </cols>
  <sheetData>
    <row r="1" spans="1:11" ht="20.100000000000001" customHeight="1">
      <c r="A1" s="2" t="s">
        <v>373</v>
      </c>
      <c r="E1" s="113"/>
    </row>
    <row r="2" spans="1:11" ht="44.25" customHeight="1">
      <c r="A2" s="165" t="s">
        <v>374</v>
      </c>
      <c r="B2" s="169"/>
      <c r="C2" s="169"/>
      <c r="D2" s="169"/>
      <c r="E2" s="169"/>
    </row>
    <row r="3" spans="1:11" ht="20.100000000000001" customHeight="1">
      <c r="A3" s="114"/>
      <c r="B3" s="114"/>
      <c r="C3" s="114"/>
      <c r="D3" s="114"/>
      <c r="E3" s="114"/>
    </row>
    <row r="4" spans="1:11" s="107" customFormat="1" ht="20.100000000000001" customHeight="1">
      <c r="A4" s="33"/>
      <c r="B4" s="32"/>
      <c r="C4" s="32"/>
      <c r="D4" s="32"/>
      <c r="E4" s="115" t="s">
        <v>313</v>
      </c>
    </row>
    <row r="5" spans="1:11" s="107" customFormat="1" ht="20.100000000000001" customHeight="1">
      <c r="A5" s="167" t="s">
        <v>375</v>
      </c>
      <c r="B5" s="167"/>
      <c r="C5" s="167" t="s">
        <v>376</v>
      </c>
      <c r="D5" s="167"/>
      <c r="E5" s="167"/>
    </row>
    <row r="6" spans="1:11" s="107" customFormat="1" ht="20.100000000000001" customHeight="1">
      <c r="A6" s="50" t="s">
        <v>335</v>
      </c>
      <c r="B6" s="50" t="s">
        <v>336</v>
      </c>
      <c r="C6" s="50" t="s">
        <v>318</v>
      </c>
      <c r="D6" s="50" t="s">
        <v>377</v>
      </c>
      <c r="E6" s="50" t="s">
        <v>378</v>
      </c>
    </row>
    <row r="7" spans="1:11" s="107" customFormat="1" ht="20.100000000000001" customHeight="1">
      <c r="A7" s="56" t="s">
        <v>318</v>
      </c>
      <c r="B7" s="56"/>
      <c r="C7" s="56">
        <v>4899.13</v>
      </c>
      <c r="D7" s="56">
        <v>4621.3599999999997</v>
      </c>
      <c r="E7" s="56">
        <v>277.77</v>
      </c>
      <c r="J7" s="93"/>
    </row>
    <row r="8" spans="1:11" s="107" customFormat="1" ht="20.100000000000001" customHeight="1">
      <c r="A8" s="56" t="s">
        <v>379</v>
      </c>
      <c r="B8" s="56" t="s">
        <v>380</v>
      </c>
      <c r="C8" s="56">
        <v>4320.05</v>
      </c>
      <c r="D8" s="56">
        <v>4320.05</v>
      </c>
      <c r="E8" s="56"/>
      <c r="G8" s="93"/>
    </row>
    <row r="9" spans="1:11" s="107" customFormat="1" ht="20.100000000000001" customHeight="1">
      <c r="A9" s="56" t="s">
        <v>381</v>
      </c>
      <c r="B9" s="56" t="s">
        <v>382</v>
      </c>
      <c r="C9" s="56">
        <v>1096.18</v>
      </c>
      <c r="D9" s="56">
        <v>1096.18</v>
      </c>
      <c r="E9" s="56"/>
      <c r="F9" s="93"/>
      <c r="G9" s="93"/>
      <c r="K9" s="93"/>
    </row>
    <row r="10" spans="1:11" s="107" customFormat="1" ht="20.100000000000001" customHeight="1">
      <c r="A10" s="56" t="s">
        <v>383</v>
      </c>
      <c r="B10" s="56" t="s">
        <v>384</v>
      </c>
      <c r="C10" s="56">
        <v>33.04</v>
      </c>
      <c r="D10" s="56">
        <v>33.04</v>
      </c>
      <c r="E10" s="56"/>
      <c r="F10" s="93"/>
      <c r="H10" s="93"/>
    </row>
    <row r="11" spans="1:11" s="107" customFormat="1" ht="20.100000000000001" customHeight="1">
      <c r="A11" s="56" t="s">
        <v>385</v>
      </c>
      <c r="B11" s="56" t="s">
        <v>386</v>
      </c>
      <c r="C11" s="56">
        <v>2240.9299999999998</v>
      </c>
      <c r="D11" s="56">
        <v>2240.9299999999998</v>
      </c>
      <c r="E11" s="56"/>
      <c r="F11" s="93"/>
      <c r="H11" s="93"/>
    </row>
    <row r="12" spans="1:11" s="107" customFormat="1" ht="20.100000000000001" customHeight="1">
      <c r="A12" s="56" t="s">
        <v>387</v>
      </c>
      <c r="B12" s="56" t="s">
        <v>388</v>
      </c>
      <c r="C12" s="56">
        <v>302.51</v>
      </c>
      <c r="D12" s="56">
        <v>302.51</v>
      </c>
      <c r="E12" s="56"/>
      <c r="F12" s="93"/>
      <c r="G12" s="93"/>
      <c r="H12" s="93"/>
    </row>
    <row r="13" spans="1:11" s="107" customFormat="1" ht="20.100000000000001" customHeight="1">
      <c r="A13" s="56" t="s">
        <v>389</v>
      </c>
      <c r="B13" s="56" t="s">
        <v>390</v>
      </c>
      <c r="C13" s="56">
        <v>151.26</v>
      </c>
      <c r="D13" s="56">
        <v>151.26</v>
      </c>
      <c r="E13" s="56"/>
      <c r="F13" s="93"/>
      <c r="J13" s="93"/>
    </row>
    <row r="14" spans="1:11" s="107" customFormat="1" ht="20.100000000000001" customHeight="1">
      <c r="A14" s="56" t="s">
        <v>391</v>
      </c>
      <c r="B14" s="56" t="s">
        <v>392</v>
      </c>
      <c r="C14" s="56">
        <v>191.81</v>
      </c>
      <c r="D14" s="56">
        <v>191.81</v>
      </c>
      <c r="E14" s="56"/>
      <c r="F14" s="93"/>
      <c r="G14" s="93"/>
      <c r="K14" s="93"/>
    </row>
    <row r="15" spans="1:11" s="107" customFormat="1" ht="20.100000000000001" customHeight="1">
      <c r="A15" s="56" t="s">
        <v>393</v>
      </c>
      <c r="B15" s="56" t="s">
        <v>394</v>
      </c>
      <c r="C15" s="56">
        <v>45.28</v>
      </c>
      <c r="D15" s="56">
        <v>45.28</v>
      </c>
      <c r="E15" s="56"/>
      <c r="F15" s="93"/>
      <c r="G15" s="93"/>
      <c r="H15" s="93"/>
      <c r="K15" s="93"/>
    </row>
    <row r="16" spans="1:11" s="107" customFormat="1" ht="20.100000000000001" customHeight="1">
      <c r="A16" s="56" t="s">
        <v>395</v>
      </c>
      <c r="B16" s="56" t="s">
        <v>396</v>
      </c>
      <c r="C16" s="56">
        <v>226.88</v>
      </c>
      <c r="D16" s="56">
        <v>226.88</v>
      </c>
      <c r="E16" s="56"/>
      <c r="F16" s="93"/>
      <c r="G16" s="93"/>
      <c r="K16" s="93"/>
    </row>
    <row r="17" spans="1:16" s="107" customFormat="1" ht="20.100000000000001" customHeight="1">
      <c r="A17" s="56" t="s">
        <v>397</v>
      </c>
      <c r="B17" s="56" t="s">
        <v>398</v>
      </c>
      <c r="C17" s="56">
        <v>32.159999999999997</v>
      </c>
      <c r="D17" s="56">
        <v>32.159999999999997</v>
      </c>
      <c r="E17" s="56"/>
      <c r="F17" s="93"/>
      <c r="G17" s="93"/>
      <c r="K17" s="93"/>
    </row>
    <row r="18" spans="1:16" s="107" customFormat="1" ht="20.100000000000001" customHeight="1">
      <c r="A18" s="56" t="s">
        <v>399</v>
      </c>
      <c r="B18" s="56" t="s">
        <v>400</v>
      </c>
      <c r="C18" s="56">
        <v>263.27</v>
      </c>
      <c r="D18" s="56"/>
      <c r="E18" s="56">
        <v>263.27</v>
      </c>
      <c r="F18" s="93"/>
      <c r="G18" s="93"/>
      <c r="K18" s="93"/>
    </row>
    <row r="19" spans="1:16" s="107" customFormat="1" ht="20.100000000000001" customHeight="1">
      <c r="A19" s="56" t="s">
        <v>401</v>
      </c>
      <c r="B19" s="56" t="s">
        <v>402</v>
      </c>
      <c r="C19" s="56">
        <v>12.5</v>
      </c>
      <c r="D19" s="56"/>
      <c r="E19" s="56">
        <v>12.5</v>
      </c>
      <c r="F19" s="93"/>
      <c r="G19" s="93"/>
      <c r="I19" s="93"/>
      <c r="K19" s="93"/>
    </row>
    <row r="20" spans="1:16" s="107" customFormat="1" ht="20.100000000000001" customHeight="1">
      <c r="A20" s="56" t="s">
        <v>403</v>
      </c>
      <c r="B20" s="56" t="s">
        <v>404</v>
      </c>
      <c r="C20" s="56">
        <v>0.05</v>
      </c>
      <c r="D20" s="56"/>
      <c r="E20" s="56">
        <v>0.05</v>
      </c>
      <c r="F20" s="93"/>
      <c r="G20" s="93"/>
      <c r="K20" s="93"/>
    </row>
    <row r="21" spans="1:16" s="107" customFormat="1" ht="20.100000000000001" customHeight="1">
      <c r="A21" s="56" t="s">
        <v>405</v>
      </c>
      <c r="B21" s="56" t="s">
        <v>406</v>
      </c>
      <c r="C21" s="56">
        <v>22.91</v>
      </c>
      <c r="D21" s="56"/>
      <c r="E21" s="56">
        <v>22.91</v>
      </c>
      <c r="F21" s="93"/>
      <c r="G21" s="93"/>
    </row>
    <row r="22" spans="1:16" s="107" customFormat="1" ht="20.100000000000001" customHeight="1">
      <c r="A22" s="56" t="s">
        <v>407</v>
      </c>
      <c r="B22" s="56" t="s">
        <v>408</v>
      </c>
      <c r="C22" s="56">
        <v>36.799999999999997</v>
      </c>
      <c r="D22" s="56"/>
      <c r="E22" s="56">
        <v>36.799999999999997</v>
      </c>
      <c r="F22" s="93"/>
      <c r="G22" s="93"/>
      <c r="H22" s="93"/>
      <c r="N22" s="93"/>
    </row>
    <row r="23" spans="1:16" s="107" customFormat="1" ht="20.100000000000001" customHeight="1">
      <c r="A23" s="56" t="s">
        <v>409</v>
      </c>
      <c r="B23" s="56" t="s">
        <v>410</v>
      </c>
      <c r="C23" s="56">
        <v>1</v>
      </c>
      <c r="D23" s="56"/>
      <c r="E23" s="56">
        <v>1</v>
      </c>
      <c r="F23" s="93"/>
      <c r="G23" s="93"/>
    </row>
    <row r="24" spans="1:16" s="107" customFormat="1" ht="20.100000000000001" customHeight="1">
      <c r="A24" s="56" t="s">
        <v>411</v>
      </c>
      <c r="B24" s="56" t="s">
        <v>412</v>
      </c>
      <c r="C24" s="56">
        <v>6</v>
      </c>
      <c r="D24" s="56"/>
      <c r="E24" s="56">
        <v>6</v>
      </c>
      <c r="F24" s="93"/>
      <c r="H24" s="93"/>
      <c r="J24" s="93"/>
    </row>
    <row r="25" spans="1:16" s="107" customFormat="1" ht="20.100000000000001" customHeight="1">
      <c r="A25" s="56" t="s">
        <v>413</v>
      </c>
      <c r="B25" s="56" t="s">
        <v>414</v>
      </c>
      <c r="C25" s="56">
        <v>20</v>
      </c>
      <c r="D25" s="56"/>
      <c r="E25" s="56">
        <v>20</v>
      </c>
      <c r="F25" s="93"/>
      <c r="G25" s="93"/>
      <c r="H25" s="93"/>
    </row>
    <row r="26" spans="1:16" s="107" customFormat="1" ht="20.100000000000001" customHeight="1">
      <c r="A26" s="56" t="s">
        <v>415</v>
      </c>
      <c r="B26" s="56" t="s">
        <v>416</v>
      </c>
      <c r="C26" s="56">
        <v>9</v>
      </c>
      <c r="D26" s="56"/>
      <c r="E26" s="56">
        <v>9</v>
      </c>
      <c r="F26" s="93"/>
    </row>
    <row r="27" spans="1:16" s="107" customFormat="1" ht="20.100000000000001" customHeight="1">
      <c r="A27" s="56" t="s">
        <v>417</v>
      </c>
      <c r="B27" s="56" t="s">
        <v>418</v>
      </c>
      <c r="C27" s="56">
        <v>1</v>
      </c>
      <c r="D27" s="56"/>
      <c r="E27" s="56">
        <v>1</v>
      </c>
      <c r="F27" s="93"/>
      <c r="G27" s="93"/>
      <c r="I27" s="93"/>
      <c r="L27" s="93"/>
    </row>
    <row r="28" spans="1:16" s="107" customFormat="1" ht="20.100000000000001" customHeight="1">
      <c r="A28" s="56" t="s">
        <v>419</v>
      </c>
      <c r="B28" s="56" t="s">
        <v>420</v>
      </c>
      <c r="C28" s="56">
        <v>42.36</v>
      </c>
      <c r="D28" s="56"/>
      <c r="E28" s="56">
        <v>42.36</v>
      </c>
      <c r="F28" s="93"/>
      <c r="G28" s="93"/>
      <c r="H28" s="93"/>
    </row>
    <row r="29" spans="1:16" s="107" customFormat="1" ht="20.100000000000001" customHeight="1">
      <c r="A29" s="56" t="s">
        <v>421</v>
      </c>
      <c r="B29" s="56" t="s">
        <v>422</v>
      </c>
      <c r="C29" s="56">
        <v>6</v>
      </c>
      <c r="D29" s="56"/>
      <c r="E29" s="56">
        <v>6</v>
      </c>
      <c r="F29" s="93"/>
      <c r="G29" s="93"/>
    </row>
    <row r="30" spans="1:16" s="107" customFormat="1" ht="20.100000000000001" customHeight="1">
      <c r="A30" s="56" t="s">
        <v>423</v>
      </c>
      <c r="B30" s="56" t="s">
        <v>424</v>
      </c>
      <c r="C30" s="56">
        <v>7</v>
      </c>
      <c r="D30" s="56"/>
      <c r="E30" s="56">
        <v>7</v>
      </c>
      <c r="F30" s="93"/>
      <c r="G30" s="93"/>
    </row>
    <row r="31" spans="1:16" s="107" customFormat="1" ht="20.100000000000001" customHeight="1">
      <c r="A31" s="56" t="s">
        <v>425</v>
      </c>
      <c r="B31" s="56" t="s">
        <v>426</v>
      </c>
      <c r="C31" s="56">
        <v>37.81</v>
      </c>
      <c r="D31" s="56"/>
      <c r="E31" s="56">
        <v>37.81</v>
      </c>
      <c r="F31" s="93"/>
      <c r="G31" s="93"/>
    </row>
    <row r="32" spans="1:16" s="107" customFormat="1" ht="20.100000000000001" customHeight="1">
      <c r="A32" s="56" t="s">
        <v>427</v>
      </c>
      <c r="B32" s="56" t="s">
        <v>428</v>
      </c>
      <c r="C32" s="56">
        <v>48.43</v>
      </c>
      <c r="D32" s="56"/>
      <c r="E32" s="56">
        <v>48.43</v>
      </c>
      <c r="F32" s="93"/>
      <c r="G32" s="93"/>
      <c r="P32" s="93"/>
    </row>
    <row r="33" spans="1:14" s="107" customFormat="1" ht="20.100000000000001" customHeight="1">
      <c r="A33" s="56" t="s">
        <v>429</v>
      </c>
      <c r="B33" s="56" t="s">
        <v>430</v>
      </c>
      <c r="C33" s="56">
        <v>12.4</v>
      </c>
      <c r="D33" s="56"/>
      <c r="E33" s="56">
        <v>12.4</v>
      </c>
      <c r="F33" s="93"/>
      <c r="G33" s="93"/>
      <c r="H33" s="93"/>
      <c r="K33" s="93"/>
    </row>
    <row r="34" spans="1:14" s="107" customFormat="1" ht="20.100000000000001" customHeight="1">
      <c r="A34" s="56" t="s">
        <v>431</v>
      </c>
      <c r="B34" s="56" t="s">
        <v>432</v>
      </c>
      <c r="C34" s="56">
        <v>301.31</v>
      </c>
      <c r="D34" s="56">
        <v>301.31</v>
      </c>
      <c r="E34" s="56"/>
      <c r="F34" s="93"/>
      <c r="G34" s="93"/>
      <c r="H34" s="93"/>
      <c r="I34" s="93"/>
    </row>
    <row r="35" spans="1:14" s="107" customFormat="1" ht="20.100000000000001" customHeight="1">
      <c r="A35" s="116" t="s">
        <v>433</v>
      </c>
      <c r="B35" s="116" t="s">
        <v>434</v>
      </c>
      <c r="C35" s="56">
        <v>1.26</v>
      </c>
      <c r="D35" s="56">
        <v>1.26</v>
      </c>
      <c r="E35" s="56"/>
      <c r="F35" s="93"/>
      <c r="G35" s="93"/>
      <c r="H35" s="93"/>
      <c r="I35" s="93"/>
    </row>
    <row r="36" spans="1:14" s="107" customFormat="1" ht="20.100000000000001" customHeight="1">
      <c r="A36" s="56" t="s">
        <v>435</v>
      </c>
      <c r="B36" s="56" t="s">
        <v>436</v>
      </c>
      <c r="C36" s="56">
        <v>24</v>
      </c>
      <c r="D36" s="56">
        <v>24</v>
      </c>
      <c r="E36" s="56"/>
      <c r="F36" s="93"/>
      <c r="G36" s="93"/>
      <c r="H36" s="93"/>
      <c r="I36" s="93"/>
      <c r="J36" s="93"/>
    </row>
    <row r="37" spans="1:14" s="107" customFormat="1" ht="20.100000000000001" customHeight="1">
      <c r="A37" s="56" t="s">
        <v>437</v>
      </c>
      <c r="B37" s="56" t="s">
        <v>438</v>
      </c>
      <c r="C37" s="56">
        <v>0.05</v>
      </c>
      <c r="D37" s="56">
        <v>0.05</v>
      </c>
      <c r="E37" s="56"/>
      <c r="F37" s="93"/>
      <c r="G37" s="93"/>
      <c r="H37" s="93"/>
    </row>
    <row r="38" spans="1:14" s="107" customFormat="1" ht="20.100000000000001" customHeight="1">
      <c r="A38" s="56" t="s">
        <v>439</v>
      </c>
      <c r="B38" s="56" t="s">
        <v>440</v>
      </c>
      <c r="C38" s="56">
        <v>276</v>
      </c>
      <c r="D38" s="56">
        <v>276</v>
      </c>
      <c r="E38" s="56"/>
      <c r="F38" s="93"/>
      <c r="I38" s="93"/>
    </row>
    <row r="39" spans="1:14" s="107" customFormat="1" ht="20.100000000000001" customHeight="1">
      <c r="A39" s="56" t="s">
        <v>441</v>
      </c>
      <c r="B39" s="56" t="s">
        <v>442</v>
      </c>
      <c r="C39" s="56">
        <v>14.5</v>
      </c>
      <c r="D39" s="56"/>
      <c r="E39" s="56">
        <v>14.5</v>
      </c>
      <c r="F39" s="93"/>
      <c r="G39" s="93"/>
      <c r="H39" s="93"/>
    </row>
    <row r="40" spans="1:14" s="107" customFormat="1" ht="20.100000000000001" customHeight="1">
      <c r="A40" s="56" t="s">
        <v>443</v>
      </c>
      <c r="B40" s="56" t="s">
        <v>444</v>
      </c>
      <c r="C40" s="56">
        <v>14.5</v>
      </c>
      <c r="D40" s="56"/>
      <c r="E40" s="56">
        <v>14.5</v>
      </c>
      <c r="F40" s="93"/>
    </row>
    <row r="41" spans="1:14" ht="20.100000000000001" customHeight="1">
      <c r="C41" s="27"/>
      <c r="D41" s="27"/>
      <c r="E41" s="27"/>
    </row>
    <row r="42" spans="1:14" ht="20.100000000000001" customHeight="1">
      <c r="D42" s="27"/>
      <c r="E42" s="27"/>
      <c r="F42" s="27"/>
      <c r="N42" s="27"/>
    </row>
  </sheetData>
  <mergeCells count="3">
    <mergeCell ref="A2:E2"/>
    <mergeCell ref="A5:B5"/>
    <mergeCell ref="C5:E5"/>
  </mergeCells>
  <phoneticPr fontId="40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I10" sqref="I10"/>
    </sheetView>
  </sheetViews>
  <sheetFormatPr defaultColWidth="6.875" defaultRowHeight="12.75" customHeight="1"/>
  <cols>
    <col min="1" max="6" width="11.625" style="26" hidden="1" customWidth="1"/>
    <col min="7" max="12" width="19.625" style="26" customWidth="1"/>
    <col min="13" max="16384" width="6.875" style="26"/>
  </cols>
  <sheetData>
    <row r="1" spans="1:12" ht="20.100000000000001" customHeight="1">
      <c r="A1" s="104" t="s">
        <v>445</v>
      </c>
      <c r="G1" s="2" t="s">
        <v>446</v>
      </c>
      <c r="L1" s="111"/>
    </row>
    <row r="2" spans="1:12" ht="42" customHeight="1">
      <c r="A2" s="105" t="s">
        <v>447</v>
      </c>
      <c r="B2" s="94"/>
      <c r="C2" s="94"/>
      <c r="D2" s="94"/>
      <c r="E2" s="94"/>
      <c r="F2" s="94"/>
      <c r="G2" s="170" t="s">
        <v>448</v>
      </c>
      <c r="H2" s="170"/>
      <c r="I2" s="170"/>
      <c r="J2" s="170"/>
      <c r="K2" s="170"/>
      <c r="L2" s="170"/>
    </row>
    <row r="3" spans="1:12" ht="20.100000000000001" customHeight="1">
      <c r="A3" s="106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20.10000000000000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34" t="s">
        <v>313</v>
      </c>
    </row>
    <row r="5" spans="1:12" ht="28.5" customHeight="1">
      <c r="A5" s="167" t="s">
        <v>449</v>
      </c>
      <c r="B5" s="167"/>
      <c r="C5" s="167"/>
      <c r="D5" s="167"/>
      <c r="E5" s="167"/>
      <c r="F5" s="171"/>
      <c r="G5" s="167" t="s">
        <v>334</v>
      </c>
      <c r="H5" s="167"/>
      <c r="I5" s="167"/>
      <c r="J5" s="167"/>
      <c r="K5" s="167"/>
      <c r="L5" s="167"/>
    </row>
    <row r="6" spans="1:12" ht="28.5" customHeight="1">
      <c r="A6" s="172" t="s">
        <v>318</v>
      </c>
      <c r="B6" s="174" t="s">
        <v>450</v>
      </c>
      <c r="C6" s="172" t="s">
        <v>451</v>
      </c>
      <c r="D6" s="172"/>
      <c r="E6" s="172"/>
      <c r="F6" s="176" t="s">
        <v>452</v>
      </c>
      <c r="G6" s="167" t="s">
        <v>318</v>
      </c>
      <c r="H6" s="177" t="s">
        <v>450</v>
      </c>
      <c r="I6" s="167" t="s">
        <v>451</v>
      </c>
      <c r="J6" s="167"/>
      <c r="K6" s="167"/>
      <c r="L6" s="167" t="s">
        <v>452</v>
      </c>
    </row>
    <row r="7" spans="1:12" ht="28.5" customHeight="1">
      <c r="A7" s="173"/>
      <c r="B7" s="175"/>
      <c r="C7" s="98" t="s">
        <v>337</v>
      </c>
      <c r="D7" s="108" t="s">
        <v>453</v>
      </c>
      <c r="E7" s="108" t="s">
        <v>454</v>
      </c>
      <c r="F7" s="173"/>
      <c r="G7" s="167"/>
      <c r="H7" s="177"/>
      <c r="I7" s="50" t="s">
        <v>337</v>
      </c>
      <c r="J7" s="20" t="s">
        <v>453</v>
      </c>
      <c r="K7" s="20" t="s">
        <v>454</v>
      </c>
      <c r="L7" s="167"/>
    </row>
    <row r="8" spans="1:12" ht="28.5" customHeight="1">
      <c r="A8" s="109"/>
      <c r="B8" s="109"/>
      <c r="C8" s="109"/>
      <c r="D8" s="109"/>
      <c r="E8" s="109"/>
      <c r="F8" s="110"/>
      <c r="G8" s="102"/>
      <c r="H8" s="37"/>
      <c r="I8" s="112"/>
      <c r="J8" s="101"/>
      <c r="K8" s="102"/>
      <c r="L8" s="37"/>
    </row>
    <row r="9" spans="1:12" ht="22.5" customHeight="1">
      <c r="B9" s="27"/>
      <c r="G9" s="27"/>
      <c r="H9" s="27"/>
      <c r="I9" s="27"/>
      <c r="J9" s="27"/>
      <c r="K9" s="27"/>
      <c r="L9" s="27"/>
    </row>
    <row r="10" spans="1:12" ht="12.75" customHeight="1">
      <c r="G10" s="27"/>
      <c r="H10" s="27"/>
      <c r="I10" s="27"/>
      <c r="J10" s="27"/>
      <c r="K10" s="27"/>
      <c r="L10" s="27"/>
    </row>
    <row r="11" spans="1:12" ht="12.75" customHeight="1">
      <c r="G11" s="27"/>
      <c r="H11" s="27"/>
      <c r="I11" s="27"/>
      <c r="J11" s="27"/>
      <c r="K11" s="27"/>
      <c r="L11" s="27"/>
    </row>
    <row r="12" spans="1:12" ht="12.75" customHeight="1">
      <c r="G12" s="27"/>
      <c r="H12" s="27"/>
      <c r="I12" s="27"/>
      <c r="L12" s="27"/>
    </row>
    <row r="13" spans="1:12" ht="12.75" customHeight="1">
      <c r="F13" s="27"/>
      <c r="G13" s="27"/>
      <c r="H13" s="27"/>
      <c r="I13" s="27"/>
      <c r="J13" s="27"/>
      <c r="K13" s="27"/>
    </row>
    <row r="14" spans="1:12" ht="12.75" customHeight="1">
      <c r="D14" s="27"/>
      <c r="G14" s="27"/>
      <c r="H14" s="27"/>
      <c r="I14" s="27"/>
    </row>
    <row r="15" spans="1:12" ht="12.75" customHeight="1">
      <c r="J15" s="27"/>
    </row>
    <row r="16" spans="1:12" ht="12.75" customHeight="1">
      <c r="K16" s="27"/>
      <c r="L16" s="27"/>
    </row>
    <row r="20" spans="8:8" ht="12.75" customHeight="1">
      <c r="H20" s="27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4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B24" sqref="B24"/>
    </sheetView>
  </sheetViews>
  <sheetFormatPr defaultColWidth="6.875" defaultRowHeight="12.75" customHeight="1"/>
  <cols>
    <col min="1" max="1" width="19.5" style="26" customWidth="1"/>
    <col min="2" max="2" width="52.5" style="26" customWidth="1"/>
    <col min="3" max="5" width="18.25" style="26" customWidth="1"/>
    <col min="6" max="16384" width="6.875" style="26"/>
  </cols>
  <sheetData>
    <row r="1" spans="1:5" ht="20.100000000000001" customHeight="1">
      <c r="A1" s="2" t="s">
        <v>455</v>
      </c>
      <c r="E1" s="65"/>
    </row>
    <row r="2" spans="1:5" ht="42.75" customHeight="1">
      <c r="A2" s="178" t="s">
        <v>456</v>
      </c>
      <c r="B2" s="170"/>
      <c r="C2" s="170"/>
      <c r="D2" s="170"/>
      <c r="E2" s="170"/>
    </row>
    <row r="3" spans="1:5" ht="20.100000000000001" customHeight="1">
      <c r="A3" s="94"/>
      <c r="B3" s="94"/>
      <c r="C3" s="94"/>
      <c r="D3" s="94"/>
      <c r="E3" s="94"/>
    </row>
    <row r="4" spans="1:5" ht="20.100000000000001" customHeight="1">
      <c r="A4" s="95"/>
      <c r="B4" s="96"/>
      <c r="C4" s="96"/>
      <c r="D4" s="96"/>
      <c r="E4" s="97" t="s">
        <v>313</v>
      </c>
    </row>
    <row r="5" spans="1:5" ht="20.100000000000001" customHeight="1">
      <c r="A5" s="167" t="s">
        <v>335</v>
      </c>
      <c r="B5" s="171" t="s">
        <v>336</v>
      </c>
      <c r="C5" s="167" t="s">
        <v>457</v>
      </c>
      <c r="D5" s="167"/>
      <c r="E5" s="167"/>
    </row>
    <row r="6" spans="1:5" ht="20.100000000000001" customHeight="1">
      <c r="A6" s="173"/>
      <c r="B6" s="173"/>
      <c r="C6" s="98" t="s">
        <v>318</v>
      </c>
      <c r="D6" s="98" t="s">
        <v>338</v>
      </c>
      <c r="E6" s="98" t="s">
        <v>339</v>
      </c>
    </row>
    <row r="7" spans="1:5" ht="20.100000000000001" customHeight="1">
      <c r="A7" s="99"/>
      <c r="B7" s="100"/>
      <c r="C7" s="101"/>
      <c r="D7" s="102"/>
      <c r="E7" s="37"/>
    </row>
    <row r="8" spans="1:5" ht="20.25" customHeight="1">
      <c r="A8" s="103" t="s">
        <v>458</v>
      </c>
      <c r="B8" s="27"/>
      <c r="C8" s="27"/>
      <c r="D8" s="27"/>
      <c r="E8" s="27"/>
    </row>
    <row r="9" spans="1:5" ht="20.25" customHeight="1">
      <c r="A9" s="27"/>
      <c r="B9" s="27"/>
      <c r="C9" s="27"/>
      <c r="D9" s="27"/>
      <c r="E9" s="27"/>
    </row>
    <row r="10" spans="1:5" ht="12.75" customHeight="1">
      <c r="A10" s="27"/>
      <c r="B10" s="27"/>
      <c r="C10" s="27"/>
      <c r="E10" s="27"/>
    </row>
    <row r="11" spans="1:5" ht="12.75" customHeight="1">
      <c r="A11" s="27"/>
      <c r="B11" s="27"/>
      <c r="C11" s="27"/>
      <c r="D11" s="27"/>
      <c r="E11" s="27"/>
    </row>
    <row r="12" spans="1:5" ht="12.75" customHeight="1">
      <c r="A12" s="27"/>
      <c r="B12" s="27"/>
      <c r="C12" s="27"/>
      <c r="E12" s="27"/>
    </row>
    <row r="13" spans="1:5" ht="12.75" customHeight="1">
      <c r="A13" s="27"/>
      <c r="B13" s="27"/>
      <c r="D13" s="27"/>
      <c r="E13" s="27"/>
    </row>
    <row r="14" spans="1:5" ht="12.75" customHeight="1">
      <c r="A14" s="27"/>
      <c r="E14" s="27"/>
    </row>
    <row r="15" spans="1:5" ht="12.75" customHeight="1">
      <c r="B15" s="27"/>
    </row>
    <row r="16" spans="1:5" ht="12.75" customHeight="1">
      <c r="B16" s="27"/>
    </row>
    <row r="17" spans="2:4" ht="12.75" customHeight="1">
      <c r="B17" s="27"/>
    </row>
    <row r="18" spans="2:4" ht="12.75" customHeight="1">
      <c r="B18" s="27"/>
    </row>
    <row r="19" spans="2:4" ht="12.75" customHeight="1">
      <c r="B19" s="27"/>
    </row>
    <row r="20" spans="2:4" ht="12.75" customHeight="1">
      <c r="B20" s="27"/>
    </row>
    <row r="22" spans="2:4" ht="12.75" customHeight="1">
      <c r="B22" s="27"/>
    </row>
    <row r="23" spans="2:4" ht="12.75" customHeight="1">
      <c r="B23" s="27"/>
    </row>
    <row r="25" spans="2:4" ht="12.75" customHeight="1">
      <c r="B25" s="27"/>
    </row>
    <row r="26" spans="2:4" ht="12.75" customHeight="1">
      <c r="B26" s="27"/>
    </row>
    <row r="27" spans="2:4" ht="12.75" customHeight="1">
      <c r="D27" s="27"/>
    </row>
  </sheetData>
  <mergeCells count="4">
    <mergeCell ref="A2:E2"/>
    <mergeCell ref="C5:E5"/>
    <mergeCell ref="A5:A6"/>
    <mergeCell ref="B5:B6"/>
  </mergeCells>
  <phoneticPr fontId="4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workbookViewId="0">
      <selection activeCell="C7" sqref="C7:D10"/>
    </sheetView>
  </sheetViews>
  <sheetFormatPr defaultColWidth="6.875" defaultRowHeight="20.100000000000001" customHeight="1"/>
  <cols>
    <col min="1" max="4" width="34.5" style="26" customWidth="1"/>
    <col min="5" max="159" width="6.75" style="26" customWidth="1"/>
    <col min="160" max="16384" width="6.875" style="26"/>
  </cols>
  <sheetData>
    <row r="1" spans="1:251" ht="20.100000000000001" customHeight="1">
      <c r="A1" s="2" t="s">
        <v>459</v>
      </c>
      <c r="B1" s="63"/>
      <c r="C1" s="64"/>
      <c r="D1" s="65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</row>
    <row r="2" spans="1:251" ht="38.25" customHeight="1">
      <c r="A2" s="179" t="s">
        <v>460</v>
      </c>
      <c r="B2" s="179"/>
      <c r="C2" s="179"/>
      <c r="D2" s="179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spans="1:251" ht="12.75" customHeight="1">
      <c r="A3" s="66"/>
      <c r="B3" s="66"/>
      <c r="C3" s="67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</row>
    <row r="4" spans="1:251" ht="20.100000000000001" customHeight="1">
      <c r="A4" s="33"/>
      <c r="B4" s="68"/>
      <c r="C4" s="69"/>
      <c r="D4" s="34" t="s">
        <v>313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</row>
    <row r="5" spans="1:251" ht="23.25" customHeight="1">
      <c r="A5" s="167" t="s">
        <v>314</v>
      </c>
      <c r="B5" s="167"/>
      <c r="C5" s="167" t="s">
        <v>315</v>
      </c>
      <c r="D5" s="167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</row>
    <row r="6" spans="1:251" ht="24" customHeight="1">
      <c r="A6" s="70" t="s">
        <v>316</v>
      </c>
      <c r="B6" s="71" t="s">
        <v>317</v>
      </c>
      <c r="C6" s="70" t="s">
        <v>316</v>
      </c>
      <c r="D6" s="70" t="s">
        <v>317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</row>
    <row r="7" spans="1:251" ht="20.100000000000001" customHeight="1">
      <c r="A7" s="72" t="s">
        <v>461</v>
      </c>
      <c r="B7" s="73">
        <v>4464.13</v>
      </c>
      <c r="C7" s="74" t="s">
        <v>341</v>
      </c>
      <c r="D7" s="73">
        <v>3678.96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spans="1:251" ht="20.100000000000001" customHeight="1">
      <c r="A8" s="75" t="s">
        <v>462</v>
      </c>
      <c r="B8" s="37"/>
      <c r="C8" s="74" t="s">
        <v>349</v>
      </c>
      <c r="D8" s="73">
        <v>769.32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</row>
    <row r="9" spans="1:251" ht="20.100000000000001" customHeight="1">
      <c r="A9" s="76" t="s">
        <v>463</v>
      </c>
      <c r="B9" s="77"/>
      <c r="C9" s="74" t="s">
        <v>359</v>
      </c>
      <c r="D9" s="73">
        <v>223.97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</row>
    <row r="10" spans="1:251" ht="20.100000000000001" customHeight="1">
      <c r="A10" s="78" t="s">
        <v>464</v>
      </c>
      <c r="B10" s="79"/>
      <c r="C10" s="74" t="s">
        <v>367</v>
      </c>
      <c r="D10" s="73">
        <v>226.88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</row>
    <row r="11" spans="1:251" ht="20.100000000000001" customHeight="1">
      <c r="A11" s="78" t="s">
        <v>465</v>
      </c>
      <c r="B11" s="79"/>
      <c r="C11" s="80"/>
      <c r="D11" s="8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</row>
    <row r="12" spans="1:251" ht="20.100000000000001" customHeight="1">
      <c r="A12" s="78" t="s">
        <v>466</v>
      </c>
      <c r="B12" s="37"/>
      <c r="C12" s="82"/>
      <c r="D12" s="81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</row>
    <row r="13" spans="1:251" ht="20.100000000000001" customHeight="1">
      <c r="A13" s="78"/>
      <c r="B13" s="83"/>
      <c r="C13" s="82"/>
      <c r="D13" s="81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</row>
    <row r="14" spans="1:251" ht="20.100000000000001" customHeight="1">
      <c r="A14" s="78"/>
      <c r="B14" s="84"/>
      <c r="C14" s="80"/>
      <c r="D14" s="81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</row>
    <row r="15" spans="1:251" ht="20.100000000000001" customHeight="1">
      <c r="A15" s="78"/>
      <c r="B15" s="84"/>
      <c r="C15" s="80"/>
      <c r="D15" s="81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</row>
    <row r="16" spans="1:251" ht="20.100000000000001" customHeight="1">
      <c r="A16" s="78"/>
      <c r="B16" s="84"/>
      <c r="C16" s="80"/>
      <c r="D16" s="81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</row>
    <row r="17" spans="1:251" ht="20.100000000000001" customHeight="1">
      <c r="A17" s="78"/>
      <c r="B17" s="84"/>
      <c r="C17" s="80"/>
      <c r="D17" s="81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</row>
    <row r="18" spans="1:251" ht="20.100000000000001" customHeight="1">
      <c r="A18" s="85"/>
      <c r="B18" s="84"/>
      <c r="C18" s="80"/>
      <c r="D18" s="81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</row>
    <row r="19" spans="1:251" ht="20.100000000000001" customHeight="1">
      <c r="A19" s="85"/>
      <c r="B19" s="84"/>
      <c r="C19" s="82"/>
      <c r="D19" s="81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</row>
    <row r="20" spans="1:251" ht="20.100000000000001" customHeight="1">
      <c r="A20" s="85"/>
      <c r="B20" s="84"/>
      <c r="C20" s="80"/>
      <c r="D20" s="81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</row>
    <row r="21" spans="1:251" ht="20.100000000000001" customHeight="1">
      <c r="A21" s="85"/>
      <c r="B21" s="84"/>
      <c r="C21" s="80"/>
      <c r="D21" s="81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</row>
    <row r="22" spans="1:251" ht="20.100000000000001" customHeight="1">
      <c r="A22" s="54"/>
      <c r="B22" s="84"/>
      <c r="C22" s="80"/>
      <c r="D22" s="81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</row>
    <row r="23" spans="1:251" ht="20.100000000000001" customHeight="1">
      <c r="A23" s="54"/>
      <c r="B23" s="84"/>
      <c r="C23" s="80"/>
      <c r="D23" s="81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</row>
    <row r="24" spans="1:251" ht="20.100000000000001" customHeight="1">
      <c r="A24" s="54"/>
      <c r="B24" s="84"/>
      <c r="C24" s="86"/>
      <c r="D24" s="8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</row>
    <row r="25" spans="1:251" ht="20.100000000000001" customHeight="1">
      <c r="A25" s="88" t="s">
        <v>467</v>
      </c>
      <c r="B25" s="89">
        <f>SUM(B7:B17)</f>
        <v>4464.13</v>
      </c>
      <c r="C25" s="90" t="s">
        <v>468</v>
      </c>
      <c r="D25" s="87">
        <f>SUM(D7:D24)</f>
        <v>4899.13</v>
      </c>
      <c r="F25" s="27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</row>
    <row r="26" spans="1:251" ht="20.100000000000001" customHeight="1">
      <c r="A26" s="78" t="s">
        <v>469</v>
      </c>
      <c r="B26" s="89"/>
      <c r="C26" s="80" t="s">
        <v>470</v>
      </c>
      <c r="D26" s="87"/>
      <c r="E26" s="27"/>
      <c r="F26" s="27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</row>
    <row r="27" spans="1:251" ht="20.100000000000001" customHeight="1">
      <c r="A27" s="78" t="s">
        <v>471</v>
      </c>
      <c r="B27" s="37">
        <v>435</v>
      </c>
      <c r="C27" s="82"/>
      <c r="D27" s="87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</row>
    <row r="28" spans="1:251" ht="20.100000000000001" customHeight="1">
      <c r="A28" s="91" t="s">
        <v>472</v>
      </c>
      <c r="B28" s="92">
        <f>B25+B26+B27</f>
        <v>4899.13</v>
      </c>
      <c r="C28" s="86" t="s">
        <v>473</v>
      </c>
      <c r="D28" s="87">
        <f>D25+D26</f>
        <v>4899.13</v>
      </c>
      <c r="E28" s="27"/>
    </row>
    <row r="35" spans="3:3" ht="20.100000000000001" customHeight="1">
      <c r="C35" s="27"/>
    </row>
  </sheetData>
  <mergeCells count="3">
    <mergeCell ref="A2:D2"/>
    <mergeCell ref="A5:B5"/>
    <mergeCell ref="C5:D5"/>
  </mergeCells>
  <phoneticPr fontId="40" type="noConversion"/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1.25" style="26" customWidth="1"/>
    <col min="2" max="2" width="38.25" style="26" customWidth="1"/>
    <col min="3" max="12" width="12.625" style="26" customWidth="1"/>
    <col min="13" max="16384" width="6.875" style="26"/>
  </cols>
  <sheetData>
    <row r="1" spans="1:12" ht="20.100000000000001" customHeight="1">
      <c r="A1" s="47" t="s">
        <v>474</v>
      </c>
      <c r="L1" s="61"/>
    </row>
    <row r="2" spans="1:12" ht="43.5" customHeight="1">
      <c r="A2" s="180" t="s">
        <v>475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20.100000000000001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0.100000000000001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62" t="s">
        <v>313</v>
      </c>
    </row>
    <row r="5" spans="1:12" ht="24" customHeight="1">
      <c r="A5" s="167" t="s">
        <v>476</v>
      </c>
      <c r="B5" s="167"/>
      <c r="C5" s="183" t="s">
        <v>318</v>
      </c>
      <c r="D5" s="177" t="s">
        <v>471</v>
      </c>
      <c r="E5" s="177" t="s">
        <v>461</v>
      </c>
      <c r="F5" s="177" t="s">
        <v>462</v>
      </c>
      <c r="G5" s="177" t="s">
        <v>463</v>
      </c>
      <c r="H5" s="182" t="s">
        <v>464</v>
      </c>
      <c r="I5" s="183"/>
      <c r="J5" s="177" t="s">
        <v>465</v>
      </c>
      <c r="K5" s="177" t="s">
        <v>466</v>
      </c>
      <c r="L5" s="185" t="s">
        <v>469</v>
      </c>
    </row>
    <row r="6" spans="1:12" ht="42" customHeight="1">
      <c r="A6" s="51" t="s">
        <v>335</v>
      </c>
      <c r="B6" s="52" t="s">
        <v>336</v>
      </c>
      <c r="C6" s="175"/>
      <c r="D6" s="175"/>
      <c r="E6" s="175"/>
      <c r="F6" s="175"/>
      <c r="G6" s="175"/>
      <c r="H6" s="35" t="s">
        <v>477</v>
      </c>
      <c r="I6" s="35" t="s">
        <v>478</v>
      </c>
      <c r="J6" s="175"/>
      <c r="K6" s="175"/>
      <c r="L6" s="175"/>
    </row>
    <row r="7" spans="1:12" ht="24.75" customHeight="1">
      <c r="A7" s="184" t="s">
        <v>318</v>
      </c>
      <c r="B7" s="184"/>
      <c r="C7" s="8">
        <v>4899.13</v>
      </c>
      <c r="D7" s="8">
        <v>435</v>
      </c>
      <c r="E7" s="8">
        <v>4464.13</v>
      </c>
      <c r="F7" s="37"/>
      <c r="G7" s="37"/>
      <c r="H7" s="37"/>
      <c r="I7" s="37"/>
      <c r="J7" s="37"/>
      <c r="K7" s="37"/>
      <c r="L7" s="37"/>
    </row>
    <row r="8" spans="1:12" ht="24.75" customHeight="1">
      <c r="A8" s="38" t="s">
        <v>340</v>
      </c>
      <c r="B8" s="39" t="s">
        <v>341</v>
      </c>
      <c r="C8" s="53">
        <v>3678.96</v>
      </c>
      <c r="D8" s="54">
        <v>435</v>
      </c>
      <c r="E8" s="53">
        <v>3243.96</v>
      </c>
      <c r="F8" s="55"/>
      <c r="G8" s="55"/>
      <c r="H8" s="55"/>
      <c r="I8" s="55"/>
      <c r="J8" s="55"/>
      <c r="K8" s="55"/>
      <c r="L8" s="55"/>
    </row>
    <row r="9" spans="1:12" s="46" customFormat="1" ht="24.75" customHeight="1">
      <c r="A9" s="42" t="s">
        <v>342</v>
      </c>
      <c r="B9" s="43" t="s">
        <v>343</v>
      </c>
      <c r="C9" s="53">
        <v>3678.96</v>
      </c>
      <c r="D9" s="56">
        <f>SUM(D10:D11)</f>
        <v>435</v>
      </c>
      <c r="E9" s="53">
        <v>3243.96</v>
      </c>
      <c r="F9" s="57"/>
      <c r="G9" s="57"/>
      <c r="H9" s="57"/>
      <c r="I9" s="57"/>
      <c r="J9" s="57"/>
      <c r="K9" s="57"/>
      <c r="L9" s="57"/>
    </row>
    <row r="10" spans="1:12" s="46" customFormat="1" ht="29.25" customHeight="1">
      <c r="A10" s="42" t="s">
        <v>344</v>
      </c>
      <c r="B10" s="43" t="s">
        <v>345</v>
      </c>
      <c r="C10" s="53">
        <v>1525.89</v>
      </c>
      <c r="D10" s="56">
        <v>209.4</v>
      </c>
      <c r="E10" s="53">
        <v>1316.49</v>
      </c>
      <c r="F10" s="57"/>
      <c r="G10" s="57"/>
      <c r="H10" s="57"/>
      <c r="I10" s="57"/>
      <c r="J10" s="57"/>
      <c r="K10" s="57"/>
      <c r="L10" s="57"/>
    </row>
    <row r="11" spans="1:12" s="46" customFormat="1" ht="29.25" customHeight="1">
      <c r="A11" s="42" t="s">
        <v>346</v>
      </c>
      <c r="B11" s="43" t="s">
        <v>347</v>
      </c>
      <c r="C11" s="53">
        <v>2153.0700000000002</v>
      </c>
      <c r="D11" s="56">
        <v>225.6</v>
      </c>
      <c r="E11" s="53">
        <v>1927.47</v>
      </c>
      <c r="F11" s="57"/>
      <c r="G11" s="57"/>
      <c r="H11" s="57"/>
      <c r="I11" s="57"/>
      <c r="J11" s="57"/>
      <c r="K11" s="57"/>
      <c r="L11" s="57"/>
    </row>
    <row r="12" spans="1:12" s="46" customFormat="1" ht="24.75" customHeight="1">
      <c r="A12" s="38" t="s">
        <v>348</v>
      </c>
      <c r="B12" s="39" t="s">
        <v>349</v>
      </c>
      <c r="C12" s="53">
        <v>769.32</v>
      </c>
      <c r="D12" s="56"/>
      <c r="E12" s="53">
        <v>769.32</v>
      </c>
      <c r="F12" s="58"/>
      <c r="G12" s="57"/>
      <c r="H12" s="57"/>
      <c r="I12" s="57"/>
      <c r="J12" s="57"/>
      <c r="K12" s="57"/>
      <c r="L12" s="57"/>
    </row>
    <row r="13" spans="1:12" s="46" customFormat="1" ht="24.75" customHeight="1">
      <c r="A13" s="42" t="s">
        <v>350</v>
      </c>
      <c r="B13" s="43" t="s">
        <v>351</v>
      </c>
      <c r="C13" s="53">
        <v>769.32</v>
      </c>
      <c r="D13" s="56"/>
      <c r="E13" s="53">
        <v>769.32</v>
      </c>
      <c r="F13" s="59"/>
      <c r="G13" s="59"/>
      <c r="H13" s="59"/>
      <c r="I13" s="57"/>
      <c r="J13" s="57"/>
      <c r="K13" s="57"/>
      <c r="L13" s="57"/>
    </row>
    <row r="14" spans="1:12" s="46" customFormat="1" ht="30.75" customHeight="1">
      <c r="A14" s="42" t="s">
        <v>352</v>
      </c>
      <c r="B14" s="43" t="s">
        <v>353</v>
      </c>
      <c r="C14" s="53">
        <v>302.51</v>
      </c>
      <c r="D14" s="56"/>
      <c r="E14" s="53">
        <v>302.51</v>
      </c>
      <c r="F14" s="59"/>
      <c r="G14" s="59"/>
      <c r="H14" s="59"/>
      <c r="I14" s="59"/>
      <c r="J14" s="57"/>
      <c r="K14" s="57"/>
      <c r="L14" s="59"/>
    </row>
    <row r="15" spans="1:12" s="46" customFormat="1" ht="30.75" customHeight="1">
      <c r="A15" s="42" t="s">
        <v>354</v>
      </c>
      <c r="B15" s="43" t="s">
        <v>355</v>
      </c>
      <c r="C15" s="53">
        <v>151.26</v>
      </c>
      <c r="D15" s="56"/>
      <c r="E15" s="53">
        <v>151.26</v>
      </c>
      <c r="F15" s="59"/>
      <c r="G15" s="59"/>
      <c r="H15" s="59"/>
      <c r="I15" s="59"/>
      <c r="J15" s="57"/>
      <c r="K15" s="57"/>
      <c r="L15" s="57"/>
    </row>
    <row r="16" spans="1:12" s="46" customFormat="1" ht="30.75" customHeight="1">
      <c r="A16" s="42" t="s">
        <v>356</v>
      </c>
      <c r="B16" s="43" t="s">
        <v>357</v>
      </c>
      <c r="C16" s="53">
        <v>315.55</v>
      </c>
      <c r="D16" s="56"/>
      <c r="E16" s="53">
        <v>315.55</v>
      </c>
      <c r="F16" s="59"/>
      <c r="G16" s="59"/>
      <c r="H16" s="59"/>
      <c r="I16" s="59"/>
      <c r="J16" s="57"/>
      <c r="K16" s="59"/>
      <c r="L16" s="59"/>
    </row>
    <row r="17" spans="1:12" s="46" customFormat="1" ht="24.75" customHeight="1">
      <c r="A17" s="38" t="s">
        <v>358</v>
      </c>
      <c r="B17" s="39" t="s">
        <v>359</v>
      </c>
      <c r="C17" s="53">
        <v>223.97</v>
      </c>
      <c r="D17" s="56"/>
      <c r="E17" s="53">
        <v>223.97</v>
      </c>
      <c r="F17" s="59"/>
      <c r="G17" s="59"/>
      <c r="H17" s="59"/>
      <c r="I17" s="57"/>
      <c r="J17" s="57"/>
      <c r="K17" s="59"/>
      <c r="L17" s="59"/>
    </row>
    <row r="18" spans="1:12" s="46" customFormat="1" ht="24.75" customHeight="1">
      <c r="A18" s="42" t="s">
        <v>360</v>
      </c>
      <c r="B18" s="43" t="s">
        <v>361</v>
      </c>
      <c r="C18" s="53">
        <v>223.97</v>
      </c>
      <c r="D18" s="56"/>
      <c r="E18" s="53">
        <v>223.97</v>
      </c>
      <c r="F18" s="59"/>
      <c r="G18" s="59"/>
      <c r="H18" s="59"/>
      <c r="I18" s="57"/>
      <c r="J18" s="59"/>
      <c r="K18" s="59"/>
      <c r="L18" s="59"/>
    </row>
    <row r="19" spans="1:12" s="46" customFormat="1" ht="32.25" customHeight="1">
      <c r="A19" s="42" t="s">
        <v>362</v>
      </c>
      <c r="B19" s="43" t="s">
        <v>363</v>
      </c>
      <c r="C19" s="53">
        <v>191.81</v>
      </c>
      <c r="D19" s="56"/>
      <c r="E19" s="53">
        <v>191.81</v>
      </c>
      <c r="F19" s="59"/>
      <c r="G19" s="59"/>
      <c r="H19" s="59"/>
      <c r="I19" s="57"/>
      <c r="J19" s="59"/>
      <c r="K19" s="57"/>
      <c r="L19" s="59"/>
    </row>
    <row r="20" spans="1:12" s="46" customFormat="1" ht="32.25" customHeight="1">
      <c r="A20" s="42" t="s">
        <v>364</v>
      </c>
      <c r="B20" s="43" t="s">
        <v>365</v>
      </c>
      <c r="C20" s="53">
        <v>32.159999999999997</v>
      </c>
      <c r="D20" s="56"/>
      <c r="E20" s="53">
        <v>32.159999999999997</v>
      </c>
      <c r="F20" s="59"/>
      <c r="G20" s="59"/>
      <c r="H20" s="59"/>
      <c r="I20" s="59"/>
      <c r="J20" s="59"/>
      <c r="K20" s="59"/>
      <c r="L20" s="59"/>
    </row>
    <row r="21" spans="1:12" s="46" customFormat="1" ht="24.75" customHeight="1">
      <c r="A21" s="38" t="s">
        <v>366</v>
      </c>
      <c r="B21" s="39" t="s">
        <v>367</v>
      </c>
      <c r="C21" s="53">
        <v>226.88</v>
      </c>
      <c r="D21" s="56"/>
      <c r="E21" s="53">
        <v>226.88</v>
      </c>
      <c r="F21" s="57"/>
      <c r="G21" s="59"/>
      <c r="H21" s="59"/>
      <c r="I21" s="59"/>
      <c r="J21" s="59"/>
      <c r="K21" s="59"/>
      <c r="L21" s="59"/>
    </row>
    <row r="22" spans="1:12" s="46" customFormat="1" ht="24.75" customHeight="1">
      <c r="A22" s="42" t="s">
        <v>368</v>
      </c>
      <c r="B22" s="43" t="s">
        <v>369</v>
      </c>
      <c r="C22" s="53">
        <v>226.88</v>
      </c>
      <c r="D22" s="56"/>
      <c r="E22" s="53">
        <v>226.88</v>
      </c>
      <c r="F22" s="59"/>
      <c r="G22" s="59"/>
      <c r="H22" s="59"/>
      <c r="I22" s="59"/>
      <c r="J22" s="59"/>
      <c r="K22" s="59"/>
      <c r="L22" s="59"/>
    </row>
    <row r="23" spans="1:12" s="46" customFormat="1" ht="33" customHeight="1">
      <c r="A23" s="42" t="s">
        <v>370</v>
      </c>
      <c r="B23" s="43" t="s">
        <v>371</v>
      </c>
      <c r="C23" s="53">
        <v>226.88</v>
      </c>
      <c r="D23" s="56"/>
      <c r="E23" s="53">
        <v>226.88</v>
      </c>
      <c r="F23" s="59"/>
      <c r="G23" s="59"/>
      <c r="H23" s="59"/>
      <c r="I23" s="59"/>
      <c r="J23" s="59"/>
      <c r="K23" s="59"/>
      <c r="L23" s="59"/>
    </row>
    <row r="24" spans="1:12" ht="12.75" customHeight="1">
      <c r="B24" s="27"/>
      <c r="K24" s="27"/>
    </row>
    <row r="28" spans="1:12" ht="12.75" customHeight="1">
      <c r="D28" s="60"/>
    </row>
    <row r="29" spans="1:12" ht="12.75" customHeight="1">
      <c r="D29" s="60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honeticPr fontId="40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E16" sqref="E16"/>
    </sheetView>
  </sheetViews>
  <sheetFormatPr defaultColWidth="6.875" defaultRowHeight="12.75" customHeight="1"/>
  <cols>
    <col min="1" max="1" width="17.125" style="26" customWidth="1"/>
    <col min="2" max="2" width="29" style="26" customWidth="1"/>
    <col min="3" max="6" width="18" style="26" customWidth="1"/>
    <col min="7" max="7" width="19.5" style="26" customWidth="1"/>
    <col min="8" max="8" width="21" style="26" customWidth="1"/>
    <col min="9" max="16384" width="6.875" style="26"/>
  </cols>
  <sheetData>
    <row r="1" spans="1:9" ht="20.100000000000001" customHeight="1">
      <c r="A1" s="2" t="s">
        <v>479</v>
      </c>
      <c r="B1" s="27"/>
    </row>
    <row r="2" spans="1:9" ht="44.25" customHeight="1">
      <c r="A2" s="180" t="s">
        <v>480</v>
      </c>
      <c r="B2" s="181"/>
      <c r="C2" s="181"/>
      <c r="D2" s="181"/>
      <c r="E2" s="181"/>
      <c r="F2" s="181"/>
      <c r="G2" s="181"/>
      <c r="H2" s="181"/>
    </row>
    <row r="3" spans="1:9" ht="20.100000000000001" customHeight="1">
      <c r="A3" s="28"/>
      <c r="B3" s="29"/>
      <c r="C3" s="30"/>
      <c r="D3" s="30"/>
      <c r="E3" s="30"/>
      <c r="F3" s="30"/>
      <c r="G3" s="30"/>
      <c r="H3" s="31"/>
    </row>
    <row r="4" spans="1:9" ht="25.5" customHeight="1">
      <c r="A4" s="32"/>
      <c r="B4" s="33"/>
      <c r="C4" s="32"/>
      <c r="D4" s="32"/>
      <c r="E4" s="32"/>
      <c r="F4" s="32"/>
      <c r="G4" s="32"/>
      <c r="H4" s="34" t="s">
        <v>313</v>
      </c>
    </row>
    <row r="5" spans="1:9" ht="29.25" customHeight="1">
      <c r="A5" s="35" t="s">
        <v>335</v>
      </c>
      <c r="B5" s="35" t="s">
        <v>336</v>
      </c>
      <c r="C5" s="35" t="s">
        <v>318</v>
      </c>
      <c r="D5" s="35" t="s">
        <v>338</v>
      </c>
      <c r="E5" s="35" t="s">
        <v>339</v>
      </c>
      <c r="F5" s="35" t="s">
        <v>481</v>
      </c>
      <c r="G5" s="35" t="s">
        <v>482</v>
      </c>
      <c r="H5" s="35" t="s">
        <v>483</v>
      </c>
    </row>
    <row r="6" spans="1:9" ht="27" customHeight="1">
      <c r="A6" s="186" t="s">
        <v>318</v>
      </c>
      <c r="B6" s="186"/>
      <c r="C6" s="36">
        <v>4899.13</v>
      </c>
      <c r="D6" s="36">
        <v>4899.13</v>
      </c>
      <c r="E6" s="37"/>
      <c r="F6" s="37"/>
      <c r="G6" s="37"/>
      <c r="H6" s="37"/>
    </row>
    <row r="7" spans="1:9" s="25" customFormat="1" ht="29.25" customHeight="1">
      <c r="A7" s="38" t="s">
        <v>340</v>
      </c>
      <c r="B7" s="39" t="s">
        <v>341</v>
      </c>
      <c r="C7" s="40">
        <v>3678.96</v>
      </c>
      <c r="D7" s="40">
        <v>3678.96</v>
      </c>
      <c r="E7" s="41"/>
      <c r="F7" s="41"/>
      <c r="G7" s="41"/>
      <c r="H7" s="41"/>
    </row>
    <row r="8" spans="1:9" s="25" customFormat="1" ht="29.25" customHeight="1">
      <c r="A8" s="42" t="s">
        <v>342</v>
      </c>
      <c r="B8" s="43" t="s">
        <v>343</v>
      </c>
      <c r="C8" s="40">
        <v>3678.96</v>
      </c>
      <c r="D8" s="40">
        <v>3678.96</v>
      </c>
      <c r="E8" s="41"/>
      <c r="F8" s="41"/>
      <c r="G8" s="41"/>
      <c r="H8" s="41"/>
    </row>
    <row r="9" spans="1:9" s="25" customFormat="1" ht="29.25" customHeight="1">
      <c r="A9" s="42" t="s">
        <v>344</v>
      </c>
      <c r="B9" s="43" t="s">
        <v>345</v>
      </c>
      <c r="C9" s="40">
        <v>1525.89</v>
      </c>
      <c r="D9" s="40">
        <v>1525.89</v>
      </c>
      <c r="E9" s="41"/>
      <c r="F9" s="41"/>
      <c r="G9" s="41"/>
      <c r="H9" s="41"/>
    </row>
    <row r="10" spans="1:9" s="25" customFormat="1" ht="29.25" customHeight="1">
      <c r="A10" s="42" t="s">
        <v>346</v>
      </c>
      <c r="B10" s="43" t="s">
        <v>347</v>
      </c>
      <c r="C10" s="40">
        <v>2153.0700000000002</v>
      </c>
      <c r="D10" s="40">
        <v>2153.0700000000002</v>
      </c>
      <c r="E10" s="41"/>
      <c r="F10" s="41"/>
      <c r="G10" s="41"/>
      <c r="H10" s="41"/>
      <c r="I10" s="45"/>
    </row>
    <row r="11" spans="1:9" s="25" customFormat="1" ht="29.25" customHeight="1">
      <c r="A11" s="38" t="s">
        <v>348</v>
      </c>
      <c r="B11" s="39" t="s">
        <v>349</v>
      </c>
      <c r="C11" s="40">
        <v>769.32</v>
      </c>
      <c r="D11" s="40">
        <v>769.32</v>
      </c>
      <c r="E11" s="41"/>
      <c r="F11" s="41"/>
      <c r="G11" s="41"/>
      <c r="H11" s="41"/>
    </row>
    <row r="12" spans="1:9" s="25" customFormat="1" ht="29.25" customHeight="1">
      <c r="A12" s="42" t="s">
        <v>350</v>
      </c>
      <c r="B12" s="43" t="s">
        <v>351</v>
      </c>
      <c r="C12" s="40">
        <v>769.32</v>
      </c>
      <c r="D12" s="40">
        <v>769.32</v>
      </c>
      <c r="E12" s="41"/>
      <c r="F12" s="41"/>
      <c r="G12" s="41"/>
      <c r="H12" s="44"/>
    </row>
    <row r="13" spans="1:9" s="25" customFormat="1" ht="29.25" customHeight="1">
      <c r="A13" s="42" t="s">
        <v>352</v>
      </c>
      <c r="B13" s="43" t="s">
        <v>353</v>
      </c>
      <c r="C13" s="40">
        <v>302.51</v>
      </c>
      <c r="D13" s="40">
        <v>302.51</v>
      </c>
      <c r="E13" s="41"/>
      <c r="F13" s="41"/>
      <c r="G13" s="41"/>
      <c r="H13" s="44"/>
      <c r="I13" s="45"/>
    </row>
    <row r="14" spans="1:9" s="25" customFormat="1" ht="29.25" customHeight="1">
      <c r="A14" s="42" t="s">
        <v>354</v>
      </c>
      <c r="B14" s="43" t="s">
        <v>355</v>
      </c>
      <c r="C14" s="40">
        <v>151.26</v>
      </c>
      <c r="D14" s="40">
        <v>151.26</v>
      </c>
      <c r="E14" s="44"/>
      <c r="F14" s="41"/>
      <c r="G14" s="41"/>
      <c r="H14" s="41"/>
    </row>
    <row r="15" spans="1:9" s="25" customFormat="1" ht="29.25" customHeight="1">
      <c r="A15" s="42" t="s">
        <v>356</v>
      </c>
      <c r="B15" s="43" t="s">
        <v>357</v>
      </c>
      <c r="C15" s="40">
        <v>315.55</v>
      </c>
      <c r="D15" s="40">
        <v>315.55</v>
      </c>
      <c r="E15" s="44"/>
      <c r="F15" s="41"/>
      <c r="G15" s="41"/>
      <c r="H15" s="44"/>
    </row>
    <row r="16" spans="1:9" s="25" customFormat="1" ht="29.25" customHeight="1">
      <c r="A16" s="38" t="s">
        <v>358</v>
      </c>
      <c r="B16" s="39" t="s">
        <v>359</v>
      </c>
      <c r="C16" s="40">
        <v>223.97</v>
      </c>
      <c r="D16" s="40">
        <v>223.97</v>
      </c>
      <c r="E16" s="44"/>
      <c r="F16" s="41"/>
      <c r="G16" s="44"/>
      <c r="H16" s="44"/>
    </row>
    <row r="17" spans="1:8" s="25" customFormat="1" ht="29.25" customHeight="1">
      <c r="A17" s="42" t="s">
        <v>360</v>
      </c>
      <c r="B17" s="43" t="s">
        <v>361</v>
      </c>
      <c r="C17" s="40">
        <v>223.97</v>
      </c>
      <c r="D17" s="40">
        <v>223.97</v>
      </c>
      <c r="E17" s="44"/>
      <c r="F17" s="44"/>
      <c r="G17" s="44"/>
      <c r="H17" s="41"/>
    </row>
    <row r="18" spans="1:8" s="25" customFormat="1" ht="29.25" customHeight="1">
      <c r="A18" s="42" t="s">
        <v>362</v>
      </c>
      <c r="B18" s="43" t="s">
        <v>363</v>
      </c>
      <c r="C18" s="40">
        <v>191.81</v>
      </c>
      <c r="D18" s="40">
        <v>191.81</v>
      </c>
      <c r="E18" s="41"/>
      <c r="F18" s="44"/>
      <c r="G18" s="44"/>
      <c r="H18" s="44"/>
    </row>
    <row r="19" spans="1:8" s="25" customFormat="1" ht="29.25" customHeight="1">
      <c r="A19" s="42" t="s">
        <v>364</v>
      </c>
      <c r="B19" s="43" t="s">
        <v>365</v>
      </c>
      <c r="C19" s="40">
        <v>32.159999999999997</v>
      </c>
      <c r="D19" s="40">
        <v>32.159999999999997</v>
      </c>
      <c r="E19" s="44"/>
      <c r="F19" s="41"/>
      <c r="G19" s="44"/>
      <c r="H19" s="44"/>
    </row>
    <row r="20" spans="1:8" s="25" customFormat="1" ht="29.25" customHeight="1">
      <c r="A20" s="38" t="s">
        <v>366</v>
      </c>
      <c r="B20" s="39" t="s">
        <v>367</v>
      </c>
      <c r="C20" s="40">
        <v>226.88</v>
      </c>
      <c r="D20" s="40">
        <v>226.88</v>
      </c>
      <c r="E20" s="44"/>
      <c r="F20" s="44"/>
      <c r="G20" s="44"/>
      <c r="H20" s="44"/>
    </row>
    <row r="21" spans="1:8" s="25" customFormat="1" ht="29.25" customHeight="1">
      <c r="A21" s="42" t="s">
        <v>368</v>
      </c>
      <c r="B21" s="43" t="s">
        <v>369</v>
      </c>
      <c r="C21" s="40">
        <v>226.88</v>
      </c>
      <c r="D21" s="40">
        <v>226.88</v>
      </c>
      <c r="E21" s="44"/>
      <c r="F21" s="44"/>
      <c r="G21" s="44"/>
      <c r="H21" s="44"/>
    </row>
    <row r="22" spans="1:8" s="25" customFormat="1" ht="29.25" customHeight="1">
      <c r="A22" s="42" t="s">
        <v>370</v>
      </c>
      <c r="B22" s="43" t="s">
        <v>371</v>
      </c>
      <c r="C22" s="40">
        <v>226.88</v>
      </c>
      <c r="D22" s="40">
        <v>226.88</v>
      </c>
      <c r="E22" s="44"/>
      <c r="F22" s="44"/>
      <c r="G22" s="41"/>
      <c r="H22" s="44"/>
    </row>
    <row r="23" spans="1:8" ht="12.75" customHeight="1">
      <c r="B23" s="27"/>
    </row>
    <row r="24" spans="1:8" ht="12.75" customHeight="1">
      <c r="C24" s="27"/>
      <c r="G24" s="27"/>
    </row>
  </sheetData>
  <mergeCells count="2">
    <mergeCell ref="A2:H2"/>
    <mergeCell ref="A6:B6"/>
  </mergeCells>
  <phoneticPr fontId="40" type="noConversion"/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D15" sqref="D15"/>
    </sheetView>
  </sheetViews>
  <sheetFormatPr defaultColWidth="31.125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32" width="9" customWidth="1"/>
    <col min="33" max="224" width="31.125" customWidth="1"/>
    <col min="225" max="255" width="9" customWidth="1"/>
  </cols>
  <sheetData>
    <row r="1" spans="1:11" ht="18" customHeight="1">
      <c r="A1" s="2" t="s">
        <v>484</v>
      </c>
      <c r="B1" s="19"/>
      <c r="C1" s="19"/>
      <c r="D1" s="19"/>
      <c r="E1" s="19"/>
      <c r="F1" s="19"/>
    </row>
    <row r="2" spans="1:11" ht="40.5" customHeight="1">
      <c r="A2" s="187" t="s">
        <v>485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21.75" customHeight="1">
      <c r="A3" s="19"/>
      <c r="B3" s="19"/>
      <c r="C3" s="19"/>
      <c r="D3" s="19"/>
      <c r="E3" s="19"/>
      <c r="F3" s="19"/>
      <c r="K3" t="s">
        <v>313</v>
      </c>
    </row>
    <row r="4" spans="1:11" ht="22.5" customHeight="1">
      <c r="A4" s="189" t="s">
        <v>316</v>
      </c>
      <c r="B4" s="177" t="s">
        <v>318</v>
      </c>
      <c r="C4" s="177" t="s">
        <v>471</v>
      </c>
      <c r="D4" s="177" t="s">
        <v>461</v>
      </c>
      <c r="E4" s="177" t="s">
        <v>462</v>
      </c>
      <c r="F4" s="177" t="s">
        <v>463</v>
      </c>
      <c r="G4" s="177" t="s">
        <v>464</v>
      </c>
      <c r="H4" s="177"/>
      <c r="I4" s="177" t="s">
        <v>465</v>
      </c>
      <c r="J4" s="177" t="s">
        <v>466</v>
      </c>
      <c r="K4" s="177" t="s">
        <v>469</v>
      </c>
    </row>
    <row r="5" spans="1:11" s="18" customFormat="1" ht="57" customHeight="1">
      <c r="A5" s="189"/>
      <c r="B5" s="177"/>
      <c r="C5" s="177"/>
      <c r="D5" s="177"/>
      <c r="E5" s="177"/>
      <c r="F5" s="177"/>
      <c r="G5" s="20" t="s">
        <v>477</v>
      </c>
      <c r="H5" s="20" t="s">
        <v>486</v>
      </c>
      <c r="I5" s="177"/>
      <c r="J5" s="177"/>
      <c r="K5" s="177"/>
    </row>
    <row r="6" spans="1:11" ht="30" customHeight="1">
      <c r="A6" s="21" t="s">
        <v>318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8" customHeight="1">
      <c r="A7" s="23" t="s">
        <v>487</v>
      </c>
      <c r="B7" s="23">
        <v>11.5</v>
      </c>
      <c r="C7" s="23"/>
      <c r="D7" s="23">
        <v>11.5</v>
      </c>
      <c r="E7" s="24"/>
      <c r="F7" s="22"/>
      <c r="G7" s="22"/>
      <c r="H7" s="22"/>
      <c r="I7" s="22"/>
      <c r="J7" s="22"/>
      <c r="K7" s="22"/>
    </row>
    <row r="8" spans="1:11" ht="48" customHeight="1">
      <c r="A8" s="23" t="s">
        <v>488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49.5" customHeight="1">
      <c r="A9" s="23" t="s">
        <v>489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opLeftCell="B3" workbookViewId="0">
      <selection activeCell="C7" sqref="C7:K7"/>
    </sheetView>
  </sheetViews>
  <sheetFormatPr defaultColWidth="1.125" defaultRowHeight="14.25"/>
  <cols>
    <col min="1" max="1" width="13.625" style="5" customWidth="1"/>
    <col min="2" max="2" width="21.125" style="5" customWidth="1"/>
    <col min="3" max="3" width="19.5" style="5" customWidth="1"/>
    <col min="4" max="4" width="16" style="5" customWidth="1"/>
    <col min="5" max="5" width="16.625" style="5" customWidth="1"/>
    <col min="6" max="6" width="15.875" style="5" customWidth="1"/>
    <col min="7" max="7" width="9.625" style="5" customWidth="1"/>
    <col min="8" max="8" width="12.125" style="5" customWidth="1"/>
    <col min="9" max="9" width="13" style="5" customWidth="1"/>
    <col min="10" max="10" width="9.75" style="5" customWidth="1"/>
    <col min="11" max="11" width="10.375" style="5" customWidth="1"/>
    <col min="12" max="32" width="9" style="5" customWidth="1"/>
    <col min="33" max="224" width="1.125" style="5" customWidth="1"/>
    <col min="225" max="255" width="9" style="5" customWidth="1"/>
    <col min="256" max="256" width="1.125" style="5"/>
  </cols>
  <sheetData>
    <row r="1" spans="1:12" s="5" customFormat="1" ht="21" customHeight="1">
      <c r="A1" s="2" t="s">
        <v>490</v>
      </c>
    </row>
    <row r="2" spans="1:12" s="1" customFormat="1" ht="30" customHeight="1">
      <c r="A2" s="190" t="s">
        <v>491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2" s="1" customFormat="1" ht="30" customHeight="1">
      <c r="A3" s="6" t="s">
        <v>492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5"/>
    </row>
    <row r="4" spans="1:12" s="1" customFormat="1" ht="30" customHeight="1">
      <c r="A4" s="193" t="s">
        <v>493</v>
      </c>
      <c r="B4" s="193"/>
      <c r="C4" s="207" t="s">
        <v>494</v>
      </c>
      <c r="D4" s="192" t="s">
        <v>338</v>
      </c>
      <c r="E4" s="192"/>
      <c r="F4" s="192"/>
      <c r="G4" s="192"/>
      <c r="H4" s="193" t="s">
        <v>339</v>
      </c>
      <c r="I4" s="193"/>
      <c r="J4" s="193"/>
      <c r="K4" s="193"/>
      <c r="L4" s="15"/>
    </row>
    <row r="5" spans="1:12" s="1" customFormat="1" ht="30" customHeight="1">
      <c r="A5" s="193"/>
      <c r="B5" s="193"/>
      <c r="C5" s="207"/>
      <c r="D5" s="7" t="s">
        <v>318</v>
      </c>
      <c r="E5" s="7" t="s">
        <v>495</v>
      </c>
      <c r="F5" s="7" t="s">
        <v>496</v>
      </c>
      <c r="G5" s="7" t="s">
        <v>497</v>
      </c>
      <c r="H5" s="7" t="s">
        <v>318</v>
      </c>
      <c r="I5" s="7" t="s">
        <v>495</v>
      </c>
      <c r="J5" s="7" t="s">
        <v>496</v>
      </c>
      <c r="K5" s="7" t="s">
        <v>497</v>
      </c>
    </row>
    <row r="6" spans="1:12" s="1" customFormat="1" ht="30" customHeight="1">
      <c r="A6" s="193"/>
      <c r="B6" s="193"/>
      <c r="C6" s="8"/>
      <c r="D6" s="8"/>
      <c r="E6" s="8"/>
      <c r="F6" s="9"/>
      <c r="G6" s="9"/>
      <c r="H6" s="9"/>
      <c r="I6" s="16"/>
      <c r="J6" s="9"/>
      <c r="K6" s="9"/>
    </row>
    <row r="7" spans="1:12" s="1" customFormat="1" ht="84" customHeight="1">
      <c r="A7" s="205" t="s">
        <v>498</v>
      </c>
      <c r="B7" s="10" t="s">
        <v>499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1:12" s="1" customFormat="1" ht="30" customHeight="1">
      <c r="A8" s="205"/>
      <c r="B8" s="192" t="s">
        <v>500</v>
      </c>
      <c r="C8" s="192"/>
      <c r="D8" s="192"/>
      <c r="E8" s="192"/>
      <c r="F8" s="192"/>
      <c r="G8" s="192"/>
      <c r="H8" s="192"/>
      <c r="I8" s="192"/>
      <c r="J8" s="192"/>
      <c r="K8" s="192"/>
    </row>
    <row r="9" spans="1:12" s="1" customFormat="1" ht="30" customHeight="1">
      <c r="A9" s="205"/>
      <c r="B9" s="11" t="s">
        <v>501</v>
      </c>
      <c r="C9" s="11" t="s">
        <v>502</v>
      </c>
      <c r="D9" s="195" t="s">
        <v>503</v>
      </c>
      <c r="E9" s="195"/>
      <c r="F9" s="195" t="s">
        <v>504</v>
      </c>
      <c r="G9" s="195"/>
      <c r="H9" s="11" t="s">
        <v>505</v>
      </c>
      <c r="I9" s="11" t="s">
        <v>506</v>
      </c>
      <c r="J9" s="195" t="s">
        <v>507</v>
      </c>
      <c r="K9" s="195"/>
    </row>
    <row r="10" spans="1:12" s="1" customFormat="1" ht="30" customHeight="1">
      <c r="A10" s="206"/>
      <c r="B10" s="12"/>
      <c r="C10" s="13"/>
      <c r="D10" s="196"/>
      <c r="E10" s="197"/>
      <c r="F10" s="198"/>
      <c r="G10" s="199"/>
      <c r="H10" s="12"/>
      <c r="I10" s="17"/>
      <c r="J10" s="200"/>
      <c r="K10" s="200"/>
    </row>
    <row r="11" spans="1:12" s="1" customFormat="1" ht="30" customHeight="1">
      <c r="A11" s="206"/>
      <c r="B11" s="12"/>
      <c r="C11" s="13"/>
      <c r="D11" s="196"/>
      <c r="E11" s="197"/>
      <c r="F11" s="198"/>
      <c r="G11" s="199"/>
      <c r="H11" s="12"/>
      <c r="I11" s="17"/>
      <c r="J11" s="200"/>
      <c r="K11" s="200"/>
    </row>
    <row r="12" spans="1:12" s="1" customFormat="1" ht="30" customHeight="1">
      <c r="A12" s="206"/>
      <c r="B12" s="12"/>
      <c r="C12" s="13"/>
      <c r="D12" s="196"/>
      <c r="E12" s="197"/>
      <c r="F12" s="198"/>
      <c r="G12" s="199"/>
      <c r="H12" s="12"/>
      <c r="I12" s="17"/>
      <c r="J12" s="200"/>
      <c r="K12" s="200"/>
    </row>
    <row r="13" spans="1:12" s="1" customFormat="1" ht="30" customHeight="1">
      <c r="A13" s="206"/>
      <c r="B13" s="12"/>
      <c r="C13" s="12"/>
      <c r="D13" s="196"/>
      <c r="E13" s="197"/>
      <c r="F13" s="198"/>
      <c r="G13" s="199"/>
      <c r="H13" s="12"/>
      <c r="I13" s="17"/>
      <c r="J13" s="200"/>
      <c r="K13" s="200"/>
    </row>
    <row r="14" spans="1:12" s="1" customFormat="1" ht="30" customHeight="1">
      <c r="A14" s="206"/>
      <c r="B14" s="12"/>
      <c r="C14" s="12"/>
      <c r="D14" s="201"/>
      <c r="E14" s="202"/>
      <c r="F14" s="203"/>
      <c r="G14" s="203"/>
      <c r="H14" s="12"/>
      <c r="I14" s="17"/>
      <c r="J14" s="198"/>
      <c r="K14" s="204"/>
    </row>
    <row r="15" spans="1:12" s="1" customFormat="1" ht="30" customHeight="1">
      <c r="A15" s="206"/>
      <c r="B15" s="12"/>
      <c r="C15" s="13"/>
      <c r="D15" s="201"/>
      <c r="E15" s="202"/>
      <c r="F15" s="203"/>
      <c r="G15" s="203"/>
      <c r="H15" s="12"/>
      <c r="I15" s="17"/>
      <c r="J15" s="200"/>
      <c r="K15" s="200"/>
    </row>
    <row r="16" spans="1:12" s="1" customFormat="1" ht="73.5" customHeight="1">
      <c r="A16" s="10" t="s">
        <v>508</v>
      </c>
      <c r="B16" s="194" t="s">
        <v>509</v>
      </c>
      <c r="C16" s="194"/>
      <c r="D16" s="194"/>
      <c r="E16" s="194"/>
      <c r="F16" s="194"/>
      <c r="G16" s="194"/>
      <c r="H16" s="194"/>
      <c r="I16" s="194"/>
      <c r="J16" s="194"/>
      <c r="K16" s="194"/>
    </row>
    <row r="17" spans="2:6" s="5" customFormat="1" ht="12.75" customHeight="1">
      <c r="B17" s="14"/>
      <c r="C17" s="14"/>
      <c r="D17" s="14"/>
      <c r="E17" s="14"/>
      <c r="F17" s="14"/>
    </row>
    <row r="18" spans="2:6" s="5" customFormat="1" ht="12.75" customHeight="1">
      <c r="B18" s="14"/>
      <c r="C18" s="14"/>
      <c r="D18" s="14"/>
      <c r="E18" s="14"/>
      <c r="F18" s="14"/>
    </row>
    <row r="19" spans="2:6" s="5" customFormat="1" ht="12.75" customHeight="1">
      <c r="B19" s="14"/>
      <c r="C19" s="14"/>
      <c r="D19" s="14"/>
      <c r="E19" s="14"/>
      <c r="F19" s="14"/>
    </row>
    <row r="20" spans="2:6" s="5" customFormat="1" ht="12.75" customHeight="1">
      <c r="B20" s="14"/>
      <c r="C20" s="14"/>
      <c r="D20" s="14"/>
      <c r="E20" s="14"/>
      <c r="F20" s="14"/>
    </row>
  </sheetData>
  <mergeCells count="31">
    <mergeCell ref="D15:E15"/>
    <mergeCell ref="F15:G15"/>
    <mergeCell ref="J15:K15"/>
    <mergeCell ref="B16:K16"/>
    <mergeCell ref="A7:A15"/>
    <mergeCell ref="D13:E13"/>
    <mergeCell ref="F13:G13"/>
    <mergeCell ref="J13:K13"/>
    <mergeCell ref="D14:E14"/>
    <mergeCell ref="F14:G14"/>
    <mergeCell ref="J14:K14"/>
    <mergeCell ref="D11:E11"/>
    <mergeCell ref="F11:G11"/>
    <mergeCell ref="J11:K11"/>
    <mergeCell ref="D12:E12"/>
    <mergeCell ref="F12:G12"/>
    <mergeCell ref="J12:K12"/>
    <mergeCell ref="B8:K8"/>
    <mergeCell ref="D9:E9"/>
    <mergeCell ref="F9:G9"/>
    <mergeCell ref="J9:K9"/>
    <mergeCell ref="D10:E10"/>
    <mergeCell ref="F10:G10"/>
    <mergeCell ref="J10:K10"/>
    <mergeCell ref="A2:K2"/>
    <mergeCell ref="B3:K3"/>
    <mergeCell ref="D4:G4"/>
    <mergeCell ref="H4:K4"/>
    <mergeCell ref="C7:K7"/>
    <mergeCell ref="C4:C5"/>
    <mergeCell ref="A4:B6"/>
  </mergeCells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9" sqref="E9:F9"/>
    </sheetView>
  </sheetViews>
  <sheetFormatPr defaultColWidth="9" defaultRowHeight="14.2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pans="1:9" ht="24.75" customHeight="1">
      <c r="A1" s="2" t="s">
        <v>510</v>
      </c>
    </row>
    <row r="2" spans="1:9" ht="33" customHeight="1">
      <c r="A2" s="208" t="s">
        <v>511</v>
      </c>
      <c r="B2" s="208"/>
      <c r="C2" s="208"/>
      <c r="D2" s="208"/>
      <c r="E2" s="208"/>
      <c r="F2" s="208"/>
      <c r="G2" s="208"/>
      <c r="H2" s="208"/>
      <c r="I2" s="208"/>
    </row>
    <row r="3" spans="1:9">
      <c r="A3" s="209" t="s">
        <v>313</v>
      </c>
      <c r="B3" s="209"/>
      <c r="C3" s="209"/>
      <c r="D3" s="209"/>
      <c r="E3" s="209"/>
      <c r="F3" s="209"/>
      <c r="G3" s="209"/>
      <c r="H3" s="209"/>
      <c r="I3" s="209"/>
    </row>
    <row r="4" spans="1:9">
      <c r="A4" s="211" t="s">
        <v>512</v>
      </c>
      <c r="B4" s="210"/>
      <c r="C4" s="210"/>
      <c r="D4" s="210"/>
      <c r="E4" s="210"/>
      <c r="F4" s="211" t="s">
        <v>513</v>
      </c>
      <c r="G4" s="211"/>
      <c r="H4" s="211"/>
      <c r="I4" s="211"/>
    </row>
    <row r="5" spans="1:9">
      <c r="A5" s="211"/>
      <c r="B5" s="210"/>
      <c r="C5" s="210"/>
      <c r="D5" s="210"/>
      <c r="E5" s="210"/>
      <c r="F5" s="211"/>
      <c r="G5" s="211"/>
      <c r="H5" s="211"/>
      <c r="I5" s="211"/>
    </row>
    <row r="6" spans="1:9" ht="21.75" customHeight="1">
      <c r="A6" s="3" t="s">
        <v>514</v>
      </c>
      <c r="B6" s="210"/>
      <c r="C6" s="210"/>
      <c r="D6" s="210"/>
      <c r="E6" s="210"/>
      <c r="F6" s="210"/>
      <c r="G6" s="210"/>
      <c r="H6" s="210"/>
      <c r="I6" s="210"/>
    </row>
    <row r="7" spans="1:9" ht="19.5" customHeight="1">
      <c r="A7" s="3" t="s">
        <v>515</v>
      </c>
      <c r="B7" s="211"/>
      <c r="C7" s="211"/>
      <c r="D7" s="211"/>
      <c r="E7" s="3" t="s">
        <v>516</v>
      </c>
      <c r="F7" s="3"/>
      <c r="G7" s="3" t="s">
        <v>517</v>
      </c>
      <c r="H7" s="211"/>
      <c r="I7" s="211"/>
    </row>
    <row r="8" spans="1:9" ht="30.75" customHeight="1">
      <c r="A8" s="211" t="s">
        <v>518</v>
      </c>
      <c r="B8" s="212"/>
      <c r="C8" s="212"/>
      <c r="D8" s="212"/>
      <c r="E8" s="211" t="s">
        <v>519</v>
      </c>
      <c r="F8" s="211"/>
      <c r="G8" s="212"/>
      <c r="H8" s="212"/>
      <c r="I8" s="212"/>
    </row>
    <row r="9" spans="1:9" ht="30.75" customHeight="1">
      <c r="A9" s="211"/>
      <c r="B9" s="212"/>
      <c r="C9" s="212"/>
      <c r="D9" s="212"/>
      <c r="E9" s="211" t="s">
        <v>520</v>
      </c>
      <c r="F9" s="211"/>
      <c r="G9" s="212"/>
      <c r="H9" s="212"/>
      <c r="I9" s="212"/>
    </row>
    <row r="10" spans="1:9" ht="30.75" customHeight="1">
      <c r="A10" s="211"/>
      <c r="B10" s="212"/>
      <c r="C10" s="212"/>
      <c r="D10" s="212"/>
      <c r="E10" s="211" t="s">
        <v>521</v>
      </c>
      <c r="F10" s="211"/>
      <c r="G10" s="212"/>
      <c r="H10" s="212"/>
      <c r="I10" s="212"/>
    </row>
    <row r="11" spans="1:9" ht="30.75" customHeight="1">
      <c r="A11" s="3" t="s">
        <v>522</v>
      </c>
      <c r="B11" s="210"/>
      <c r="C11" s="210"/>
      <c r="D11" s="210"/>
      <c r="E11" s="210"/>
      <c r="F11" s="210"/>
      <c r="G11" s="210"/>
      <c r="H11" s="210"/>
      <c r="I11" s="210"/>
    </row>
    <row r="12" spans="1:9" ht="30.75" customHeight="1">
      <c r="A12" s="3" t="s">
        <v>523</v>
      </c>
      <c r="B12" s="210"/>
      <c r="C12" s="210"/>
      <c r="D12" s="210"/>
      <c r="E12" s="210"/>
      <c r="F12" s="210"/>
      <c r="G12" s="210"/>
      <c r="H12" s="210"/>
      <c r="I12" s="210"/>
    </row>
    <row r="13" spans="1:9" ht="30.75" customHeight="1">
      <c r="A13" s="3" t="s">
        <v>524</v>
      </c>
      <c r="B13" s="210"/>
      <c r="C13" s="210"/>
      <c r="D13" s="210"/>
      <c r="E13" s="210"/>
      <c r="F13" s="210"/>
      <c r="G13" s="210"/>
      <c r="H13" s="210"/>
      <c r="I13" s="210"/>
    </row>
    <row r="14" spans="1:9" ht="30.75" customHeight="1">
      <c r="A14" s="211" t="s">
        <v>525</v>
      </c>
      <c r="B14" s="213"/>
      <c r="C14" s="213"/>
      <c r="D14" s="213"/>
      <c r="E14" s="213"/>
      <c r="F14" s="213"/>
      <c r="G14" s="213"/>
      <c r="H14" s="213"/>
      <c r="I14" s="213"/>
    </row>
    <row r="15" spans="1:9" ht="30.75" customHeight="1">
      <c r="A15" s="211"/>
      <c r="B15" s="213"/>
      <c r="C15" s="213"/>
      <c r="D15" s="213"/>
      <c r="E15" s="213"/>
      <c r="F15" s="213"/>
      <c r="G15" s="213"/>
      <c r="H15" s="213"/>
      <c r="I15" s="213"/>
    </row>
    <row r="16" spans="1:9" ht="30.75" customHeight="1">
      <c r="A16" s="211" t="s">
        <v>526</v>
      </c>
      <c r="B16" s="3" t="s">
        <v>501</v>
      </c>
      <c r="C16" s="3" t="s">
        <v>502</v>
      </c>
      <c r="D16" s="211" t="s">
        <v>527</v>
      </c>
      <c r="E16" s="211"/>
      <c r="F16" s="3" t="s">
        <v>528</v>
      </c>
      <c r="G16" s="3" t="s">
        <v>529</v>
      </c>
      <c r="H16" s="3" t="s">
        <v>530</v>
      </c>
      <c r="I16" s="3" t="s">
        <v>507</v>
      </c>
    </row>
    <row r="17" spans="1:15" ht="30.75" customHeight="1">
      <c r="A17" s="211"/>
      <c r="B17" s="3"/>
      <c r="C17" s="3"/>
      <c r="D17" s="211"/>
      <c r="E17" s="211"/>
      <c r="F17" s="3"/>
      <c r="G17" s="3"/>
      <c r="H17" s="3"/>
      <c r="I17" s="3"/>
    </row>
    <row r="18" spans="1:15" ht="30.75" customHeight="1">
      <c r="A18" s="211"/>
      <c r="B18" s="4"/>
      <c r="C18" s="4"/>
      <c r="D18" s="213"/>
      <c r="E18" s="213"/>
      <c r="F18" s="3"/>
      <c r="G18" s="3"/>
      <c r="H18" s="3"/>
      <c r="I18" s="3"/>
    </row>
    <row r="19" spans="1:15" ht="30.75" customHeight="1">
      <c r="A19" s="211"/>
      <c r="B19" s="4"/>
      <c r="C19" s="4"/>
      <c r="D19" s="213"/>
      <c r="E19" s="213"/>
      <c r="F19" s="3"/>
      <c r="G19" s="3"/>
      <c r="H19" s="3"/>
      <c r="I19" s="3"/>
      <c r="O19" s="2"/>
    </row>
    <row r="20" spans="1:15" ht="30.75" customHeight="1">
      <c r="A20" s="211"/>
      <c r="B20" s="4"/>
      <c r="C20" s="4"/>
      <c r="D20" s="213"/>
      <c r="E20" s="213"/>
      <c r="F20" s="3"/>
      <c r="G20" s="3"/>
      <c r="H20" s="3"/>
      <c r="I20" s="3"/>
    </row>
    <row r="21" spans="1:15" ht="30.75" customHeight="1">
      <c r="A21" s="211"/>
      <c r="B21" s="4"/>
      <c r="C21" s="4"/>
      <c r="D21" s="213"/>
      <c r="E21" s="213"/>
      <c r="F21" s="3"/>
      <c r="G21" s="3"/>
      <c r="H21" s="3"/>
      <c r="I21" s="3"/>
    </row>
    <row r="22" spans="1:15" ht="30.75" customHeight="1">
      <c r="A22" s="211"/>
      <c r="B22" s="4"/>
      <c r="C22" s="4"/>
      <c r="D22" s="213"/>
      <c r="E22" s="213"/>
      <c r="F22" s="3"/>
      <c r="G22" s="3"/>
      <c r="H22" s="3"/>
      <c r="I22" s="3"/>
    </row>
  </sheetData>
  <mergeCells count="30">
    <mergeCell ref="A8:A10"/>
    <mergeCell ref="A14:A15"/>
    <mergeCell ref="A16:A22"/>
    <mergeCell ref="F4:F5"/>
    <mergeCell ref="G4:I5"/>
    <mergeCell ref="B4:E5"/>
    <mergeCell ref="B8:D10"/>
    <mergeCell ref="B14:I15"/>
    <mergeCell ref="D18:E18"/>
    <mergeCell ref="D19:E19"/>
    <mergeCell ref="D20:E20"/>
    <mergeCell ref="D21:E21"/>
    <mergeCell ref="D22:E22"/>
    <mergeCell ref="B11:I11"/>
    <mergeCell ref="B12:I12"/>
    <mergeCell ref="B13:I13"/>
    <mergeCell ref="D16:E16"/>
    <mergeCell ref="D17:E17"/>
    <mergeCell ref="E8:F8"/>
    <mergeCell ref="G8:I8"/>
    <mergeCell ref="E9:F9"/>
    <mergeCell ref="G9:I9"/>
    <mergeCell ref="E10:F10"/>
    <mergeCell ref="G10:I10"/>
    <mergeCell ref="A2:I2"/>
    <mergeCell ref="A3:I3"/>
    <mergeCell ref="B6:I6"/>
    <mergeCell ref="B7:D7"/>
    <mergeCell ref="H7:I7"/>
    <mergeCell ref="A4:A5"/>
  </mergeCells>
  <phoneticPr fontId="40" type="noConversion"/>
  <printOptions horizontalCentered="1"/>
  <pageMargins left="0.23611111111111099" right="0.156944444444444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2023-03-09T06:36:52Z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