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区级项目资金绩效目标表 (森林管护买服务)" sheetId="11" r:id="rId11"/>
  </sheets>
  <definedNames>
    <definedName name="_xlnm.Print_Area" localSheetId="1">'1 财政拨款收支总表'!$A$1:$G$18</definedName>
    <definedName name="_xlnm.Print_Area" localSheetId="2">'2 一般公共预算支出-无上年数'!$A$1:$E$32</definedName>
    <definedName name="_xlnm.Print_Area" localSheetId="3">'3 一般公共预算财政基本支出'!$A$1:$E$40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<sst xmlns="http://schemas.openxmlformats.org/spreadsheetml/2006/main" count="1444" uniqueCount="560">
  <si>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</si>
  <si>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</si>
  <si>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</si>
  <si>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</si>
  <si>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</si>
  <si>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</si>
  <si>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</si>
  <si>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</si>
  <si>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</si>
  <si>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</si>
  <si>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</si>
  <si>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</si>
  <si>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</si>
  <si>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</si>
  <si>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</si>
  <si>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</si>
  <si>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</si>
  <si>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</si>
  <si>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</si>
  <si>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</si>
  <si>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</si>
  <si>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</si>
  <si>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</si>
  <si>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</si>
  <si>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</si>
  <si>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</si>
  <si>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</si>
  <si>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</si>
  <si>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</si>
  <si>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</si>
  <si>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</si>
  <si>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</si>
  <si>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</si>
  <si>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</si>
  <si>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</si>
  <si>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</si>
  <si>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</si>
  <si>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</si>
  <si>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</si>
  <si>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</si>
  <si>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</si>
  <si>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</si>
  <si>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</si>
  <si>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</si>
  <si>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</si>
  <si>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</si>
  <si>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</si>
  <si>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</si>
  <si>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</si>
  <si>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</si>
  <si>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</si>
  <si>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</si>
  <si>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</si>
  <si>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</si>
  <si>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</si>
  <si>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</si>
  <si>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</si>
  <si>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</si>
  <si>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</si>
  <si>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</si>
  <si>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</si>
  <si>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</si>
  <si>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</si>
  <si>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</si>
  <si>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</si>
  <si>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</si>
  <si>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</si>
  <si>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</si>
  <si>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</si>
  <si>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</si>
  <si>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</si>
  <si>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</si>
  <si>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</si>
  <si>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</si>
  <si>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</si>
  <si>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</si>
  <si>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</si>
  <si>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</si>
  <si>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</si>
  <si>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</si>
  <si>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</si>
  <si>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</si>
  <si>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</si>
  <si>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</si>
  <si>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</si>
  <si>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</si>
  <si>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</si>
  <si>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</si>
  <si>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</si>
  <si>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</si>
  <si>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</si>
  <si>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</si>
  <si>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</si>
  <si>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</si>
  <si>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</si>
  <si>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</si>
  <si>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</si>
  <si>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</si>
  <si>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</si>
  <si>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</si>
  <si>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</si>
  <si>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</si>
  <si>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</si>
  <si>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</si>
  <si>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</si>
  <si>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</si>
  <si>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</si>
  <si>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</si>
  <si>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</si>
  <si>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</si>
  <si>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</si>
  <si>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</si>
  <si>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</si>
  <si>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</si>
  <si>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</si>
  <si>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</si>
  <si>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</si>
  <si>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</si>
  <si>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</si>
  <si>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</si>
  <si>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</si>
  <si>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</si>
  <si>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</si>
  <si>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</si>
  <si>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</si>
  <si>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</si>
  <si>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</si>
  <si>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</si>
  <si>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</si>
  <si>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</si>
  <si>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</si>
  <si>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</si>
  <si>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</si>
  <si>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</si>
  <si>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</si>
  <si>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</si>
  <si>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</si>
  <si>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</si>
  <si>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</si>
  <si>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</si>
  <si>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</si>
  <si>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</si>
  <si>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</si>
  <si>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</si>
  <si>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</si>
  <si>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</si>
  <si>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</si>
  <si>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</si>
  <si>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</si>
  <si>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</si>
  <si>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</si>
  <si>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</si>
  <si>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</si>
  <si>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</si>
  <si>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</si>
  <si>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</si>
  <si>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</si>
  <si>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</si>
  <si>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</si>
  <si>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</si>
  <si>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</si>
  <si>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</si>
  <si>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</si>
  <si>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</si>
  <si>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</si>
  <si>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</si>
  <si>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</si>
  <si>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</si>
  <si>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</si>
  <si>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</si>
  <si>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</si>
  <si>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</si>
  <si>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</si>
  <si>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</si>
  <si>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</si>
  <si>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</si>
  <si>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</si>
  <si>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</si>
  <si>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</si>
  <si>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</si>
  <si>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</si>
  <si>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</si>
  <si>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</si>
  <si>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</si>
  <si>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</si>
  <si>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</si>
  <si>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</si>
  <si>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</si>
  <si>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</si>
  <si>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</si>
  <si>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</si>
  <si>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</si>
  <si>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</si>
  <si>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</si>
  <si>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</si>
  <si>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</si>
  <si>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</si>
  <si>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</si>
  <si>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</si>
  <si>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</si>
  <si>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</si>
  <si>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</si>
  <si>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</si>
  <si>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</si>
  <si>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</si>
  <si>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</si>
  <si>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</si>
  <si>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</si>
  <si>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</si>
  <si>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</si>
  <si>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</si>
  <si>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</si>
  <si>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</si>
  <si>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</si>
  <si>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</si>
  <si>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</si>
  <si>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</si>
  <si>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</si>
  <si>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</si>
  <si>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</si>
  <si>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</si>
  <si>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</si>
  <si>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</si>
  <si>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</si>
  <si>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</si>
  <si>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</si>
  <si>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</si>
  <si>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</si>
  <si>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</si>
  <si>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</si>
  <si>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</si>
  <si>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</si>
  <si>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</si>
  <si>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</si>
  <si>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</si>
  <si>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</si>
  <si>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</si>
  <si>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</si>
  <si>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</si>
  <si>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</si>
  <si>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</si>
  <si>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</si>
  <si>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</si>
  <si>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</si>
  <si>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</si>
  <si>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</si>
  <si>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</si>
  <si>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</si>
  <si>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</si>
  <si>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</si>
  <si>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</si>
  <si>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</si>
  <si>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</si>
  <si>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</si>
  <si>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</si>
  <si>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</si>
  <si>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</si>
  <si>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</si>
  <si>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</si>
  <si>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</si>
  <si>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</si>
  <si>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</si>
  <si>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</si>
  <si>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</si>
  <si>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</si>
  <si>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</si>
  <si>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</si>
  <si>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</si>
  <si>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</si>
  <si>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</si>
  <si>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</si>
  <si>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</si>
  <si>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</si>
  <si>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</si>
  <si>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</si>
  <si>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</si>
  <si>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</si>
  <si>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</si>
  <si>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</si>
  <si>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</si>
  <si>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</si>
  <si>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</si>
  <si>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</si>
  <si>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</si>
  <si>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</si>
  <si>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</si>
  <si>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</si>
  <si>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</si>
  <si>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</si>
  <si>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</si>
  <si>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</si>
  <si>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</si>
  <si>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</si>
  <si>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</si>
  <si>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</si>
  <si>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</si>
  <si>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</si>
  <si>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</si>
  <si>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</si>
  <si>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</si>
  <si>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</si>
  <si>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</si>
  <si>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</si>
  <si>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</si>
  <si>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</si>
  <si>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</si>
  <si>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</si>
  <si>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</si>
  <si>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</si>
  <si>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</si>
  <si>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</si>
  <si>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</si>
  <si>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重庆市綦江区国有林场财政拨款收支总表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</si>
  <si>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</si>
  <si>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</si>
  <si>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</si>
  <si>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</si>
  <si>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</si>
  <si>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</si>
  <si>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</si>
  <si>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</si>
  <si>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</si>
  <si>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</si>
  <si>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</si>
  <si>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</si>
  <si>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</si>
  <si>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</si>
  <si>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</si>
  <si>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</si>
  <si>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</si>
  <si>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</si>
  <si>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节能环保支出</t>
  </si>
  <si>
    <t>城乡社区支出</t>
  </si>
  <si>
    <t>农林水支出</t>
  </si>
  <si>
    <t>自然资源海洋气象等支出</t>
  </si>
  <si>
    <t>住房保障支出</t>
  </si>
  <si>
    <t>二、结转下年</t>
  </si>
  <si>
    <t>收入总数</t>
  </si>
  <si>
    <t>支出总数</t>
  </si>
  <si>
    <t>附件3-2</t>
  </si>
  <si>
    <t>重庆市綦江区国有林场一般公共预算财政拨款支出预算表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</si>
  <si>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</si>
  <si>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</si>
  <si>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</si>
  <si>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</si>
  <si>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</si>
  <si>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</si>
  <si>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</si>
  <si>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</si>
  <si>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>20805</t>
  </si>
  <si>
    <t xml:space="preserve"> 行政事业单位离退休</t>
  </si>
  <si>
    <t xml:space="preserve"> 机关事业单位基本养老保险缴费支出</t>
  </si>
  <si>
    <t xml:space="preserve"> 机关事业单位职业年金缴费支出</t>
  </si>
  <si>
    <t>2080599</t>
  </si>
  <si>
    <t xml:space="preserve"> 其他行政事业单位离退休支出</t>
  </si>
  <si>
    <t xml:space="preserve"> 医疗卫生与计划生育支出</t>
  </si>
  <si>
    <t>21011</t>
  </si>
  <si>
    <t xml:space="preserve"> 行政事业单位医疗</t>
  </si>
  <si>
    <t xml:space="preserve"> 行政单位医疗</t>
  </si>
  <si>
    <t xml:space="preserve"> 事业单位医疗</t>
  </si>
  <si>
    <t xml:space="preserve"> 其他行政事业单位医疗支出</t>
  </si>
  <si>
    <t>211</t>
  </si>
  <si>
    <t>2110501</t>
  </si>
  <si>
    <t>森林管护</t>
  </si>
  <si>
    <t xml:space="preserve"> 农林水支出</t>
  </si>
  <si>
    <t>21302</t>
  </si>
  <si>
    <t xml:space="preserve"> 林业和草原</t>
  </si>
  <si>
    <t xml:space="preserve"> 行政运行</t>
  </si>
  <si>
    <t xml:space="preserve"> 一般行政管理事务</t>
  </si>
  <si>
    <t xml:space="preserve"> 林业事业机构</t>
  </si>
  <si>
    <t>2130205</t>
  </si>
  <si>
    <t>森林资源培育</t>
  </si>
  <si>
    <t>2130207</t>
  </si>
  <si>
    <t xml:space="preserve"> 森林资源管理</t>
  </si>
  <si>
    <t>2130237</t>
  </si>
  <si>
    <t xml:space="preserve"> 行业业务管理</t>
  </si>
  <si>
    <t>2130299</t>
  </si>
  <si>
    <t xml:space="preserve"> 其他林业和草原支出</t>
  </si>
  <si>
    <t xml:space="preserve"> 住房保障支出</t>
  </si>
  <si>
    <t>22102</t>
  </si>
  <si>
    <t xml:space="preserve"> 住房改革支出</t>
  </si>
  <si>
    <t xml:space="preserve"> 住房公积金</t>
  </si>
  <si>
    <t>备注：本表反映2021年当年一般公共预算财政拨款支出情况。</t>
  </si>
  <si>
    <t>附件3-3</t>
  </si>
  <si>
    <t>重庆市綦江区国有林场一般公共预算财政拨款基本支出预算表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</si>
  <si>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</si>
  <si>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</si>
  <si>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</si>
  <si>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</si>
  <si>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</si>
  <si>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</si>
  <si>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</si>
  <si>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</si>
  <si>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</si>
  <si>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</si>
  <si>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</si>
  <si>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</si>
  <si>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</si>
  <si>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</si>
  <si>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</si>
  <si>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</si>
  <si>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</si>
  <si>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</si>
  <si>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</si>
  <si>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</si>
  <si>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</si>
  <si>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</si>
  <si>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</si>
  <si>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</si>
  <si>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</si>
  <si>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</si>
  <si>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</si>
  <si>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</si>
  <si>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</si>
  <si>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</si>
  <si>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</si>
  <si>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</si>
  <si>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</si>
  <si>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</si>
  <si>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</si>
  <si>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</si>
  <si>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</si>
  <si>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</si>
  <si>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</si>
  <si>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</si>
  <si>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</si>
  <si>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</si>
  <si>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</si>
  <si>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</si>
  <si>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</si>
  <si>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</si>
  <si>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</si>
  <si>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</si>
  <si>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</si>
  <si>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</si>
  <si>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</si>
  <si>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</si>
  <si>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</si>
  <si>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</si>
  <si>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</si>
  <si>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</si>
  <si>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</si>
  <si>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</si>
  <si>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</si>
  <si>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</si>
  <si>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</si>
  <si>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</si>
  <si>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</si>
  <si>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</si>
  <si>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</si>
  <si>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</si>
  <si>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</si>
  <si>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</si>
  <si>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</si>
  <si>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</si>
  <si>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</si>
  <si>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重庆市綦江区国有林场一般公共预算“三公”经费支出表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</si>
  <si>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</si>
  <si>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</si>
  <si>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</si>
  <si>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</si>
  <si>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</si>
  <si>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</si>
  <si>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</si>
  <si>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重庆市綦江区国有林场政府性基金预算支出表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</si>
  <si>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</si>
  <si>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</si>
  <si>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</si>
  <si>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重庆市綦江区国有林场部门收支总表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</si>
  <si>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</si>
  <si>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</si>
  <si>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</si>
  <si>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</si>
  <si>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</si>
  <si>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</si>
  <si>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</si>
  <si>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</si>
  <si>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其他收入预算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</si>
  <si>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</si>
  <si>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</si>
  <si>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</si>
  <si>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</si>
  <si>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</si>
  <si>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</si>
  <si>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</si>
  <si>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</si>
  <si>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</si>
  <si>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重庆市綦江区国有林场部门收入总表</t>
  </si>
  <si>
    <t>科目</t>
  </si>
  <si>
    <t>非教育收费收入预算</t>
  </si>
  <si>
    <t>教育收费收预算入</t>
  </si>
  <si>
    <t>行政事业单位离退休</t>
  </si>
  <si>
    <t>其他行政事业单位离退休支出</t>
  </si>
  <si>
    <t>行政事业单位医疗</t>
  </si>
  <si>
    <t xml:space="preserve"> 公务员医疗补助</t>
  </si>
  <si>
    <t>其他行政事业单位医疗支出</t>
  </si>
  <si>
    <t>社会保险补助</t>
  </si>
  <si>
    <t>政策性社会性支出补助</t>
  </si>
  <si>
    <t xml:space="preserve">  森林培育</t>
  </si>
  <si>
    <t xml:space="preserve"> 林业技术推广</t>
  </si>
  <si>
    <t xml:space="preserve">  森林资源管理</t>
  </si>
  <si>
    <t>附件3-8</t>
  </si>
  <si>
    <t>重庆市綦江区国有林场部门支出总表</t>
  </si>
  <si>
    <t>上缴上级支出</t>
  </si>
  <si>
    <t>事业单位经营支出</t>
  </si>
  <si>
    <t>对下级单位补助支出</t>
  </si>
  <si>
    <t xml:space="preserve">  其他行政事业单位离退休支出</t>
  </si>
  <si>
    <r>
      <t xml:space="preserve"> </t>
    </r>
    <r>
      <rPr>
        <sz val="11"/>
        <color theme="1"/>
        <rFont val="等线"/>
        <family val="0"/>
      </rPr>
      <t xml:space="preserve"> </t>
    </r>
    <r>
      <rPr>
        <sz val="11"/>
        <color indexed="8"/>
        <rFont val="宋体"/>
        <family val="0"/>
      </rPr>
      <t>天然林保护</t>
    </r>
  </si>
  <si>
    <t xml:space="preserve"> 林业草原防灾减灾</t>
  </si>
  <si>
    <t>农业保险保费补贴</t>
  </si>
  <si>
    <t>附件3-9</t>
  </si>
  <si>
    <t>重庆市綦江区国有林场政府采购预算明细表</t>
  </si>
  <si>
    <t>教育收费收入预算</t>
  </si>
  <si>
    <t>货物类</t>
  </si>
  <si>
    <t>服务类</t>
  </si>
  <si>
    <t>工程类</t>
  </si>
  <si>
    <t>附件3-11</t>
  </si>
  <si>
    <t>2021年区级项目资金绩效目标表</t>
  </si>
  <si>
    <t>项目名称</t>
  </si>
  <si>
    <t>森林管护购买社会化服务</t>
  </si>
  <si>
    <t>业务主管部门</t>
  </si>
  <si>
    <t>綦江区林业局</t>
  </si>
  <si>
    <t>当年预算</t>
  </si>
  <si>
    <t>本级支出</t>
  </si>
  <si>
    <t>分配到部门、街道</t>
  </si>
  <si>
    <t>项目概况</t>
  </si>
  <si>
    <t>16名专职护林员，16人每人每年5.2万元，共83.2万元。管护森林13.24万亩.排除各种森林危险源，防止森林火灾发生。</t>
  </si>
  <si>
    <t>立项依据</t>
  </si>
  <si>
    <t>根据綦江财发[2018]1号、綦江委办发[2016]20号《綦江区国有林场改革实施方案》、《重庆市国有林场改革评估验收实施办法》相关要求，建立以政府购买服务为主的森林日常管护机制。</t>
  </si>
  <si>
    <t>当年绩效目标</t>
  </si>
  <si>
    <t>16个护林员涉及20个街镇，8个管护站，管护森林面积13.24万亩，使林木储蓄量从60.3万立方米增加到65.3万立方米，森林覆盖率从93.4%提高到了95%以上，熟练使用各种扑火机械，体能能适应扑灭的要求。</t>
  </si>
  <si>
    <t>绩效指标</t>
  </si>
  <si>
    <t>指标名称</t>
  </si>
  <si>
    <t>指标权重</t>
  </si>
  <si>
    <t>计量单位</t>
  </si>
  <si>
    <t>指标性质</t>
  </si>
  <si>
    <t>指标值</t>
  </si>
  <si>
    <t>是否核心指标</t>
  </si>
  <si>
    <t xml:space="preserve">管护国有林面积132900亩 管护国有林面积1 </t>
  </si>
  <si>
    <t>20</t>
  </si>
  <si>
    <t>亩</t>
  </si>
  <si>
    <t>≥</t>
  </si>
  <si>
    <t>132900</t>
  </si>
  <si>
    <t>是</t>
  </si>
  <si>
    <t>每月对划片区域巡护</t>
  </si>
  <si>
    <t>次</t>
  </si>
  <si>
    <t>22</t>
  </si>
  <si>
    <t>减少林地侵占发生率</t>
  </si>
  <si>
    <t>%</t>
  </si>
  <si>
    <t>≧</t>
  </si>
  <si>
    <t>5</t>
  </si>
  <si>
    <t>减少森林火灾发生率</t>
  </si>
  <si>
    <t>10</t>
  </si>
  <si>
    <t>减少禁毒铲毒发生率</t>
  </si>
  <si>
    <t>林场及管护站群众满意度</t>
  </si>
  <si>
    <t>95</t>
  </si>
  <si>
    <t>防火设备是否操作熟悉度</t>
  </si>
  <si>
    <t>90</t>
  </si>
  <si>
    <t>否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</si>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</sst>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3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1"/>
      <color indexed="8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2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24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left" vertical="center" wrapText="1"/>
      <protection/>
    </xf>
    <xf numFmtId="0" fontId="4" fillId="0" borderId="12" xfId="63" applyNumberFormat="1" applyFont="1" applyFill="1" applyBorder="1" applyAlignment="1" applyProtection="1">
      <alignment horizontal="left" vertical="center" wrapText="1"/>
      <protection/>
    </xf>
    <xf numFmtId="0" fontId="4" fillId="0" borderId="13" xfId="63" applyNumberFormat="1" applyFont="1" applyFill="1" applyBorder="1" applyAlignment="1" applyProtection="1">
      <alignment horizontal="left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65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10" xfId="64" applyFont="1" applyFill="1" applyBorder="1" applyAlignment="1">
      <alignment horizontal="left" vertical="center" indent="2"/>
      <protection/>
    </xf>
    <xf numFmtId="0" fontId="13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13" fillId="0" borderId="0" xfId="65" applyFill="1">
      <alignment/>
      <protection/>
    </xf>
    <xf numFmtId="0" fontId="14" fillId="0" borderId="0" xfId="65" applyNumberFormat="1" applyFont="1" applyFill="1" applyAlignment="1" applyProtection="1">
      <alignment horizontal="center"/>
      <protection/>
    </xf>
    <xf numFmtId="0" fontId="15" fillId="0" borderId="0" xfId="65" applyFont="1" applyFill="1" applyAlignment="1">
      <alignment horizontal="centerContinuous"/>
      <protection/>
    </xf>
    <xf numFmtId="0" fontId="13" fillId="0" borderId="0" xfId="65" applyFill="1" applyAlignment="1">
      <alignment horizontal="centerContinuous"/>
      <protection/>
    </xf>
    <xf numFmtId="0" fontId="13" fillId="0" borderId="0" xfId="65" applyAlignment="1">
      <alignment horizontal="centerContinuous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2" fillId="0" borderId="0" xfId="65" applyFont="1" applyAlignment="1">
      <alignment horizontal="right"/>
      <protection/>
    </xf>
    <xf numFmtId="0" fontId="11" fillId="0" borderId="15" xfId="6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2" fillId="0" borderId="16" xfId="65" applyNumberFormat="1" applyFont="1" applyFill="1" applyBorder="1" applyAlignment="1" applyProtection="1">
      <alignment horizontal="right" vertical="center" wrapText="1"/>
      <protection/>
    </xf>
    <xf numFmtId="4" fontId="12" fillId="0" borderId="10" xfId="65" applyNumberFormat="1" applyFont="1" applyFill="1" applyBorder="1" applyAlignment="1" applyProtection="1">
      <alignment horizontal="right" vertical="center" wrapText="1"/>
      <protection/>
    </xf>
    <xf numFmtId="4" fontId="12" fillId="0" borderId="17" xfId="65" applyNumberFormat="1" applyFont="1" applyFill="1" applyBorder="1" applyAlignment="1" applyProtection="1">
      <alignment horizontal="right" vertical="center" wrapText="1"/>
      <protection/>
    </xf>
    <xf numFmtId="4" fontId="12" fillId="0" borderId="18" xfId="65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4" fontId="12" fillId="0" borderId="13" xfId="65" applyNumberFormat="1" applyFont="1" applyFill="1" applyBorder="1" applyAlignment="1" applyProtection="1">
      <alignment horizontal="right" vertical="center" wrapText="1"/>
      <protection/>
    </xf>
    <xf numFmtId="0" fontId="13" fillId="0" borderId="10" xfId="65" applyFill="1" applyBorder="1">
      <alignment/>
      <protection/>
    </xf>
    <xf numFmtId="0" fontId="16" fillId="0" borderId="10" xfId="0" applyFont="1" applyBorder="1" applyAlignment="1">
      <alignment vertical="center"/>
    </xf>
    <xf numFmtId="0" fontId="13" fillId="0" borderId="10" xfId="65" applyBorder="1">
      <alignment/>
      <protection/>
    </xf>
    <xf numFmtId="0" fontId="0" fillId="0" borderId="15" xfId="0" applyBorder="1" applyAlignment="1">
      <alignment horizontal="left" vertical="center"/>
    </xf>
    <xf numFmtId="0" fontId="11" fillId="0" borderId="0" xfId="65" applyNumberFormat="1" applyFont="1" applyFill="1" applyAlignment="1" applyProtection="1">
      <alignment horizontal="center"/>
      <protection/>
    </xf>
    <xf numFmtId="0" fontId="11" fillId="0" borderId="11" xfId="65" applyNumberFormat="1" applyFont="1" applyFill="1" applyBorder="1" applyAlignment="1" applyProtection="1">
      <alignment horizontal="center" vertical="center"/>
      <protection/>
    </xf>
    <xf numFmtId="0" fontId="11" fillId="0" borderId="13" xfId="65" applyNumberFormat="1" applyFont="1" applyFill="1" applyBorder="1" applyAlignment="1" applyProtection="1">
      <alignment horizontal="center" vertical="center"/>
      <protection/>
    </xf>
    <xf numFmtId="0" fontId="11" fillId="0" borderId="11" xfId="65" applyNumberFormat="1" applyFont="1" applyFill="1" applyBorder="1" applyAlignment="1" applyProtection="1">
      <alignment horizontal="center" vertical="center" wrapText="1"/>
      <protection/>
    </xf>
    <xf numFmtId="0" fontId="11" fillId="0" borderId="19" xfId="65" applyFont="1" applyBorder="1" applyAlignment="1">
      <alignment horizontal="center" vertical="center" wrapText="1"/>
      <protection/>
    </xf>
    <xf numFmtId="0" fontId="11" fillId="0" borderId="19" xfId="65" applyFont="1" applyFill="1" applyBorder="1" applyAlignment="1">
      <alignment horizontal="center" vertical="center" wrapText="1"/>
      <protection/>
    </xf>
    <xf numFmtId="0" fontId="11" fillId="0" borderId="18" xfId="65" applyNumberFormat="1" applyFont="1" applyFill="1" applyBorder="1" applyAlignment="1" applyProtection="1">
      <alignment horizontal="center" vertical="center" wrapText="1"/>
      <protection/>
    </xf>
    <xf numFmtId="4" fontId="12" fillId="0" borderId="12" xfId="65" applyNumberFormat="1" applyFont="1" applyFill="1" applyBorder="1" applyAlignment="1" applyProtection="1">
      <alignment horizontal="right" vertical="center" wrapText="1"/>
      <protection/>
    </xf>
    <xf numFmtId="4" fontId="12" fillId="0" borderId="11" xfId="65" applyNumberFormat="1" applyFont="1" applyFill="1" applyBorder="1" applyAlignment="1" applyProtection="1">
      <alignment horizontal="right" vertical="center" wrapText="1"/>
      <protection/>
    </xf>
    <xf numFmtId="0" fontId="1" fillId="0" borderId="10" xfId="65" applyFont="1" applyFill="1" applyBorder="1">
      <alignment/>
      <protection/>
    </xf>
    <xf numFmtId="0" fontId="16" fillId="0" borderId="10" xfId="0" applyFont="1" applyBorder="1" applyAlignment="1">
      <alignment vertical="center" wrapText="1"/>
    </xf>
    <xf numFmtId="0" fontId="1" fillId="0" borderId="10" xfId="65" applyFont="1" applyBorder="1">
      <alignment/>
      <protection/>
    </xf>
    <xf numFmtId="0" fontId="0" fillId="0" borderId="10" xfId="0" applyBorder="1" applyAlignment="1">
      <alignment vertical="center" wrapText="1"/>
    </xf>
    <xf numFmtId="0" fontId="17" fillId="0" borderId="0" xfId="65" applyFont="1" applyFill="1" applyAlignment="1">
      <alignment horizontal="right"/>
      <protection/>
    </xf>
    <xf numFmtId="0" fontId="12" fillId="0" borderId="16" xfId="65" applyNumberFormat="1" applyFont="1" applyFill="1" applyBorder="1" applyAlignment="1" applyProtection="1">
      <alignment horizontal="right"/>
      <protection/>
    </xf>
    <xf numFmtId="0" fontId="11" fillId="0" borderId="13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65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17" fillId="0" borderId="0" xfId="65" applyFont="1" applyAlignment="1">
      <alignment horizontal="right"/>
      <protection/>
    </xf>
    <xf numFmtId="0" fontId="14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Continuous" vertical="center"/>
      <protection/>
    </xf>
    <xf numFmtId="0" fontId="12" fillId="0" borderId="0" xfId="65" applyFont="1" applyFill="1" applyAlignment="1">
      <alignment horizontal="center" vertical="center"/>
      <protection/>
    </xf>
    <xf numFmtId="0" fontId="12" fillId="0" borderId="0" xfId="65" applyFont="1" applyFill="1" applyAlignment="1">
      <alignment vertical="center"/>
      <protection/>
    </xf>
    <xf numFmtId="0" fontId="11" fillId="0" borderId="10" xfId="65" applyNumberFormat="1" applyFont="1" applyFill="1" applyBorder="1" applyAlignment="1" applyProtection="1">
      <alignment horizontal="center" vertical="center"/>
      <protection/>
    </xf>
    <xf numFmtId="0" fontId="11" fillId="0" borderId="18" xfId="65" applyNumberFormat="1" applyFont="1" applyFill="1" applyBorder="1" applyAlignment="1" applyProtection="1">
      <alignment horizontal="center" vertical="center"/>
      <protection/>
    </xf>
    <xf numFmtId="0" fontId="11" fillId="0" borderId="18" xfId="65" applyNumberFormat="1" applyFont="1" applyFill="1" applyBorder="1" applyAlignment="1" applyProtection="1">
      <alignment horizontal="centerContinuous" vertical="center" wrapText="1"/>
      <protection/>
    </xf>
    <xf numFmtId="0" fontId="12" fillId="0" borderId="20" xfId="65" applyFont="1" applyFill="1" applyBorder="1" applyAlignment="1">
      <alignment vertical="center"/>
      <protection/>
    </xf>
    <xf numFmtId="4" fontId="12" fillId="0" borderId="19" xfId="65" applyNumberFormat="1" applyFont="1" applyFill="1" applyBorder="1" applyAlignment="1" applyProtection="1">
      <alignment horizontal="right" vertical="center" wrapText="1"/>
      <protection/>
    </xf>
    <xf numFmtId="4" fontId="12" fillId="0" borderId="17" xfId="65" applyNumberFormat="1" applyFont="1" applyBorder="1" applyAlignment="1">
      <alignment vertical="center" wrapText="1"/>
      <protection/>
    </xf>
    <xf numFmtId="0" fontId="12" fillId="0" borderId="11" xfId="65" applyFont="1" applyBorder="1" applyAlignment="1">
      <alignment vertical="center"/>
      <protection/>
    </xf>
    <xf numFmtId="4" fontId="12" fillId="0" borderId="13" xfId="65" applyNumberFormat="1" applyFont="1" applyBorder="1" applyAlignment="1">
      <alignment vertical="center" wrapText="1"/>
      <protection/>
    </xf>
    <xf numFmtId="0" fontId="12" fillId="0" borderId="11" xfId="65" applyFont="1" applyBorder="1" applyAlignment="1">
      <alignment horizontal="left" vertical="center"/>
      <protection/>
    </xf>
    <xf numFmtId="0" fontId="12" fillId="0" borderId="11" xfId="65" applyFont="1" applyFill="1" applyBorder="1" applyAlignment="1">
      <alignment vertical="center"/>
      <protection/>
    </xf>
    <xf numFmtId="4" fontId="12" fillId="0" borderId="15" xfId="65" applyNumberFormat="1" applyFont="1" applyFill="1" applyBorder="1" applyAlignment="1" applyProtection="1">
      <alignment horizontal="right" vertical="center" wrapText="1"/>
      <protection/>
    </xf>
    <xf numFmtId="4" fontId="12" fillId="0" borderId="10" xfId="65" applyNumberFormat="1" applyFont="1" applyFill="1" applyBorder="1" applyAlignment="1">
      <alignment horizontal="right" vertical="center" wrapText="1"/>
      <protection/>
    </xf>
    <xf numFmtId="0" fontId="12" fillId="0" borderId="10" xfId="65" applyFont="1" applyFill="1" applyBorder="1" applyAlignment="1">
      <alignment vertical="center"/>
      <protection/>
    </xf>
    <xf numFmtId="0" fontId="12" fillId="0" borderId="13" xfId="65" applyFont="1" applyFill="1" applyBorder="1" applyAlignment="1">
      <alignment vertical="center" wrapText="1"/>
      <protection/>
    </xf>
    <xf numFmtId="0" fontId="12" fillId="0" borderId="10" xfId="65" applyNumberFormat="1" applyFont="1" applyFill="1" applyBorder="1" applyAlignment="1" applyProtection="1">
      <alignment horizontal="center" vertical="center"/>
      <protection/>
    </xf>
    <xf numFmtId="4" fontId="12" fillId="0" borderId="15" xfId="65" applyNumberFormat="1" applyFont="1" applyFill="1" applyBorder="1" applyAlignment="1">
      <alignment horizontal="right" vertical="center" wrapText="1"/>
      <protection/>
    </xf>
    <xf numFmtId="0" fontId="12" fillId="0" borderId="10" xfId="65" applyNumberFormat="1" applyFont="1" applyFill="1" applyBorder="1" applyAlignment="1" applyProtection="1">
      <alignment horizontal="center" vertical="center" wrapText="1"/>
      <protection/>
    </xf>
    <xf numFmtId="4" fontId="12" fillId="0" borderId="18" xfId="65" applyNumberFormat="1" applyFont="1" applyFill="1" applyBorder="1" applyAlignment="1">
      <alignment horizontal="right" vertical="center" wrapText="1"/>
      <protection/>
    </xf>
    <xf numFmtId="0" fontId="12" fillId="0" borderId="13" xfId="65" applyFont="1" applyBorder="1" applyAlignment="1">
      <alignment vertical="center" wrapText="1"/>
      <protection/>
    </xf>
    <xf numFmtId="4" fontId="12" fillId="0" borderId="10" xfId="65" applyNumberFormat="1" applyFont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10" xfId="65" applyFont="1" applyFill="1" applyBorder="1" applyAlignment="1">
      <alignment vertical="center" wrapText="1"/>
      <protection/>
    </xf>
    <xf numFmtId="0" fontId="4" fillId="0" borderId="0" xfId="65" applyFont="1" applyFill="1">
      <alignment/>
      <protection/>
    </xf>
    <xf numFmtId="0" fontId="14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1" fillId="0" borderId="0" xfId="65" applyFont="1" applyFill="1" applyAlignment="1">
      <alignment horizontal="centerContinuous"/>
      <protection/>
    </xf>
    <xf numFmtId="0" fontId="11" fillId="0" borderId="0" xfId="65" applyFont="1" applyAlignment="1">
      <alignment horizontal="centerContinuous"/>
      <protection/>
    </xf>
    <xf numFmtId="0" fontId="11" fillId="0" borderId="0" xfId="65" applyFont="1" applyAlignment="1">
      <alignment horizontal="right"/>
      <protection/>
    </xf>
    <xf numFmtId="0" fontId="11" fillId="0" borderId="15" xfId="65" applyNumberFormat="1" applyFont="1" applyFill="1" applyBorder="1" applyAlignment="1" applyProtection="1">
      <alignment horizontal="center" vertical="center"/>
      <protection/>
    </xf>
    <xf numFmtId="0" fontId="11" fillId="0" borderId="19" xfId="65" applyNumberFormat="1" applyFont="1" applyFill="1" applyBorder="1" applyAlignment="1" applyProtection="1">
      <alignment horizontal="center" vertical="center"/>
      <protection/>
    </xf>
    <xf numFmtId="49" fontId="12" fillId="0" borderId="11" xfId="65" applyNumberFormat="1" applyFont="1" applyFill="1" applyBorder="1" applyAlignment="1" applyProtection="1">
      <alignment horizontal="left" vertical="center"/>
      <protection/>
    </xf>
    <xf numFmtId="176" fontId="12" fillId="0" borderId="10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19" fillId="0" borderId="0" xfId="65" applyFont="1" applyFill="1" applyAlignment="1">
      <alignment horizontal="centerContinuous"/>
      <protection/>
    </xf>
    <xf numFmtId="0" fontId="4" fillId="0" borderId="0" xfId="65" applyFont="1">
      <alignment/>
      <protection/>
    </xf>
    <xf numFmtId="0" fontId="11" fillId="0" borderId="20" xfId="65" applyNumberFormat="1" applyFont="1" applyFill="1" applyBorder="1" applyAlignment="1" applyProtection="1">
      <alignment horizontal="center" vertical="center" wrapText="1"/>
      <protection/>
    </xf>
    <xf numFmtId="0" fontId="11" fillId="0" borderId="17" xfId="65" applyNumberFormat="1" applyFont="1" applyFill="1" applyBorder="1" applyAlignment="1" applyProtection="1">
      <alignment horizontal="center" vertical="center"/>
      <protection/>
    </xf>
    <xf numFmtId="0" fontId="11" fillId="0" borderId="19" xfId="65" applyNumberFormat="1" applyFont="1" applyFill="1" applyBorder="1" applyAlignment="1" applyProtection="1">
      <alignment horizontal="center" vertical="center" wrapText="1"/>
      <protection/>
    </xf>
    <xf numFmtId="4" fontId="12" fillId="0" borderId="10" xfId="65" applyNumberFormat="1" applyFont="1" applyFill="1" applyBorder="1" applyAlignment="1" applyProtection="1">
      <alignment/>
      <protection/>
    </xf>
    <xf numFmtId="4" fontId="12" fillId="0" borderId="11" xfId="65" applyNumberFormat="1" applyFont="1" applyFill="1" applyBorder="1" applyAlignment="1" applyProtection="1">
      <alignment/>
      <protection/>
    </xf>
    <xf numFmtId="0" fontId="17" fillId="0" borderId="0" xfId="65" applyFont="1" applyAlignment="1">
      <alignment horizontal="center" vertical="center"/>
      <protection/>
    </xf>
    <xf numFmtId="0" fontId="17" fillId="0" borderId="0" xfId="65" applyFont="1" applyAlignment="1">
      <alignment horizontal="right" vertical="center"/>
      <protection/>
    </xf>
    <xf numFmtId="49" fontId="14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2" fillId="0" borderId="0" xfId="65" applyFont="1" applyAlignment="1">
      <alignment horizontal="right" vertical="center"/>
      <protection/>
    </xf>
    <xf numFmtId="49" fontId="12" fillId="0" borderId="10" xfId="65" applyNumberFormat="1" applyFont="1" applyFill="1" applyBorder="1" applyAlignment="1" applyProtection="1">
      <alignment/>
      <protection/>
    </xf>
    <xf numFmtId="176" fontId="12" fillId="0" borderId="10" xfId="65" applyNumberFormat="1" applyFont="1" applyFill="1" applyBorder="1" applyAlignment="1" applyProtection="1">
      <alignment horizontal="center" vertical="center"/>
      <protection/>
    </xf>
    <xf numFmtId="4" fontId="12" fillId="0" borderId="10" xfId="65" applyNumberFormat="1" applyFont="1" applyFill="1" applyBorder="1" applyAlignment="1" applyProtection="1">
      <alignment horizontal="center" vertical="center" wrapText="1"/>
      <protection/>
    </xf>
    <xf numFmtId="49" fontId="12" fillId="0" borderId="10" xfId="65" applyNumberFormat="1" applyFont="1" applyFill="1" applyBorder="1" applyAlignment="1" applyProtection="1">
      <alignment vertical="center"/>
      <protection/>
    </xf>
    <xf numFmtId="176" fontId="12" fillId="0" borderId="10" xfId="65" applyNumberFormat="1" applyFont="1" applyFill="1" applyBorder="1" applyAlignment="1" applyProtection="1">
      <alignment vertical="center"/>
      <protection/>
    </xf>
    <xf numFmtId="0" fontId="12" fillId="0" borderId="10" xfId="65" applyFont="1" applyBorder="1" applyAlignment="1">
      <alignment vertical="center"/>
      <protection/>
    </xf>
    <xf numFmtId="176" fontId="62" fillId="0" borderId="10" xfId="65" applyNumberFormat="1" applyFont="1" applyFill="1" applyBorder="1" applyAlignment="1" applyProtection="1">
      <alignment vertical="center"/>
      <protection/>
    </xf>
    <xf numFmtId="4" fontId="62" fillId="0" borderId="10" xfId="65" applyNumberFormat="1" applyFont="1" applyFill="1" applyBorder="1" applyAlignment="1">
      <alignment horizontal="right" vertical="center" wrapText="1"/>
      <protection/>
    </xf>
    <xf numFmtId="4" fontId="62" fillId="0" borderId="10" xfId="65" applyNumberFormat="1" applyFont="1" applyFill="1" applyBorder="1" applyAlignment="1" applyProtection="1">
      <alignment horizontal="right" vertical="center" wrapText="1"/>
      <protection/>
    </xf>
    <xf numFmtId="0" fontId="62" fillId="0" borderId="10" xfId="65" applyFont="1" applyBorder="1" applyAlignment="1">
      <alignment vertical="center"/>
      <protection/>
    </xf>
    <xf numFmtId="0" fontId="12" fillId="0" borderId="0" xfId="65" applyNumberFormat="1" applyFont="1" applyFill="1" applyAlignment="1" applyProtection="1">
      <alignment horizontal="right"/>
      <protection/>
    </xf>
    <xf numFmtId="0" fontId="12" fillId="0" borderId="18" xfId="65" applyNumberFormat="1" applyFont="1" applyFill="1" applyBorder="1" applyAlignment="1" applyProtection="1">
      <alignment horizontal="center" vertical="center"/>
      <protection/>
    </xf>
    <xf numFmtId="0" fontId="12" fillId="0" borderId="17" xfId="65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62" fillId="0" borderId="10" xfId="65" applyNumberFormat="1" applyFont="1" applyFill="1" applyBorder="1" applyAlignment="1" applyProtection="1">
      <alignment horizontal="center" vertical="center"/>
      <protection/>
    </xf>
    <xf numFmtId="0" fontId="62" fillId="0" borderId="17" xfId="65" applyNumberFormat="1" applyFont="1" applyFill="1" applyBorder="1" applyAlignment="1" applyProtection="1">
      <alignment horizontal="center" vertical="center"/>
      <protection/>
    </xf>
    <xf numFmtId="0" fontId="62" fillId="0" borderId="18" xfId="65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4" fillId="0" borderId="0" xfId="64" applyFont="1">
      <alignment/>
      <protection/>
    </xf>
    <xf numFmtId="0" fontId="13" fillId="0" borderId="0" xfId="64" applyAlignment="1">
      <alignment wrapText="1"/>
      <protection/>
    </xf>
    <xf numFmtId="0" fontId="13" fillId="0" borderId="0" xfId="64">
      <alignment/>
      <protection/>
    </xf>
    <xf numFmtId="0" fontId="4" fillId="0" borderId="0" xfId="64" applyFont="1" applyAlignment="1">
      <alignment wrapText="1"/>
      <protection/>
    </xf>
    <xf numFmtId="0" fontId="14" fillId="0" borderId="0" xfId="64" applyNumberFormat="1" applyFont="1" applyFill="1" applyAlignment="1" applyProtection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0" fontId="4" fillId="0" borderId="0" xfId="64" applyFont="1" applyFill="1" applyAlignment="1">
      <alignment wrapText="1"/>
      <protection/>
    </xf>
    <xf numFmtId="0" fontId="12" fillId="0" borderId="0" xfId="64" applyFont="1" applyFill="1" applyAlignment="1">
      <alignment wrapText="1"/>
      <protection/>
    </xf>
    <xf numFmtId="0" fontId="12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right"/>
      <protection/>
    </xf>
    <xf numFmtId="0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18" xfId="64" applyNumberFormat="1" applyFont="1" applyFill="1" applyBorder="1" applyAlignment="1" applyProtection="1">
      <alignment horizontal="center" vertical="center" wrapText="1"/>
      <protection/>
    </xf>
    <xf numFmtId="0" fontId="12" fillId="0" borderId="18" xfId="64" applyFont="1" applyBorder="1" applyAlignment="1">
      <alignment horizontal="center" vertical="center"/>
      <protection/>
    </xf>
    <xf numFmtId="4" fontId="12" fillId="0" borderId="10" xfId="64" applyNumberFormat="1" applyFont="1" applyFill="1" applyBorder="1" applyAlignment="1">
      <alignment horizontal="right" vertical="center" wrapText="1"/>
      <protection/>
    </xf>
    <xf numFmtId="4" fontId="12" fillId="0" borderId="18" xfId="64" applyNumberFormat="1" applyFont="1" applyBorder="1" applyAlignment="1">
      <alignment horizontal="left" vertical="center"/>
      <protection/>
    </xf>
    <xf numFmtId="4" fontId="12" fillId="0" borderId="18" xfId="64" applyNumberFormat="1" applyFont="1" applyBorder="1" applyAlignment="1">
      <alignment horizontal="right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4" fontId="12" fillId="0" borderId="10" xfId="64" applyNumberFormat="1" applyFont="1" applyBorder="1" applyAlignment="1">
      <alignment horizontal="right" vertical="center" wrapText="1"/>
      <protection/>
    </xf>
    <xf numFmtId="4" fontId="12" fillId="0" borderId="10" xfId="64" applyNumberFormat="1" applyFont="1" applyFill="1" applyBorder="1" applyAlignment="1" applyProtection="1">
      <alignment horizontal="right" vertical="center" wrapText="1"/>
      <protection/>
    </xf>
    <xf numFmtId="0" fontId="12" fillId="0" borderId="11" xfId="64" applyFont="1" applyBorder="1" applyAlignment="1">
      <alignment horizontal="left" vertical="center"/>
      <protection/>
    </xf>
    <xf numFmtId="4" fontId="12" fillId="0" borderId="18" xfId="64" applyNumberFormat="1" applyFont="1" applyFill="1" applyBorder="1" applyAlignment="1" applyProtection="1">
      <alignment horizontal="right"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4" fontId="12" fillId="0" borderId="10" xfId="64" applyNumberFormat="1" applyFont="1" applyBorder="1" applyAlignment="1">
      <alignment horizontal="center" vertical="center"/>
      <protection/>
    </xf>
    <xf numFmtId="4" fontId="12" fillId="0" borderId="10" xfId="64" applyNumberFormat="1" applyFont="1" applyFill="1" applyBorder="1" applyAlignment="1" applyProtection="1">
      <alignment horizontal="right" vertical="center"/>
      <protection/>
    </xf>
    <xf numFmtId="4" fontId="12" fillId="0" borderId="10" xfId="64" applyNumberFormat="1" applyFont="1" applyBorder="1" applyAlignment="1">
      <alignment horizontal="right" vertical="center"/>
      <protection/>
    </xf>
    <xf numFmtId="4" fontId="12" fillId="0" borderId="10" xfId="64" applyNumberFormat="1" applyFont="1" applyFill="1" applyBorder="1" applyAlignment="1">
      <alignment horizontal="right" vertical="center"/>
      <protection/>
    </xf>
    <xf numFmtId="4" fontId="12" fillId="0" borderId="10" xfId="64" applyNumberFormat="1" applyFont="1" applyFill="1" applyBorder="1" applyAlignment="1">
      <alignment horizontal="center" vertical="center"/>
      <protection/>
    </xf>
    <xf numFmtId="0" fontId="13" fillId="0" borderId="14" xfId="64" applyBorder="1" applyAlignment="1">
      <alignment wrapText="1"/>
      <protection/>
    </xf>
    <xf numFmtId="0" fontId="4" fillId="0" borderId="0" xfId="64" applyFont="1" applyFill="1">
      <alignment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spans="1:9" ht="22.5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spans="1:9" ht="22.5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spans="1:9" ht="22.5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spans="1:9" ht="22.5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spans="1:9" ht="22.5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spans="1:9" ht="22.5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spans="1:9" ht="22.5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spans="1:9" ht="22.5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spans="1:9" ht="22.5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spans="1:9" ht="22.5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spans="1:9" ht="22.5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spans="1:9" ht="22.5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spans="1:9" ht="22.5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spans="1:9" ht="22.5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spans="1:9" ht="22.5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spans="1:9" ht="22.5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spans="1:9" ht="22.5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spans="1:9" ht="22.5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spans="1:9" ht="22.5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spans="1:9" ht="22.5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spans="1:9" ht="22.5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spans="1:9" ht="22.5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spans="1:9" ht="22.5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spans="1:9" ht="22.5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spans="1:9" ht="22.5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spans="1:9" ht="22.5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spans="1:9" ht="22.5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spans="1:9" ht="22.5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spans="1:9" ht="22.5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spans="1:9" ht="22.5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spans="1:9" ht="22.5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spans="1:9" ht="22.5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spans="1:9" ht="22.5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spans="1:9" ht="22.5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spans="1:9" ht="22.5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spans="1:9" ht="22.5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spans="1:9" ht="22.5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spans="1:9" ht="22.5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spans="1:9" ht="22.5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spans="1:9" ht="22.5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spans="1:9" ht="22.5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spans="1:9" ht="22.5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spans="1:9" ht="22.5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spans="1:9" ht="22.5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spans="1:9" ht="22.5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spans="1:9" ht="22.5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spans="1:9" ht="22.5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spans="1:9" ht="22.5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spans="1:9" ht="22.5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spans="1:9" ht="22.5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spans="1:9" ht="22.5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spans="1:9" ht="22.5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spans="1:9" ht="22.5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spans="1:9" ht="22.5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spans="1:9" ht="22.5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spans="1:9" ht="22.5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spans="1:9" ht="22.5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spans="1:9" ht="22.5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spans="1:9" ht="22.5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spans="1:9" ht="22.5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spans="1:9" ht="22.5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spans="1:9" ht="22.5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spans="1:9" ht="22.5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spans="1:9" ht="22.5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spans="1:9" ht="22.5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spans="1:9" ht="22.5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spans="1:9" ht="22.5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spans="1:9" ht="22.5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spans="1:9" ht="22.5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spans="1:9" ht="22.5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spans="1:9" ht="22.5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spans="1:9" ht="22.5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spans="1:9" ht="22.5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spans="1:9" ht="22.5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spans="1:9" ht="22.5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spans="1:9" ht="22.5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spans="1:9" ht="22.5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spans="1:9" ht="22.5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spans="1:9" ht="22.5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spans="1:9" ht="22.5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spans="1:9" ht="22.5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spans="1:9" ht="22.5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spans="1:9" ht="22.5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spans="1:9" ht="22.5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spans="1:9" ht="22.5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spans="1:9" ht="22.5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spans="1:9" ht="22.5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spans="1:9" ht="22.5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spans="1:9" ht="22.5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spans="1:9" ht="22.5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spans="1:9" ht="22.5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spans="1:9" ht="22.5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spans="1:9" ht="22.5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spans="1:9" ht="22.5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spans="1:9" ht="22.5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spans="1:9" ht="22.5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spans="1:9" ht="22.5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spans="1:9" ht="22.5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spans="1:9" ht="22.5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spans="1:9" ht="22.5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spans="1:9" ht="22.5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spans="1:9" ht="22.5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spans="1:9" ht="22.5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spans="1:9" ht="22.5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spans="1:9" ht="22.5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spans="1:9" ht="22.5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spans="1:9" ht="22.5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spans="1:9" ht="22.5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spans="1:9" ht="22.5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spans="1:9" ht="22.5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spans="1:9" ht="22.5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spans="1:9" ht="22.5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spans="1:9" ht="22.5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spans="1:9" ht="22.5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spans="1:9" ht="22.5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spans="1:9" ht="22.5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spans="1:9" ht="22.5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spans="1:9" ht="22.5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spans="1:9" ht="22.5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spans="1:9" ht="22.5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spans="1:9" ht="22.5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spans="1:9" ht="22.5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spans="1:9" ht="22.5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spans="1:9" ht="22.5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spans="1:9" ht="22.5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spans="1:9" ht="22.5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spans="1:9" ht="22.5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spans="1:9" ht="22.5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spans="1:9" ht="22.5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spans="1:9" ht="22.5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spans="1:9" ht="22.5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spans="1:9" ht="22.5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spans="1:9" ht="22.5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spans="1:9" ht="22.5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spans="1:9" ht="22.5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spans="1:9" ht="22.5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spans="1:9" ht="22.5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spans="1:9" ht="22.5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spans="1:9" ht="22.5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spans="1:9" ht="22.5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spans="1:9" ht="22.5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spans="1:9" ht="22.5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spans="1:9" ht="22.5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spans="1:9" ht="22.5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spans="1:9" ht="22.5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spans="1:9" ht="22.5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spans="1:9" ht="22.5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spans="1:9" ht="22.5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spans="1:9" ht="22.5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spans="1:9" ht="22.5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spans="1:9" ht="22.5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spans="1:9" ht="22.5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spans="1:9" ht="22.5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spans="1:9" ht="22.5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spans="1:9" ht="22.5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spans="1:9" ht="22.5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spans="1:9" ht="22.5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spans="1:9" ht="22.5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spans="1:9" ht="22.5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spans="1:9" ht="22.5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spans="1:9" ht="22.5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spans="1:9" ht="22.5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spans="1:9" ht="22.5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spans="1:9" ht="22.5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spans="1:9" ht="22.5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spans="1:9" ht="22.5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spans="1:9" ht="22.5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spans="1:9" ht="22.5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spans="1:9" ht="22.5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spans="1:9" ht="22.5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spans="1:9" ht="22.5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spans="1:9" ht="22.5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spans="1:9" ht="22.5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spans="1:9" ht="22.5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spans="1:9" ht="22.5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spans="1:9" ht="22.5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spans="1:9" ht="22.5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spans="1:9" ht="22.5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spans="1:9" ht="22.5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spans="1:9" ht="22.5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spans="1:9" ht="22.5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spans="1:9" ht="22.5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spans="1:9" ht="22.5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spans="1:9" ht="22.5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spans="1:9" ht="22.5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spans="1:9" ht="22.5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spans="1:9" ht="22.5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spans="1:9" ht="22.5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spans="1:9" ht="22.5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spans="1:9" ht="22.5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spans="1:9" ht="22.5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spans="1:9" ht="22.5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spans="1:9" ht="22.5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spans="1:9" ht="22.5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spans="1:9" ht="22.5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spans="1:9" ht="22.5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spans="1:9" ht="22.5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spans="1:9" ht="22.5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spans="1:9" ht="22.5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spans="1:9" ht="22.5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spans="1:9" ht="22.5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spans="1:9" ht="22.5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spans="1:9" ht="22.5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spans="1:9" ht="22.5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spans="1:9" ht="22.5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spans="1:9" ht="22.5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spans="1:9" ht="22.5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spans="1:9" ht="22.5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spans="1:9" ht="22.5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spans="1:9" ht="22.5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spans="1:9" ht="22.5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spans="1:9" ht="22.5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spans="1:9" ht="22.5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spans="1:9" ht="22.5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spans="1:9" ht="22.5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spans="1:9" ht="22.5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spans="1:9" ht="22.5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spans="1:9" ht="22.5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spans="1:9" ht="22.5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spans="1:9" ht="22.5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spans="1:9" ht="22.5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spans="1:9" ht="22.5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spans="1:9" ht="22.5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spans="1:9" ht="22.5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spans="1:9" ht="22.5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spans="1:9" ht="22.5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spans="1:9" ht="22.5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spans="1:9" ht="22.5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spans="1:9" ht="22.5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spans="1:9" ht="22.5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spans="1:9" ht="22.5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spans="1:9" ht="22.5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spans="1:9" ht="22.5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spans="1:9" ht="22.5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spans="1:9" ht="22.5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spans="1:9" ht="22.5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spans="1:9" ht="22.5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spans="1:9" ht="22.5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spans="1:9" ht="22.5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spans="1:9" ht="22.5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spans="1:9" ht="22.5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spans="1:9" ht="22.5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spans="1:9" ht="22.5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spans="1:9" ht="22.5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spans="1:9" ht="22.5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spans="1:9" ht="22.5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spans="1:9" ht="22.5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spans="1:9" ht="22.5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spans="1:9" ht="22.5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spans="1:9" ht="22.5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spans="1:9" ht="22.5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spans="1:9" ht="22.5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spans="1:9" ht="22.5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spans="1:9" ht="22.5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spans="1:9" ht="22.5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7" sqref="D7"/>
    </sheetView>
  </sheetViews>
  <sheetFormatPr defaultColWidth="31.125" defaultRowHeight="14.25"/>
  <cols>
    <col min="1" max="1" width="16.00390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2" t="s">
        <v>510</v>
      </c>
      <c r="B1" s="23"/>
      <c r="C1" s="23"/>
      <c r="D1" s="23"/>
      <c r="E1" s="23"/>
      <c r="F1" s="23"/>
    </row>
    <row r="2" spans="1:11" ht="40.5" customHeight="1">
      <c r="A2" s="24" t="s">
        <v>511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3"/>
      <c r="B3" s="23"/>
      <c r="C3" s="23"/>
      <c r="D3" s="23"/>
      <c r="E3" s="23"/>
      <c r="F3" s="23"/>
      <c r="K3" t="s">
        <v>313</v>
      </c>
    </row>
    <row r="4" spans="1:11" ht="22.5" customHeight="1">
      <c r="A4" s="25" t="s">
        <v>316</v>
      </c>
      <c r="B4" s="26" t="s">
        <v>318</v>
      </c>
      <c r="C4" s="26" t="s">
        <v>483</v>
      </c>
      <c r="D4" s="26" t="s">
        <v>469</v>
      </c>
      <c r="E4" s="26" t="s">
        <v>470</v>
      </c>
      <c r="F4" s="26" t="s">
        <v>472</v>
      </c>
      <c r="G4" s="26" t="s">
        <v>474</v>
      </c>
      <c r="H4" s="26"/>
      <c r="I4" s="26" t="s">
        <v>476</v>
      </c>
      <c r="J4" s="26" t="s">
        <v>477</v>
      </c>
      <c r="K4" s="26" t="s">
        <v>481</v>
      </c>
    </row>
    <row r="5" spans="1:11" s="21" customFormat="1" ht="57" customHeight="1">
      <c r="A5" s="25"/>
      <c r="B5" s="26"/>
      <c r="C5" s="26"/>
      <c r="D5" s="26"/>
      <c r="E5" s="26"/>
      <c r="F5" s="26"/>
      <c r="G5" s="26" t="s">
        <v>489</v>
      </c>
      <c r="H5" s="26" t="s">
        <v>512</v>
      </c>
      <c r="I5" s="26"/>
      <c r="J5" s="26"/>
      <c r="K5" s="26"/>
    </row>
    <row r="6" spans="1:11" ht="30" customHeight="1">
      <c r="A6" s="27" t="s">
        <v>318</v>
      </c>
      <c r="B6" s="28"/>
      <c r="C6" s="28"/>
      <c r="D6" s="29"/>
      <c r="E6" s="28"/>
      <c r="F6" s="28"/>
      <c r="G6" s="28"/>
      <c r="H6" s="28"/>
      <c r="I6" s="28"/>
      <c r="J6" s="28"/>
      <c r="K6" s="28"/>
    </row>
    <row r="7" spans="1:11" ht="30.75" customHeight="1">
      <c r="A7" s="30" t="s">
        <v>513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7.75" customHeight="1">
      <c r="A8" s="30" t="s">
        <v>514</v>
      </c>
      <c r="B8" s="28">
        <v>83.2</v>
      </c>
      <c r="C8" s="28"/>
      <c r="D8" s="29">
        <v>83.2</v>
      </c>
      <c r="E8" s="28"/>
      <c r="F8" s="28"/>
      <c r="G8" s="28"/>
      <c r="H8" s="28"/>
      <c r="I8" s="28"/>
      <c r="J8" s="28"/>
      <c r="K8" s="28"/>
    </row>
    <row r="9" spans="1:11" ht="33.75" customHeight="1">
      <c r="A9" s="30" t="s">
        <v>515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2">
      <selection activeCell="I23" sqref="I23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6" width="13.00390625" style="1" customWidth="1"/>
    <col min="7" max="7" width="10.125" style="1" customWidth="1"/>
    <col min="8" max="16384" width="9.00390625" style="1" customWidth="1"/>
  </cols>
  <sheetData>
    <row r="1" ht="24.75" customHeight="1">
      <c r="A1" s="2" t="s">
        <v>516</v>
      </c>
    </row>
    <row r="2" spans="1:7" ht="40.5" customHeight="1">
      <c r="A2" s="3" t="s">
        <v>517</v>
      </c>
      <c r="B2" s="3"/>
      <c r="C2" s="3"/>
      <c r="D2" s="3"/>
      <c r="E2" s="3"/>
      <c r="F2" s="3"/>
      <c r="G2" s="3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518</v>
      </c>
      <c r="B4" s="7" t="s">
        <v>519</v>
      </c>
      <c r="C4" s="7"/>
      <c r="D4" s="7"/>
      <c r="E4" s="7" t="s">
        <v>520</v>
      </c>
      <c r="F4" s="7" t="s">
        <v>521</v>
      </c>
      <c r="G4" s="7"/>
    </row>
    <row r="5" spans="1:7" ht="27.75" customHeight="1">
      <c r="A5" s="7" t="s">
        <v>522</v>
      </c>
      <c r="B5" s="7">
        <v>83.2</v>
      </c>
      <c r="C5" s="7"/>
      <c r="D5" s="7"/>
      <c r="E5" s="7" t="s">
        <v>523</v>
      </c>
      <c r="F5" s="7"/>
      <c r="G5" s="7"/>
    </row>
    <row r="6" spans="1:7" ht="27.75" customHeight="1">
      <c r="A6" s="7"/>
      <c r="B6" s="7"/>
      <c r="C6" s="7"/>
      <c r="D6" s="7"/>
      <c r="E6" s="7" t="s">
        <v>524</v>
      </c>
      <c r="F6" s="7">
        <v>83.2</v>
      </c>
      <c r="G6" s="7"/>
    </row>
    <row r="7" spans="1:7" ht="34.5" customHeight="1">
      <c r="A7" s="7" t="s">
        <v>525</v>
      </c>
      <c r="B7" s="8" t="s">
        <v>526</v>
      </c>
      <c r="C7" s="9"/>
      <c r="D7" s="9"/>
      <c r="E7" s="9"/>
      <c r="F7" s="9"/>
      <c r="G7" s="10"/>
    </row>
    <row r="8" spans="1:7" ht="34.5" customHeight="1">
      <c r="A8" s="7" t="s">
        <v>527</v>
      </c>
      <c r="B8" s="8" t="s">
        <v>528</v>
      </c>
      <c r="C8" s="9"/>
      <c r="D8" s="9"/>
      <c r="E8" s="9"/>
      <c r="F8" s="9"/>
      <c r="G8" s="10"/>
    </row>
    <row r="9" spans="1:7" ht="34.5" customHeight="1">
      <c r="A9" s="7" t="s">
        <v>529</v>
      </c>
      <c r="B9" s="8" t="s">
        <v>530</v>
      </c>
      <c r="C9" s="9"/>
      <c r="D9" s="9"/>
      <c r="E9" s="9"/>
      <c r="F9" s="9"/>
      <c r="G9" s="10"/>
    </row>
    <row r="10" spans="1:7" ht="23.25" customHeight="1">
      <c r="A10" s="11" t="s">
        <v>531</v>
      </c>
      <c r="B10" s="7" t="s">
        <v>532</v>
      </c>
      <c r="C10" s="7" t="s">
        <v>533</v>
      </c>
      <c r="D10" s="7" t="s">
        <v>534</v>
      </c>
      <c r="E10" s="7" t="s">
        <v>535</v>
      </c>
      <c r="F10" s="7" t="s">
        <v>536</v>
      </c>
      <c r="G10" s="7" t="s">
        <v>537</v>
      </c>
    </row>
    <row r="11" spans="1:8" ht="23.25" customHeight="1">
      <c r="A11" s="11"/>
      <c r="B11" s="12" t="s">
        <v>538</v>
      </c>
      <c r="C11" s="13" t="s">
        <v>539</v>
      </c>
      <c r="D11" s="14" t="s">
        <v>540</v>
      </c>
      <c r="E11" s="14" t="s">
        <v>541</v>
      </c>
      <c r="F11" s="14" t="s">
        <v>542</v>
      </c>
      <c r="G11" s="15" t="s">
        <v>543</v>
      </c>
      <c r="H11" s="16"/>
    </row>
    <row r="12" spans="1:7" ht="23.25" customHeight="1">
      <c r="A12" s="11"/>
      <c r="B12" s="12" t="s">
        <v>544</v>
      </c>
      <c r="C12" s="13" t="s">
        <v>539</v>
      </c>
      <c r="D12" s="14" t="s">
        <v>545</v>
      </c>
      <c r="E12" s="14" t="s">
        <v>541</v>
      </c>
      <c r="F12" s="14" t="s">
        <v>546</v>
      </c>
      <c r="G12" s="15" t="s">
        <v>543</v>
      </c>
    </row>
    <row r="13" spans="1:7" ht="23.25" customHeight="1">
      <c r="A13" s="11"/>
      <c r="B13" s="12" t="s">
        <v>547</v>
      </c>
      <c r="C13" s="13" t="s">
        <v>539</v>
      </c>
      <c r="D13" s="14" t="s">
        <v>548</v>
      </c>
      <c r="E13" s="14" t="s">
        <v>549</v>
      </c>
      <c r="F13" s="14" t="s">
        <v>550</v>
      </c>
      <c r="G13" s="15" t="s">
        <v>543</v>
      </c>
    </row>
    <row r="14" spans="1:7" ht="23.25" customHeight="1">
      <c r="A14" s="11"/>
      <c r="B14" s="12" t="s">
        <v>551</v>
      </c>
      <c r="C14" s="13" t="s">
        <v>552</v>
      </c>
      <c r="D14" s="14" t="s">
        <v>548</v>
      </c>
      <c r="E14" s="14" t="s">
        <v>549</v>
      </c>
      <c r="F14" s="14" t="s">
        <v>550</v>
      </c>
      <c r="G14" s="15" t="s">
        <v>543</v>
      </c>
    </row>
    <row r="15" spans="1:7" ht="23.25" customHeight="1">
      <c r="A15" s="11"/>
      <c r="B15" s="12" t="s">
        <v>553</v>
      </c>
      <c r="C15" s="13" t="s">
        <v>552</v>
      </c>
      <c r="D15" s="14" t="s">
        <v>548</v>
      </c>
      <c r="E15" s="14" t="s">
        <v>549</v>
      </c>
      <c r="F15" s="14" t="s">
        <v>550</v>
      </c>
      <c r="G15" s="15" t="s">
        <v>543</v>
      </c>
    </row>
    <row r="16" spans="1:7" ht="23.25" customHeight="1">
      <c r="A16" s="11"/>
      <c r="B16" s="12" t="s">
        <v>554</v>
      </c>
      <c r="C16" s="13" t="s">
        <v>552</v>
      </c>
      <c r="D16" s="14" t="s">
        <v>548</v>
      </c>
      <c r="E16" s="14" t="s">
        <v>549</v>
      </c>
      <c r="F16" s="14" t="s">
        <v>555</v>
      </c>
      <c r="G16" s="15" t="s">
        <v>543</v>
      </c>
    </row>
    <row r="17" spans="1:7" ht="23.25" customHeight="1">
      <c r="A17" s="11"/>
      <c r="B17" s="12" t="s">
        <v>556</v>
      </c>
      <c r="C17" s="13" t="s">
        <v>552</v>
      </c>
      <c r="D17" s="14" t="s">
        <v>548</v>
      </c>
      <c r="E17" s="14" t="s">
        <v>549</v>
      </c>
      <c r="F17" s="14" t="s">
        <v>557</v>
      </c>
      <c r="G17" s="14" t="s">
        <v>558</v>
      </c>
    </row>
    <row r="18" spans="1:7" ht="23.25" customHeight="1">
      <c r="A18" s="11"/>
      <c r="B18" s="7"/>
      <c r="C18" s="7"/>
      <c r="D18" s="17"/>
      <c r="E18" s="18"/>
      <c r="F18" s="18"/>
      <c r="G18" s="18"/>
    </row>
    <row r="19" spans="1:7" ht="23.25" customHeight="1">
      <c r="A19" s="11"/>
      <c r="B19" s="7"/>
      <c r="C19" s="7"/>
      <c r="D19" s="17"/>
      <c r="E19" s="18"/>
      <c r="F19" s="18"/>
      <c r="G19" s="18"/>
    </row>
    <row r="20" spans="1:7" ht="23.25" customHeight="1">
      <c r="A20" s="11"/>
      <c r="B20" s="7"/>
      <c r="C20" s="7"/>
      <c r="D20" s="17"/>
      <c r="E20" s="18"/>
      <c r="F20" s="18"/>
      <c r="G20" s="18"/>
    </row>
    <row r="21" spans="1:7" ht="13.5">
      <c r="A21" s="19" t="s">
        <v>559</v>
      </c>
      <c r="B21" s="19"/>
      <c r="C21" s="19"/>
      <c r="D21" s="19"/>
      <c r="E21" s="19"/>
      <c r="F21" s="19"/>
      <c r="G21" s="19"/>
    </row>
    <row r="22" spans="1:7" ht="13.5">
      <c r="A22" s="20"/>
      <c r="B22" s="20"/>
      <c r="C22" s="20"/>
      <c r="D22" s="20"/>
      <c r="E22" s="20"/>
      <c r="F22" s="20"/>
      <c r="G22" s="20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C11" sqref="C11"/>
    </sheetView>
  </sheetViews>
  <sheetFormatPr defaultColWidth="6.875" defaultRowHeight="19.5" customHeight="1"/>
  <cols>
    <col min="1" max="1" width="22.875" style="146" customWidth="1"/>
    <col min="2" max="2" width="19.00390625" style="146" customWidth="1"/>
    <col min="3" max="3" width="24.375" style="146" customWidth="1"/>
    <col min="4" max="7" width="19.00390625" style="146" customWidth="1"/>
    <col min="8" max="16384" width="6.875" style="147" customWidth="1"/>
  </cols>
  <sheetData>
    <row r="1" spans="1:7" s="145" customFormat="1" ht="19.5" customHeight="1">
      <c r="A1" s="22" t="s">
        <v>311</v>
      </c>
      <c r="B1" s="148"/>
      <c r="C1" s="148"/>
      <c r="D1" s="148"/>
      <c r="E1" s="148"/>
      <c r="F1" s="148"/>
      <c r="G1" s="148"/>
    </row>
    <row r="2" spans="1:7" s="145" customFormat="1" ht="38.25" customHeight="1">
      <c r="A2" s="149" t="s">
        <v>312</v>
      </c>
      <c r="B2" s="150"/>
      <c r="C2" s="150"/>
      <c r="D2" s="150"/>
      <c r="E2" s="150"/>
      <c r="F2" s="150"/>
      <c r="G2" s="150"/>
    </row>
    <row r="3" spans="1:7" s="145" customFormat="1" ht="19.5" customHeight="1">
      <c r="A3" s="151"/>
      <c r="B3" s="148"/>
      <c r="C3" s="148"/>
      <c r="D3" s="148"/>
      <c r="E3" s="148"/>
      <c r="F3" s="148"/>
      <c r="G3" s="148"/>
    </row>
    <row r="4" spans="1:7" s="145" customFormat="1" ht="19.5" customHeight="1">
      <c r="A4" s="152"/>
      <c r="B4" s="153"/>
      <c r="C4" s="153"/>
      <c r="D4" s="153"/>
      <c r="E4" s="153"/>
      <c r="F4" s="153"/>
      <c r="G4" s="154" t="s">
        <v>313</v>
      </c>
    </row>
    <row r="5" spans="1:7" s="145" customFormat="1" ht="19.5" customHeight="1">
      <c r="A5" s="155" t="s">
        <v>314</v>
      </c>
      <c r="B5" s="155"/>
      <c r="C5" s="155" t="s">
        <v>315</v>
      </c>
      <c r="D5" s="155"/>
      <c r="E5" s="155"/>
      <c r="F5" s="155"/>
      <c r="G5" s="155"/>
    </row>
    <row r="6" spans="1:7" s="145" customFormat="1" ht="45" customHeight="1">
      <c r="A6" s="156" t="s">
        <v>316</v>
      </c>
      <c r="B6" s="156" t="s">
        <v>317</v>
      </c>
      <c r="C6" s="156" t="s">
        <v>316</v>
      </c>
      <c r="D6" s="156" t="s">
        <v>318</v>
      </c>
      <c r="E6" s="156" t="s">
        <v>319</v>
      </c>
      <c r="F6" s="156" t="s">
        <v>320</v>
      </c>
      <c r="G6" s="156" t="s">
        <v>321</v>
      </c>
    </row>
    <row r="7" spans="1:7" s="145" customFormat="1" ht="19.5" customHeight="1">
      <c r="A7" s="157" t="s">
        <v>322</v>
      </c>
      <c r="B7" s="158">
        <v>1288.32</v>
      </c>
      <c r="C7" s="159" t="s">
        <v>323</v>
      </c>
      <c r="D7" s="160">
        <v>1531.4</v>
      </c>
      <c r="E7" s="160">
        <v>1531.4</v>
      </c>
      <c r="F7" s="160"/>
      <c r="G7" s="160"/>
    </row>
    <row r="8" spans="1:7" s="145" customFormat="1" ht="19.5" customHeight="1">
      <c r="A8" s="161" t="s">
        <v>324</v>
      </c>
      <c r="B8" s="158">
        <v>1288.32</v>
      </c>
      <c r="C8" s="52" t="s">
        <v>325</v>
      </c>
      <c r="D8" s="160"/>
      <c r="E8" s="160"/>
      <c r="F8" s="162"/>
      <c r="G8" s="162"/>
    </row>
    <row r="9" spans="1:7" s="145" customFormat="1" ht="19.5" customHeight="1">
      <c r="A9" s="161" t="s">
        <v>326</v>
      </c>
      <c r="B9" s="163"/>
      <c r="C9" s="52" t="s">
        <v>327</v>
      </c>
      <c r="D9" s="162">
        <v>199.38</v>
      </c>
      <c r="E9" s="162">
        <v>199.38</v>
      </c>
      <c r="F9" s="162"/>
      <c r="G9" s="162"/>
    </row>
    <row r="10" spans="1:7" s="145" customFormat="1" ht="19.5" customHeight="1">
      <c r="A10" s="164" t="s">
        <v>328</v>
      </c>
      <c r="B10" s="165"/>
      <c r="C10" s="52" t="s">
        <v>329</v>
      </c>
      <c r="D10" s="162">
        <v>57.79</v>
      </c>
      <c r="E10" s="162">
        <v>57.79</v>
      </c>
      <c r="F10" s="162"/>
      <c r="G10" s="162"/>
    </row>
    <row r="11" spans="1:7" s="145" customFormat="1" ht="19.5" customHeight="1">
      <c r="A11" s="166" t="s">
        <v>330</v>
      </c>
      <c r="B11" s="158">
        <v>243.08</v>
      </c>
      <c r="C11" s="52" t="s">
        <v>331</v>
      </c>
      <c r="D11" s="162">
        <v>60</v>
      </c>
      <c r="E11" s="162">
        <v>60</v>
      </c>
      <c r="F11" s="162"/>
      <c r="G11" s="162"/>
    </row>
    <row r="12" spans="1:7" s="145" customFormat="1" ht="19.5" customHeight="1">
      <c r="A12" s="164" t="s">
        <v>324</v>
      </c>
      <c r="B12" s="158">
        <v>243.08</v>
      </c>
      <c r="C12" s="52" t="s">
        <v>332</v>
      </c>
      <c r="D12" s="162"/>
      <c r="E12" s="162"/>
      <c r="F12" s="162"/>
      <c r="G12" s="162"/>
    </row>
    <row r="13" spans="1:7" s="145" customFormat="1" ht="19.5" customHeight="1">
      <c r="A13" s="164" t="s">
        <v>326</v>
      </c>
      <c r="B13" s="163"/>
      <c r="C13" s="52" t="s">
        <v>333</v>
      </c>
      <c r="D13" s="162">
        <v>1166.87</v>
      </c>
      <c r="E13" s="162">
        <v>1166.87</v>
      </c>
      <c r="F13" s="162"/>
      <c r="G13" s="162"/>
    </row>
    <row r="14" spans="1:13" s="145" customFormat="1" ht="19.5" customHeight="1">
      <c r="A14" s="161" t="s">
        <v>328</v>
      </c>
      <c r="B14" s="165"/>
      <c r="C14" s="52" t="s">
        <v>334</v>
      </c>
      <c r="D14" s="162"/>
      <c r="E14" s="162"/>
      <c r="F14" s="162"/>
      <c r="G14" s="162"/>
      <c r="M14" s="173"/>
    </row>
    <row r="15" spans="1:7" s="145" customFormat="1" ht="19.5" customHeight="1">
      <c r="A15" s="166"/>
      <c r="B15" s="167"/>
      <c r="C15" s="52" t="s">
        <v>335</v>
      </c>
      <c r="D15" s="158">
        <v>47.36</v>
      </c>
      <c r="E15" s="158">
        <v>47.36</v>
      </c>
      <c r="F15" s="158"/>
      <c r="G15" s="158"/>
    </row>
    <row r="16" spans="1:7" s="145" customFormat="1" ht="19.5" customHeight="1">
      <c r="A16" s="166"/>
      <c r="B16" s="167"/>
      <c r="C16" s="167" t="s">
        <v>336</v>
      </c>
      <c r="D16" s="168">
        <f>E8+F16+G16</f>
        <v>0</v>
      </c>
      <c r="F16" s="169">
        <f>B9+B13-F7</f>
        <v>0</v>
      </c>
      <c r="G16" s="169">
        <f>B10+B14-G7</f>
        <v>0</v>
      </c>
    </row>
    <row r="17" spans="1:7" s="145" customFormat="1" ht="19.5" customHeight="1">
      <c r="A17" s="166"/>
      <c r="B17" s="167"/>
      <c r="C17" s="167"/>
      <c r="D17" s="169"/>
      <c r="E17" s="169"/>
      <c r="F17" s="169"/>
      <c r="G17" s="170"/>
    </row>
    <row r="18" spans="1:7" s="145" customFormat="1" ht="19.5" customHeight="1">
      <c r="A18" s="166" t="s">
        <v>337</v>
      </c>
      <c r="B18" s="171">
        <f>B7+B11</f>
        <v>1531.3999999999999</v>
      </c>
      <c r="C18" s="171" t="s">
        <v>338</v>
      </c>
      <c r="D18" s="169">
        <f>SUM(D7+D16)</f>
        <v>1531.4</v>
      </c>
      <c r="E18" s="169">
        <f>SUM(E7+E8)</f>
        <v>1531.4</v>
      </c>
      <c r="F18" s="169">
        <f>SUM(F7+F16)</f>
        <v>0</v>
      </c>
      <c r="G18" s="169">
        <f>SUM(G7+G16)</f>
        <v>0</v>
      </c>
    </row>
    <row r="19" spans="1:6" ht="19.5" customHeight="1">
      <c r="A19" s="172"/>
      <c r="B19" s="172"/>
      <c r="C19" s="172"/>
      <c r="D19" s="172"/>
      <c r="E19" s="172"/>
      <c r="F19" s="172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">
      <selection activeCell="B9" sqref="B9:B10"/>
    </sheetView>
  </sheetViews>
  <sheetFormatPr defaultColWidth="23.625" defaultRowHeight="12.75" customHeight="1"/>
  <cols>
    <col min="1" max="1" width="12.25390625" style="31" customWidth="1"/>
    <col min="2" max="2" width="33.625" style="31" customWidth="1"/>
    <col min="3" max="3" width="12.25390625" style="31" customWidth="1"/>
    <col min="4" max="4" width="13.125" style="31" customWidth="1"/>
    <col min="5" max="5" width="12.625" style="31" customWidth="1"/>
    <col min="6" max="255" width="6.875" style="31" customWidth="1"/>
    <col min="256" max="256" width="23.625" style="31" customWidth="1"/>
  </cols>
  <sheetData>
    <row r="1" ht="19.5" customHeight="1">
      <c r="A1" s="32" t="s">
        <v>339</v>
      </c>
    </row>
    <row r="2" spans="1:5" ht="36" customHeight="1">
      <c r="A2" s="122" t="s">
        <v>340</v>
      </c>
      <c r="B2" s="103"/>
      <c r="C2" s="103"/>
      <c r="D2" s="103"/>
      <c r="E2" s="103"/>
    </row>
    <row r="3" spans="1:5" ht="19.5" customHeight="1">
      <c r="A3" s="113"/>
      <c r="B3" s="103"/>
      <c r="C3" s="103"/>
      <c r="D3" s="103"/>
      <c r="E3" s="103"/>
    </row>
    <row r="4" spans="1:5" ht="19.5" customHeight="1">
      <c r="A4" s="40"/>
      <c r="B4" s="39"/>
      <c r="C4" s="39"/>
      <c r="D4" s="39"/>
      <c r="E4" s="135" t="s">
        <v>313</v>
      </c>
    </row>
    <row r="5" spans="1:5" ht="19.5" customHeight="1">
      <c r="A5" s="79" t="s">
        <v>341</v>
      </c>
      <c r="B5" s="79"/>
      <c r="C5" s="79" t="s">
        <v>342</v>
      </c>
      <c r="D5" s="79"/>
      <c r="E5" s="79"/>
    </row>
    <row r="6" spans="1:5" ht="19.5" customHeight="1">
      <c r="A6" s="80" t="s">
        <v>343</v>
      </c>
      <c r="B6" s="80" t="s">
        <v>344</v>
      </c>
      <c r="C6" s="80" t="s">
        <v>345</v>
      </c>
      <c r="D6" s="80" t="s">
        <v>346</v>
      </c>
      <c r="E6" s="80" t="s">
        <v>347</v>
      </c>
    </row>
    <row r="7" spans="1:5" ht="19.5" customHeight="1">
      <c r="A7" s="80"/>
      <c r="B7" s="80" t="s">
        <v>318</v>
      </c>
      <c r="C7" s="136">
        <v>1288.32</v>
      </c>
      <c r="D7" s="136">
        <v>1168.02</v>
      </c>
      <c r="E7" s="137">
        <v>120.3</v>
      </c>
    </row>
    <row r="8" spans="1:5" ht="19.5" customHeight="1">
      <c r="A8" s="138">
        <v>208</v>
      </c>
      <c r="B8" s="139" t="s">
        <v>348</v>
      </c>
      <c r="C8" s="140">
        <v>186.85</v>
      </c>
      <c r="D8" s="140">
        <v>186.85</v>
      </c>
      <c r="E8" s="141"/>
    </row>
    <row r="9" spans="1:5" ht="19.5" customHeight="1">
      <c r="A9" s="138" t="s">
        <v>349</v>
      </c>
      <c r="B9" s="49" t="s">
        <v>350</v>
      </c>
      <c r="C9" s="140">
        <v>186.85</v>
      </c>
      <c r="D9" s="140">
        <v>186.85</v>
      </c>
      <c r="E9" s="142"/>
    </row>
    <row r="10" spans="1:5" ht="19.5" customHeight="1">
      <c r="A10" s="143">
        <v>2080505</v>
      </c>
      <c r="B10" s="139" t="s">
        <v>351</v>
      </c>
      <c r="C10" s="142">
        <v>63.16</v>
      </c>
      <c r="D10" s="142">
        <v>63.16</v>
      </c>
      <c r="E10" s="141"/>
    </row>
    <row r="11" spans="1:5" ht="19.5" customHeight="1">
      <c r="A11" s="143">
        <v>2080506</v>
      </c>
      <c r="B11" s="139" t="s">
        <v>352</v>
      </c>
      <c r="C11" s="142">
        <v>31.57</v>
      </c>
      <c r="D11" s="142">
        <v>31.57</v>
      </c>
      <c r="E11" s="141"/>
    </row>
    <row r="12" spans="1:5" ht="19.5" customHeight="1">
      <c r="A12" s="143" t="s">
        <v>353</v>
      </c>
      <c r="B12" s="49" t="s">
        <v>354</v>
      </c>
      <c r="C12" s="142">
        <v>92.12</v>
      </c>
      <c r="D12" s="142">
        <v>92.12</v>
      </c>
      <c r="E12" s="141"/>
    </row>
    <row r="13" spans="1:5" ht="19.5" customHeight="1">
      <c r="A13" s="144">
        <v>210</v>
      </c>
      <c r="B13" s="139" t="s">
        <v>355</v>
      </c>
      <c r="C13" s="142">
        <v>57.8</v>
      </c>
      <c r="D13" s="142">
        <v>57.8</v>
      </c>
      <c r="E13" s="141"/>
    </row>
    <row r="14" spans="1:5" ht="19.5" customHeight="1">
      <c r="A14" s="144" t="s">
        <v>356</v>
      </c>
      <c r="B14" s="49" t="s">
        <v>357</v>
      </c>
      <c r="C14" s="142">
        <v>57.8</v>
      </c>
      <c r="D14" s="142">
        <v>57.8</v>
      </c>
      <c r="E14" s="141"/>
    </row>
    <row r="15" spans="1:5" ht="19.5" customHeight="1">
      <c r="A15" s="143">
        <v>2101101</v>
      </c>
      <c r="B15" s="52" t="s">
        <v>358</v>
      </c>
      <c r="C15" s="142"/>
      <c r="D15" s="142"/>
      <c r="E15" s="141"/>
    </row>
    <row r="16" spans="1:5" ht="19.5" customHeight="1">
      <c r="A16" s="143">
        <v>2101102</v>
      </c>
      <c r="B16" s="52" t="s">
        <v>359</v>
      </c>
      <c r="C16" s="142">
        <v>41.16</v>
      </c>
      <c r="D16" s="142">
        <v>41.16</v>
      </c>
      <c r="E16" s="141"/>
    </row>
    <row r="17" spans="1:5" ht="19.5" customHeight="1">
      <c r="A17" s="143">
        <v>2101199</v>
      </c>
      <c r="B17" s="52" t="s">
        <v>360</v>
      </c>
      <c r="C17" s="142">
        <v>16.64</v>
      </c>
      <c r="D17" s="142">
        <v>16.64</v>
      </c>
      <c r="E17" s="141"/>
    </row>
    <row r="18" spans="1:5" ht="19.5" customHeight="1">
      <c r="A18" s="138" t="s">
        <v>361</v>
      </c>
      <c r="B18" s="52"/>
      <c r="C18" s="142"/>
      <c r="D18" s="142"/>
      <c r="E18" s="141"/>
    </row>
    <row r="19" spans="1:5" ht="19.5" customHeight="1">
      <c r="A19" s="143" t="s">
        <v>362</v>
      </c>
      <c r="B19" s="52" t="s">
        <v>363</v>
      </c>
      <c r="C19" s="142"/>
      <c r="D19" s="142"/>
      <c r="E19" s="142"/>
    </row>
    <row r="20" spans="1:5" ht="19.5" customHeight="1">
      <c r="A20" s="144">
        <v>213</v>
      </c>
      <c r="B20" s="52" t="s">
        <v>364</v>
      </c>
      <c r="C20" s="142">
        <v>996.31</v>
      </c>
      <c r="D20" s="142">
        <v>876.01</v>
      </c>
      <c r="E20" s="141">
        <v>120.3</v>
      </c>
    </row>
    <row r="21" spans="1:5" ht="19.5" customHeight="1">
      <c r="A21" s="144" t="s">
        <v>365</v>
      </c>
      <c r="B21" s="15" t="s">
        <v>366</v>
      </c>
      <c r="C21" s="142">
        <v>996.31</v>
      </c>
      <c r="D21" s="142">
        <v>876.01</v>
      </c>
      <c r="E21" s="141">
        <v>120.3</v>
      </c>
    </row>
    <row r="22" spans="1:5" ht="19.5" customHeight="1">
      <c r="A22" s="143">
        <v>2130201</v>
      </c>
      <c r="B22" s="52" t="s">
        <v>367</v>
      </c>
      <c r="C22" s="142"/>
      <c r="D22" s="142"/>
      <c r="E22" s="141"/>
    </row>
    <row r="23" spans="1:5" ht="19.5" customHeight="1">
      <c r="A23" s="143">
        <v>2130202</v>
      </c>
      <c r="B23" s="52" t="s">
        <v>368</v>
      </c>
      <c r="C23" s="142"/>
      <c r="D23" s="142"/>
      <c r="E23" s="141"/>
    </row>
    <row r="24" spans="1:5" ht="19.5" customHeight="1">
      <c r="A24" s="143">
        <v>2130204</v>
      </c>
      <c r="B24" s="52" t="s">
        <v>369</v>
      </c>
      <c r="C24" s="142">
        <v>913.11</v>
      </c>
      <c r="D24" s="142">
        <v>876.01</v>
      </c>
      <c r="E24" s="141">
        <v>37.1</v>
      </c>
    </row>
    <row r="25" spans="1:5" ht="19.5" customHeight="1">
      <c r="A25" s="143" t="s">
        <v>370</v>
      </c>
      <c r="B25" s="52" t="s">
        <v>371</v>
      </c>
      <c r="C25" s="142"/>
      <c r="D25" s="142"/>
      <c r="E25" s="142"/>
    </row>
    <row r="26" spans="1:5" ht="19.5" customHeight="1">
      <c r="A26" s="143" t="s">
        <v>372</v>
      </c>
      <c r="B26" s="52" t="s">
        <v>373</v>
      </c>
      <c r="C26" s="142"/>
      <c r="D26" s="142"/>
      <c r="E26" s="142"/>
    </row>
    <row r="27" spans="1:5" ht="19.5" customHeight="1">
      <c r="A27" s="143" t="s">
        <v>374</v>
      </c>
      <c r="B27" s="52" t="s">
        <v>375</v>
      </c>
      <c r="C27" s="142">
        <v>83.2</v>
      </c>
      <c r="D27" s="142"/>
      <c r="E27" s="141">
        <v>83.2</v>
      </c>
    </row>
    <row r="28" spans="1:5" ht="19.5" customHeight="1">
      <c r="A28" s="143" t="s">
        <v>376</v>
      </c>
      <c r="B28" s="52" t="s">
        <v>377</v>
      </c>
      <c r="C28" s="142"/>
      <c r="D28" s="142"/>
      <c r="E28" s="141"/>
    </row>
    <row r="29" spans="1:5" ht="19.5" customHeight="1">
      <c r="A29" s="144">
        <v>221</v>
      </c>
      <c r="B29" s="52" t="s">
        <v>378</v>
      </c>
      <c r="C29" s="142">
        <v>47.36</v>
      </c>
      <c r="D29" s="142">
        <v>47.36</v>
      </c>
      <c r="E29" s="141"/>
    </row>
    <row r="30" spans="1:5" ht="19.5" customHeight="1">
      <c r="A30" s="144" t="s">
        <v>379</v>
      </c>
      <c r="B30" s="15" t="s">
        <v>380</v>
      </c>
      <c r="C30" s="142">
        <v>47.36</v>
      </c>
      <c r="D30" s="142">
        <v>47.36</v>
      </c>
      <c r="E30" s="141"/>
    </row>
    <row r="31" spans="1:5" ht="19.5" customHeight="1">
      <c r="A31" s="143">
        <v>2210201</v>
      </c>
      <c r="B31" s="52" t="s">
        <v>381</v>
      </c>
      <c r="C31" s="142">
        <v>47.36</v>
      </c>
      <c r="D31" s="142">
        <v>47.36</v>
      </c>
      <c r="E31" s="141"/>
    </row>
    <row r="32" spans="1:5" ht="19.5" customHeight="1">
      <c r="A32" s="111" t="s">
        <v>382</v>
      </c>
      <c r="B32" s="33"/>
      <c r="C32" s="33"/>
      <c r="D32" s="33"/>
      <c r="E32" s="33"/>
    </row>
    <row r="33" spans="1:5" ht="12.75" customHeight="1">
      <c r="A33" s="33"/>
      <c r="B33" s="33"/>
      <c r="C33" s="33"/>
      <c r="D33" s="33"/>
      <c r="E33" s="33"/>
    </row>
    <row r="34" spans="1:5" ht="12.75" customHeight="1">
      <c r="A34" s="33"/>
      <c r="B34" s="33"/>
      <c r="C34" s="33"/>
      <c r="D34" s="33"/>
      <c r="E34" s="33"/>
    </row>
    <row r="35" spans="1:5" ht="12.75" customHeight="1">
      <c r="A35" s="33"/>
      <c r="B35" s="33"/>
      <c r="C35" s="33"/>
      <c r="D35" s="33"/>
      <c r="E35" s="33"/>
    </row>
    <row r="36" spans="1:5" ht="12.75" customHeight="1">
      <c r="A36" s="33"/>
      <c r="B36" s="33"/>
      <c r="D36" s="33"/>
      <c r="E36" s="33"/>
    </row>
    <row r="37" spans="1:5" ht="12.75" customHeight="1">
      <c r="A37" s="33"/>
      <c r="B37" s="33"/>
      <c r="D37" s="33"/>
      <c r="E37" s="33"/>
    </row>
    <row r="38" s="33" customFormat="1" ht="12.75" customHeight="1"/>
    <row r="39" spans="1:2" ht="12.75" customHeight="1">
      <c r="A39" s="33"/>
      <c r="B39" s="33"/>
    </row>
    <row r="40" spans="1:4" ht="12.75" customHeight="1">
      <c r="A40" s="33"/>
      <c r="B40" s="33"/>
      <c r="D40" s="33"/>
    </row>
    <row r="41" spans="1:2" ht="12.75" customHeight="1">
      <c r="A41" s="33"/>
      <c r="B41" s="33"/>
    </row>
    <row r="42" spans="1:2" ht="12.75" customHeight="1">
      <c r="A42" s="33"/>
      <c r="B42" s="33"/>
    </row>
    <row r="43" spans="2:3" ht="12.75" customHeight="1">
      <c r="B43" s="33"/>
      <c r="C43" s="33"/>
    </row>
    <row r="45" ht="12.75" customHeight="1">
      <c r="A45" s="33"/>
    </row>
    <row r="47" ht="12.75" customHeight="1">
      <c r="B47" s="33"/>
    </row>
    <row r="48" ht="12.75" customHeight="1">
      <c r="B48" s="33"/>
    </row>
  </sheetData>
  <sheetProtection/>
  <mergeCells count="2">
    <mergeCell ref="A5:B5"/>
    <mergeCell ref="C5:E5"/>
  </mergeCells>
  <printOptions horizontalCentered="1"/>
  <pageMargins left="0" right="0" top="0.9842519685039371" bottom="0.9842519685039371" header="0.5118110236220472" footer="0.5118110236220472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1" width="12.375" style="31" customWidth="1"/>
    <col min="2" max="2" width="30.50390625" style="31" customWidth="1"/>
    <col min="3" max="3" width="11.00390625" style="31" customWidth="1"/>
    <col min="4" max="4" width="13.375" style="31" customWidth="1"/>
    <col min="5" max="5" width="14.625" style="31" customWidth="1"/>
    <col min="6" max="16384" width="6.875" style="31" customWidth="1"/>
  </cols>
  <sheetData>
    <row r="1" spans="1:5" ht="19.5" customHeight="1">
      <c r="A1" s="32" t="s">
        <v>383</v>
      </c>
      <c r="E1" s="121"/>
    </row>
    <row r="2" spans="1:5" ht="44.25" customHeight="1">
      <c r="A2" s="122" t="s">
        <v>384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4" customFormat="1" ht="19.5" customHeight="1">
      <c r="A4" s="40"/>
      <c r="B4" s="39"/>
      <c r="C4" s="39"/>
      <c r="D4" s="39"/>
      <c r="E4" s="124" t="s">
        <v>313</v>
      </c>
    </row>
    <row r="5" spans="1:5" s="114" customFormat="1" ht="19.5" customHeight="1">
      <c r="A5" s="79" t="s">
        <v>385</v>
      </c>
      <c r="B5" s="79"/>
      <c r="C5" s="79" t="s">
        <v>386</v>
      </c>
      <c r="D5" s="79"/>
      <c r="E5" s="79"/>
    </row>
    <row r="6" spans="1:5" s="114" customFormat="1" ht="19.5" customHeight="1">
      <c r="A6" s="79" t="s">
        <v>343</v>
      </c>
      <c r="B6" s="79" t="s">
        <v>344</v>
      </c>
      <c r="C6" s="79" t="s">
        <v>318</v>
      </c>
      <c r="D6" s="79" t="s">
        <v>387</v>
      </c>
      <c r="E6" s="79" t="s">
        <v>388</v>
      </c>
    </row>
    <row r="7" spans="1:10" s="114" customFormat="1" ht="19.5" customHeight="1">
      <c r="A7" s="125" t="s">
        <v>389</v>
      </c>
      <c r="B7" s="126" t="s">
        <v>390</v>
      </c>
      <c r="C7" s="127">
        <v>1288.32</v>
      </c>
      <c r="D7" s="46">
        <v>954.99</v>
      </c>
      <c r="E7" s="46">
        <v>333.33</v>
      </c>
      <c r="J7" s="101"/>
    </row>
    <row r="8" spans="1:7" s="114" customFormat="1" ht="19.5" customHeight="1">
      <c r="A8" s="128" t="s">
        <v>391</v>
      </c>
      <c r="B8" s="129" t="s">
        <v>392</v>
      </c>
      <c r="C8" s="90">
        <v>855.35</v>
      </c>
      <c r="D8" s="90">
        <v>855.35</v>
      </c>
      <c r="E8" s="46"/>
      <c r="G8" s="101"/>
    </row>
    <row r="9" spans="1:11" s="114" customFormat="1" ht="19.5" customHeight="1">
      <c r="A9" s="128" t="s">
        <v>393</v>
      </c>
      <c r="B9" s="129" t="s">
        <v>394</v>
      </c>
      <c r="C9" s="46">
        <v>195.16</v>
      </c>
      <c r="D9" s="46">
        <v>195.16</v>
      </c>
      <c r="E9" s="46"/>
      <c r="F9" s="101"/>
      <c r="G9" s="101"/>
      <c r="K9" s="101"/>
    </row>
    <row r="10" spans="1:8" s="114" customFormat="1" ht="19.5" customHeight="1">
      <c r="A10" s="128" t="s">
        <v>395</v>
      </c>
      <c r="B10" s="129" t="s">
        <v>396</v>
      </c>
      <c r="C10" s="46">
        <v>27.78</v>
      </c>
      <c r="D10" s="46">
        <v>27.78</v>
      </c>
      <c r="E10" s="46"/>
      <c r="F10" s="101"/>
      <c r="H10" s="101"/>
    </row>
    <row r="11" spans="1:8" s="114" customFormat="1" ht="19.5" customHeight="1">
      <c r="A11" s="128" t="s">
        <v>397</v>
      </c>
      <c r="B11" s="129" t="s">
        <v>398</v>
      </c>
      <c r="C11" s="46">
        <v>403.16</v>
      </c>
      <c r="D11" s="46">
        <v>403.16</v>
      </c>
      <c r="E11" s="46"/>
      <c r="F11" s="101"/>
      <c r="G11" s="101"/>
      <c r="H11" s="101"/>
    </row>
    <row r="12" spans="1:10" s="114" customFormat="1" ht="19.5" customHeight="1">
      <c r="A12" s="128" t="s">
        <v>399</v>
      </c>
      <c r="B12" s="129" t="s">
        <v>400</v>
      </c>
      <c r="C12" s="46">
        <v>63.15</v>
      </c>
      <c r="D12" s="46">
        <v>63.15</v>
      </c>
      <c r="E12" s="46"/>
      <c r="F12" s="101"/>
      <c r="J12" s="101"/>
    </row>
    <row r="13" spans="1:11" s="114" customFormat="1" ht="19.5" customHeight="1">
      <c r="A13" s="128" t="s">
        <v>401</v>
      </c>
      <c r="B13" s="129" t="s">
        <v>402</v>
      </c>
      <c r="C13" s="46">
        <v>31.58</v>
      </c>
      <c r="D13" s="46">
        <v>31.58</v>
      </c>
      <c r="E13" s="46"/>
      <c r="F13" s="101"/>
      <c r="G13" s="101"/>
      <c r="K13" s="101"/>
    </row>
    <row r="14" spans="1:11" s="114" customFormat="1" ht="19.5" customHeight="1">
      <c r="A14" s="128" t="s">
        <v>403</v>
      </c>
      <c r="B14" s="129" t="s">
        <v>404</v>
      </c>
      <c r="C14" s="46">
        <v>41.16</v>
      </c>
      <c r="D14" s="46">
        <v>41.16</v>
      </c>
      <c r="E14" s="46"/>
      <c r="F14" s="101"/>
      <c r="G14" s="101"/>
      <c r="H14" s="101"/>
      <c r="K14" s="101"/>
    </row>
    <row r="15" spans="1:11" s="114" customFormat="1" ht="19.5" customHeight="1">
      <c r="A15" s="128" t="s">
        <v>405</v>
      </c>
      <c r="B15" s="129" t="s">
        <v>406</v>
      </c>
      <c r="C15" s="46">
        <v>3.16</v>
      </c>
      <c r="D15" s="46">
        <v>3.16</v>
      </c>
      <c r="E15" s="46"/>
      <c r="F15" s="101"/>
      <c r="G15" s="101"/>
      <c r="K15" s="101"/>
    </row>
    <row r="16" spans="1:11" s="114" customFormat="1" ht="19.5" customHeight="1">
      <c r="A16" s="128" t="s">
        <v>407</v>
      </c>
      <c r="B16" s="129" t="s">
        <v>408</v>
      </c>
      <c r="C16" s="46">
        <v>47.36</v>
      </c>
      <c r="D16" s="46">
        <v>47.36</v>
      </c>
      <c r="E16" s="46"/>
      <c r="F16" s="101"/>
      <c r="G16" s="101"/>
      <c r="K16" s="101"/>
    </row>
    <row r="17" spans="1:11" s="114" customFormat="1" ht="19.5" customHeight="1">
      <c r="A17" s="128" t="s">
        <v>409</v>
      </c>
      <c r="B17" s="129" t="s">
        <v>410</v>
      </c>
      <c r="C17" s="46">
        <v>7.84</v>
      </c>
      <c r="D17" s="46">
        <v>7.84</v>
      </c>
      <c r="E17" s="46"/>
      <c r="F17" s="101"/>
      <c r="G17" s="101"/>
      <c r="I17" s="101"/>
      <c r="K17" s="101"/>
    </row>
    <row r="18" spans="1:11" s="114" customFormat="1" ht="19.5" customHeight="1">
      <c r="A18" s="128" t="s">
        <v>411</v>
      </c>
      <c r="B18" s="129" t="s">
        <v>412</v>
      </c>
      <c r="C18" s="46">
        <v>35</v>
      </c>
      <c r="D18" s="46">
        <v>35</v>
      </c>
      <c r="E18" s="46"/>
      <c r="F18" s="101"/>
      <c r="G18" s="101"/>
      <c r="K18" s="101"/>
    </row>
    <row r="19" spans="1:7" s="114" customFormat="1" ht="19.5" customHeight="1">
      <c r="A19" s="128" t="s">
        <v>413</v>
      </c>
      <c r="B19" s="129" t="s">
        <v>414</v>
      </c>
      <c r="C19" s="46">
        <v>333.33</v>
      </c>
      <c r="D19" s="90"/>
      <c r="E19" s="46">
        <v>333.33</v>
      </c>
      <c r="F19" s="101"/>
      <c r="G19" s="101"/>
    </row>
    <row r="20" spans="1:14" s="114" customFormat="1" ht="19.5" customHeight="1">
      <c r="A20" s="128" t="s">
        <v>415</v>
      </c>
      <c r="B20" s="91" t="s">
        <v>416</v>
      </c>
      <c r="C20" s="46">
        <v>86.75</v>
      </c>
      <c r="D20" s="46"/>
      <c r="E20" s="46">
        <v>86.75</v>
      </c>
      <c r="F20" s="101"/>
      <c r="G20" s="101"/>
      <c r="H20" s="101"/>
      <c r="N20" s="101"/>
    </row>
    <row r="21" spans="1:7" s="114" customFormat="1" ht="19.5" customHeight="1">
      <c r="A21" s="128" t="s">
        <v>417</v>
      </c>
      <c r="B21" s="130" t="s">
        <v>418</v>
      </c>
      <c r="C21" s="46">
        <v>0.3</v>
      </c>
      <c r="D21" s="46"/>
      <c r="E21" s="46">
        <v>0.3</v>
      </c>
      <c r="F21" s="101"/>
      <c r="G21" s="101"/>
    </row>
    <row r="22" spans="1:6" s="114" customFormat="1" ht="19.5" customHeight="1">
      <c r="A22" s="128" t="s">
        <v>419</v>
      </c>
      <c r="B22" s="130" t="s">
        <v>420</v>
      </c>
      <c r="C22" s="46">
        <v>0.4</v>
      </c>
      <c r="D22" s="46"/>
      <c r="E22" s="46">
        <v>0.4</v>
      </c>
      <c r="F22" s="101"/>
    </row>
    <row r="23" spans="1:12" s="114" customFormat="1" ht="19.5" customHeight="1">
      <c r="A23" s="128" t="s">
        <v>421</v>
      </c>
      <c r="B23" s="130" t="s">
        <v>422</v>
      </c>
      <c r="C23" s="46">
        <v>2</v>
      </c>
      <c r="D23" s="46"/>
      <c r="E23" s="46">
        <v>2</v>
      </c>
      <c r="F23" s="101"/>
      <c r="G23" s="101"/>
      <c r="I23" s="101"/>
      <c r="L23" s="101"/>
    </row>
    <row r="24" spans="1:8" s="114" customFormat="1" ht="19.5" customHeight="1">
      <c r="A24" s="128" t="s">
        <v>423</v>
      </c>
      <c r="B24" s="130" t="s">
        <v>424</v>
      </c>
      <c r="C24" s="46">
        <v>0.6</v>
      </c>
      <c r="D24" s="46"/>
      <c r="E24" s="46">
        <v>0.6</v>
      </c>
      <c r="F24" s="101"/>
      <c r="G24" s="101"/>
      <c r="H24" s="101"/>
    </row>
    <row r="25" spans="1:7" s="114" customFormat="1" ht="19.5" customHeight="1">
      <c r="A25" s="128" t="s">
        <v>425</v>
      </c>
      <c r="B25" s="91" t="s">
        <v>426</v>
      </c>
      <c r="C25" s="46">
        <v>88.2</v>
      </c>
      <c r="D25" s="46"/>
      <c r="E25" s="46">
        <v>88.2</v>
      </c>
      <c r="F25" s="101"/>
      <c r="G25" s="101"/>
    </row>
    <row r="26" spans="1:10" s="114" customFormat="1" ht="19.5" customHeight="1">
      <c r="A26" s="128" t="s">
        <v>427</v>
      </c>
      <c r="B26" s="130" t="s">
        <v>428</v>
      </c>
      <c r="C26" s="46">
        <v>0.5</v>
      </c>
      <c r="D26" s="46"/>
      <c r="E26" s="46">
        <v>0.5</v>
      </c>
      <c r="F26" s="101"/>
      <c r="G26" s="101"/>
      <c r="H26" s="101"/>
      <c r="I26" s="101"/>
      <c r="J26" s="101"/>
    </row>
    <row r="27" spans="1:8" s="114" customFormat="1" ht="19.5" customHeight="1">
      <c r="A27" s="128" t="s">
        <v>429</v>
      </c>
      <c r="B27" s="130" t="s">
        <v>430</v>
      </c>
      <c r="C27" s="46">
        <v>5.92</v>
      </c>
      <c r="D27" s="46"/>
      <c r="E27" s="46">
        <v>5.92</v>
      </c>
      <c r="F27" s="101"/>
      <c r="G27" s="101"/>
      <c r="H27" s="101"/>
    </row>
    <row r="28" spans="1:9" s="114" customFormat="1" ht="19.5" customHeight="1">
      <c r="A28" s="128" t="s">
        <v>431</v>
      </c>
      <c r="B28" s="130" t="s">
        <v>432</v>
      </c>
      <c r="C28" s="46">
        <v>0.5</v>
      </c>
      <c r="D28" s="46"/>
      <c r="E28" s="46">
        <v>0.5</v>
      </c>
      <c r="F28" s="101"/>
      <c r="I28" s="101"/>
    </row>
    <row r="29" spans="1:19" s="114" customFormat="1" ht="19.5" customHeight="1">
      <c r="A29" s="128" t="s">
        <v>433</v>
      </c>
      <c r="B29" s="130" t="s">
        <v>434</v>
      </c>
      <c r="C29" s="46">
        <v>123.3</v>
      </c>
      <c r="D29" s="46"/>
      <c r="E29" s="46">
        <v>123.3</v>
      </c>
      <c r="F29" s="101"/>
      <c r="G29" s="101"/>
      <c r="J29" s="101"/>
      <c r="S29" s="101"/>
    </row>
    <row r="30" spans="1:7" s="114" customFormat="1" ht="19.5" customHeight="1">
      <c r="A30" s="128" t="s">
        <v>435</v>
      </c>
      <c r="B30" s="130" t="s">
        <v>436</v>
      </c>
      <c r="C30" s="46"/>
      <c r="D30" s="46"/>
      <c r="E30" s="46"/>
      <c r="F30" s="101"/>
      <c r="G30" s="101"/>
    </row>
    <row r="31" spans="1:9" s="114" customFormat="1" ht="19.5" customHeight="1">
      <c r="A31" s="128" t="s">
        <v>437</v>
      </c>
      <c r="B31" s="91" t="s">
        <v>438</v>
      </c>
      <c r="C31" s="46">
        <v>7.89</v>
      </c>
      <c r="D31" s="46"/>
      <c r="E31" s="46">
        <v>7.89</v>
      </c>
      <c r="F31" s="101"/>
      <c r="G31" s="101"/>
      <c r="H31" s="101"/>
      <c r="I31" s="101"/>
    </row>
    <row r="32" spans="1:7" s="114" customFormat="1" ht="19.5" customHeight="1">
      <c r="A32" s="128" t="s">
        <v>439</v>
      </c>
      <c r="B32" s="130" t="s">
        <v>440</v>
      </c>
      <c r="C32" s="46">
        <v>5.85</v>
      </c>
      <c r="D32" s="46"/>
      <c r="E32" s="46">
        <v>5.85</v>
      </c>
      <c r="F32" s="101"/>
      <c r="G32" s="101"/>
    </row>
    <row r="33" spans="1:16" s="114" customFormat="1" ht="19.5" customHeight="1">
      <c r="A33" s="128" t="s">
        <v>441</v>
      </c>
      <c r="B33" s="130" t="s">
        <v>442</v>
      </c>
      <c r="C33" s="46">
        <v>7</v>
      </c>
      <c r="D33" s="46"/>
      <c r="E33" s="46">
        <v>7</v>
      </c>
      <c r="F33" s="101"/>
      <c r="G33" s="101"/>
      <c r="I33" s="101"/>
      <c r="P33" s="101"/>
    </row>
    <row r="34" spans="1:9" s="114" customFormat="1" ht="19.5" customHeight="1">
      <c r="A34" s="128" t="s">
        <v>443</v>
      </c>
      <c r="B34" s="130" t="s">
        <v>444</v>
      </c>
      <c r="C34" s="46">
        <v>4.12</v>
      </c>
      <c r="D34" s="46"/>
      <c r="E34" s="46">
        <v>4.12</v>
      </c>
      <c r="F34" s="101"/>
      <c r="G34" s="101"/>
      <c r="H34" s="101"/>
      <c r="I34" s="101"/>
    </row>
    <row r="35" spans="1:8" s="114" customFormat="1" ht="19.5" customHeight="1">
      <c r="A35" s="128" t="s">
        <v>445</v>
      </c>
      <c r="B35" s="131" t="s">
        <v>446</v>
      </c>
      <c r="C35" s="132">
        <v>99.64</v>
      </c>
      <c r="D35" s="132">
        <v>99.64</v>
      </c>
      <c r="E35" s="133"/>
      <c r="F35" s="101"/>
      <c r="H35" s="101"/>
    </row>
    <row r="36" spans="1:7" s="114" customFormat="1" ht="19.5" customHeight="1">
      <c r="A36" s="128" t="s">
        <v>447</v>
      </c>
      <c r="B36" s="134" t="s">
        <v>448</v>
      </c>
      <c r="C36" s="133">
        <v>2.8</v>
      </c>
      <c r="D36" s="133">
        <v>2.8</v>
      </c>
      <c r="E36" s="133"/>
      <c r="F36" s="101"/>
      <c r="G36" s="101"/>
    </row>
    <row r="37" spans="1:8" s="114" customFormat="1" ht="19.5" customHeight="1">
      <c r="A37" s="128" t="s">
        <v>449</v>
      </c>
      <c r="B37" s="134" t="s">
        <v>410</v>
      </c>
      <c r="C37" s="133">
        <v>8.8</v>
      </c>
      <c r="D37" s="133">
        <v>8.8</v>
      </c>
      <c r="E37" s="133"/>
      <c r="F37" s="101"/>
      <c r="G37" s="101"/>
      <c r="H37" s="101"/>
    </row>
    <row r="38" spans="1:7" s="114" customFormat="1" ht="19.5" customHeight="1">
      <c r="A38" s="128" t="s">
        <v>450</v>
      </c>
      <c r="B38" s="134" t="s">
        <v>451</v>
      </c>
      <c r="C38" s="133">
        <v>0.042</v>
      </c>
      <c r="D38" s="133">
        <v>0.042</v>
      </c>
      <c r="E38" s="133"/>
      <c r="F38" s="101"/>
      <c r="G38" s="101"/>
    </row>
    <row r="39" spans="1:6" s="114" customFormat="1" ht="19.5" customHeight="1">
      <c r="A39" s="128" t="s">
        <v>452</v>
      </c>
      <c r="B39" s="134" t="s">
        <v>453</v>
      </c>
      <c r="C39" s="133">
        <v>88</v>
      </c>
      <c r="D39" s="133">
        <v>88</v>
      </c>
      <c r="E39" s="133"/>
      <c r="F39" s="101"/>
    </row>
    <row r="40" spans="3:5" ht="19.5" customHeight="1">
      <c r="C40" s="33"/>
      <c r="D40" s="33"/>
      <c r="E40" s="33"/>
    </row>
    <row r="41" spans="4:14" ht="19.5" customHeight="1">
      <c r="D41" s="33"/>
      <c r="E41" s="33"/>
      <c r="F41" s="33"/>
      <c r="N41" s="33"/>
    </row>
  </sheetData>
  <sheetProtection/>
  <mergeCells count="2">
    <mergeCell ref="A5:B5"/>
    <mergeCell ref="C5:E5"/>
  </mergeCells>
  <printOptions horizontalCentered="1"/>
  <pageMargins left="0" right="0" top="0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H15" sqref="H15"/>
    </sheetView>
  </sheetViews>
  <sheetFormatPr defaultColWidth="6.875" defaultRowHeight="12.75" customHeight="1"/>
  <cols>
    <col min="1" max="6" width="11.625" style="31" hidden="1" customWidth="1"/>
    <col min="7" max="12" width="19.625" style="31" customWidth="1"/>
    <col min="13" max="16384" width="6.875" style="31" customWidth="1"/>
  </cols>
  <sheetData>
    <row r="1" spans="1:12" ht="19.5" customHeight="1">
      <c r="A1" s="32" t="s">
        <v>454</v>
      </c>
      <c r="G1" s="112" t="s">
        <v>454</v>
      </c>
      <c r="L1" s="120"/>
    </row>
    <row r="2" spans="1:12" ht="42" customHeight="1">
      <c r="A2" s="102" t="s">
        <v>455</v>
      </c>
      <c r="B2" s="103"/>
      <c r="C2" s="103"/>
      <c r="D2" s="103"/>
      <c r="E2" s="103"/>
      <c r="F2" s="103"/>
      <c r="G2" s="102" t="s">
        <v>456</v>
      </c>
      <c r="H2" s="103"/>
      <c r="I2" s="103"/>
      <c r="J2" s="103"/>
      <c r="K2" s="103"/>
      <c r="L2" s="103"/>
    </row>
    <row r="3" spans="1:12" ht="19.5" customHeight="1">
      <c r="A3" s="11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1" t="s">
        <v>313</v>
      </c>
    </row>
    <row r="5" spans="1:12" ht="28.5" customHeight="1">
      <c r="A5" s="79" t="s">
        <v>457</v>
      </c>
      <c r="B5" s="79"/>
      <c r="C5" s="79"/>
      <c r="D5" s="79"/>
      <c r="E5" s="79"/>
      <c r="F5" s="56"/>
      <c r="G5" s="79" t="s">
        <v>342</v>
      </c>
      <c r="H5" s="79"/>
      <c r="I5" s="79"/>
      <c r="J5" s="79"/>
      <c r="K5" s="79"/>
      <c r="L5" s="79"/>
    </row>
    <row r="6" spans="1:12" ht="28.5" customHeight="1">
      <c r="A6" s="80" t="s">
        <v>318</v>
      </c>
      <c r="B6" s="115" t="s">
        <v>458</v>
      </c>
      <c r="C6" s="80" t="s">
        <v>459</v>
      </c>
      <c r="D6" s="80"/>
      <c r="E6" s="80"/>
      <c r="F6" s="116" t="s">
        <v>460</v>
      </c>
      <c r="G6" s="79" t="s">
        <v>318</v>
      </c>
      <c r="H6" s="26" t="s">
        <v>458</v>
      </c>
      <c r="I6" s="79" t="s">
        <v>459</v>
      </c>
      <c r="J6" s="79"/>
      <c r="K6" s="79"/>
      <c r="L6" s="79" t="s">
        <v>460</v>
      </c>
    </row>
    <row r="7" spans="1:12" ht="28.5" customHeight="1">
      <c r="A7" s="107"/>
      <c r="B7" s="42"/>
      <c r="C7" s="108" t="s">
        <v>345</v>
      </c>
      <c r="D7" s="117" t="s">
        <v>461</v>
      </c>
      <c r="E7" s="117" t="s">
        <v>462</v>
      </c>
      <c r="F7" s="107"/>
      <c r="G7" s="79"/>
      <c r="H7" s="26"/>
      <c r="I7" s="79" t="s">
        <v>345</v>
      </c>
      <c r="J7" s="26" t="s">
        <v>461</v>
      </c>
      <c r="K7" s="26" t="s">
        <v>462</v>
      </c>
      <c r="L7" s="79"/>
    </row>
    <row r="8" spans="1:12" ht="28.5" customHeight="1">
      <c r="A8" s="118"/>
      <c r="B8" s="118"/>
      <c r="C8" s="118"/>
      <c r="D8" s="118"/>
      <c r="E8" s="118"/>
      <c r="F8" s="119"/>
      <c r="G8" s="63">
        <v>7.5</v>
      </c>
      <c r="H8" s="46"/>
      <c r="I8" s="50">
        <v>7.5</v>
      </c>
      <c r="J8" s="62"/>
      <c r="K8" s="63">
        <v>7</v>
      </c>
      <c r="L8" s="46">
        <v>0.5</v>
      </c>
    </row>
    <row r="9" spans="2:12" ht="22.5" customHeight="1">
      <c r="B9" s="33"/>
      <c r="G9" s="33"/>
      <c r="H9" s="33"/>
      <c r="I9" s="33"/>
      <c r="J9" s="33"/>
      <c r="K9" s="33"/>
      <c r="L9" s="33"/>
    </row>
    <row r="10" spans="7:12" ht="12.75" customHeight="1">
      <c r="G10" s="33"/>
      <c r="H10" s="33"/>
      <c r="I10" s="33"/>
      <c r="J10" s="33"/>
      <c r="K10" s="33"/>
      <c r="L10" s="33"/>
    </row>
    <row r="11" spans="7:12" ht="12.75" customHeight="1">
      <c r="G11" s="33"/>
      <c r="H11" s="33"/>
      <c r="I11" s="33"/>
      <c r="J11" s="33"/>
      <c r="K11" s="33"/>
      <c r="L11" s="33"/>
    </row>
    <row r="12" spans="7:12" ht="12.75" customHeight="1">
      <c r="G12" s="33"/>
      <c r="H12" s="33"/>
      <c r="I12" s="33"/>
      <c r="L12" s="33"/>
    </row>
    <row r="13" spans="6:11" ht="12.75" customHeight="1">
      <c r="F13" s="33"/>
      <c r="G13" s="33"/>
      <c r="H13" s="33"/>
      <c r="I13" s="33"/>
      <c r="J13" s="33"/>
      <c r="K13" s="33"/>
    </row>
    <row r="14" spans="4:9" ht="12.75" customHeight="1">
      <c r="D14" s="33"/>
      <c r="G14" s="33"/>
      <c r="H14" s="33"/>
      <c r="I14" s="33"/>
    </row>
    <row r="15" ht="12.75" customHeight="1">
      <c r="J15" s="33"/>
    </row>
    <row r="16" spans="11:12" ht="12.75" customHeight="1">
      <c r="K16" s="33"/>
      <c r="L16" s="33"/>
    </row>
    <row r="20" ht="12.75" customHeight="1">
      <c r="H20" s="3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7" sqref="B7"/>
    </sheetView>
  </sheetViews>
  <sheetFormatPr defaultColWidth="6.875" defaultRowHeight="12.75" customHeight="1"/>
  <cols>
    <col min="1" max="1" width="19.50390625" style="31" customWidth="1"/>
    <col min="2" max="2" width="52.50390625" style="31" customWidth="1"/>
    <col min="3" max="5" width="18.25390625" style="31" customWidth="1"/>
    <col min="6" max="16384" width="6.875" style="31" customWidth="1"/>
  </cols>
  <sheetData>
    <row r="1" spans="1:5" ht="19.5" customHeight="1">
      <c r="A1" s="32" t="s">
        <v>463</v>
      </c>
      <c r="E1" s="73"/>
    </row>
    <row r="2" spans="1:5" ht="42.75" customHeight="1">
      <c r="A2" s="102" t="s">
        <v>464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313</v>
      </c>
    </row>
    <row r="5" spans="1:5" ht="19.5" customHeight="1">
      <c r="A5" s="79" t="s">
        <v>343</v>
      </c>
      <c r="B5" s="56" t="s">
        <v>344</v>
      </c>
      <c r="C5" s="79" t="s">
        <v>465</v>
      </c>
      <c r="D5" s="79"/>
      <c r="E5" s="79"/>
    </row>
    <row r="6" spans="1:5" ht="19.5" customHeight="1">
      <c r="A6" s="107"/>
      <c r="B6" s="107"/>
      <c r="C6" s="108" t="s">
        <v>318</v>
      </c>
      <c r="D6" s="108" t="s">
        <v>346</v>
      </c>
      <c r="E6" s="108" t="s">
        <v>347</v>
      </c>
    </row>
    <row r="7" spans="1:5" ht="19.5" customHeight="1">
      <c r="A7" s="109"/>
      <c r="B7" s="110"/>
      <c r="C7" s="62"/>
      <c r="D7" s="63"/>
      <c r="E7" s="46"/>
    </row>
    <row r="8" spans="1:5" ht="20.25" customHeight="1">
      <c r="A8" s="111" t="s">
        <v>466</v>
      </c>
      <c r="B8" s="33"/>
      <c r="C8" s="33"/>
      <c r="D8" s="33"/>
      <c r="E8" s="33"/>
    </row>
    <row r="9" spans="1:5" ht="20.25" customHeight="1">
      <c r="A9" s="33"/>
      <c r="B9" s="33"/>
      <c r="C9" s="33"/>
      <c r="D9" s="33"/>
      <c r="E9" s="33"/>
    </row>
    <row r="10" spans="1:5" ht="12.75" customHeight="1">
      <c r="A10" s="33"/>
      <c r="B10" s="33"/>
      <c r="C10" s="33"/>
      <c r="E10" s="33"/>
    </row>
    <row r="11" spans="1:5" ht="12.75" customHeight="1">
      <c r="A11" s="33"/>
      <c r="B11" s="33"/>
      <c r="C11" s="33"/>
      <c r="D11" s="33"/>
      <c r="E11" s="33"/>
    </row>
    <row r="12" spans="1:5" ht="12.75" customHeight="1">
      <c r="A12" s="33"/>
      <c r="B12" s="33"/>
      <c r="C12" s="33"/>
      <c r="E12" s="33"/>
    </row>
    <row r="13" spans="1:5" ht="12.75" customHeight="1">
      <c r="A13" s="33"/>
      <c r="B13" s="33"/>
      <c r="D13" s="33"/>
      <c r="E13" s="33"/>
    </row>
    <row r="14" spans="1:5" ht="12.75" customHeight="1">
      <c r="A14" s="33"/>
      <c r="E14" s="33"/>
    </row>
    <row r="15" ht="12.75" customHeight="1">
      <c r="B15" s="33"/>
    </row>
    <row r="16" ht="12.75" customHeight="1">
      <c r="B16" s="33"/>
    </row>
    <row r="17" ht="12.75" customHeight="1">
      <c r="B17" s="33"/>
    </row>
    <row r="18" ht="12.75" customHeight="1">
      <c r="B18" s="33"/>
    </row>
    <row r="19" ht="12.75" customHeight="1">
      <c r="B19" s="33"/>
    </row>
    <row r="20" ht="12.75" customHeight="1">
      <c r="B20" s="33"/>
    </row>
    <row r="22" ht="12.75" customHeight="1">
      <c r="B22" s="33"/>
    </row>
    <row r="23" ht="12.75" customHeight="1">
      <c r="B23" s="33"/>
    </row>
    <row r="25" ht="12.75" customHeight="1">
      <c r="B25" s="33"/>
    </row>
    <row r="26" ht="12.75" customHeight="1">
      <c r="B26" s="33"/>
    </row>
    <row r="27" ht="12.75" customHeight="1">
      <c r="D27" s="33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31" customWidth="1"/>
    <col min="2" max="2" width="26.25390625" style="31" customWidth="1"/>
    <col min="3" max="3" width="34.50390625" style="31" customWidth="1"/>
    <col min="4" max="4" width="26.375" style="31" customWidth="1"/>
    <col min="5" max="159" width="6.75390625" style="31" customWidth="1"/>
    <col min="160" max="16384" width="6.875" style="31" customWidth="1"/>
  </cols>
  <sheetData>
    <row r="1" spans="1:251" ht="19.5" customHeight="1">
      <c r="A1" s="32" t="s">
        <v>467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ht="38.25" customHeight="1">
      <c r="A2" s="74" t="s">
        <v>468</v>
      </c>
      <c r="B2" s="75"/>
      <c r="C2" s="76"/>
      <c r="D2" s="7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ht="12.75" customHeight="1">
      <c r="A3" s="75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ht="19.5" customHeight="1">
      <c r="A4" s="40"/>
      <c r="B4" s="77"/>
      <c r="C4" s="78"/>
      <c r="D4" s="41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ht="23.25" customHeight="1">
      <c r="A5" s="79" t="s">
        <v>314</v>
      </c>
      <c r="B5" s="79"/>
      <c r="C5" s="79" t="s">
        <v>315</v>
      </c>
      <c r="D5" s="79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ht="24" customHeight="1">
      <c r="A6" s="80" t="s">
        <v>316</v>
      </c>
      <c r="B6" s="81" t="s">
        <v>317</v>
      </c>
      <c r="C6" s="80" t="s">
        <v>316</v>
      </c>
      <c r="D6" s="80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ht="19.5" customHeight="1">
      <c r="A7" s="82" t="s">
        <v>469</v>
      </c>
      <c r="B7" s="83">
        <v>1288.32</v>
      </c>
      <c r="C7" s="52" t="s">
        <v>325</v>
      </c>
      <c r="D7" s="84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ht="19.5" customHeight="1">
      <c r="A8" s="85" t="s">
        <v>470</v>
      </c>
      <c r="B8" s="46"/>
      <c r="C8" s="52" t="s">
        <v>471</v>
      </c>
      <c r="D8" s="86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ht="19.5" customHeight="1">
      <c r="A9" s="87" t="s">
        <v>472</v>
      </c>
      <c r="B9" s="83"/>
      <c r="C9" s="52" t="s">
        <v>473</v>
      </c>
      <c r="D9" s="86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ht="19.5" customHeight="1">
      <c r="A10" s="88" t="s">
        <v>474</v>
      </c>
      <c r="B10" s="89"/>
      <c r="C10" s="52" t="s">
        <v>475</v>
      </c>
      <c r="D10" s="86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ht="19.5" customHeight="1">
      <c r="A11" s="88" t="s">
        <v>476</v>
      </c>
      <c r="B11" s="89"/>
      <c r="C11" s="52" t="s">
        <v>327</v>
      </c>
      <c r="D11" s="86">
        <v>199.38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ht="19.5" customHeight="1">
      <c r="A12" s="88" t="s">
        <v>477</v>
      </c>
      <c r="B12" s="46"/>
      <c r="C12" s="52" t="s">
        <v>329</v>
      </c>
      <c r="D12" s="86">
        <v>57.79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ht="19.5" customHeight="1">
      <c r="A13" s="88"/>
      <c r="B13" s="48"/>
      <c r="C13" s="52" t="s">
        <v>331</v>
      </c>
      <c r="D13" s="86">
        <v>60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ht="19.5" customHeight="1">
      <c r="A14" s="88"/>
      <c r="B14" s="90"/>
      <c r="C14" s="52" t="s">
        <v>332</v>
      </c>
      <c r="D14" s="8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ht="19.5" customHeight="1">
      <c r="A15" s="88"/>
      <c r="B15" s="90"/>
      <c r="C15" s="52" t="s">
        <v>333</v>
      </c>
      <c r="D15" s="86">
        <v>1166.87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ht="19.5" customHeight="1">
      <c r="A16" s="88"/>
      <c r="B16" s="90"/>
      <c r="C16" s="52" t="s">
        <v>334</v>
      </c>
      <c r="D16" s="86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ht="19.5" customHeight="1">
      <c r="A17" s="88"/>
      <c r="B17" s="90"/>
      <c r="C17" s="52" t="s">
        <v>335</v>
      </c>
      <c r="D17" s="86">
        <v>47.36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ht="19.5" customHeight="1">
      <c r="A18" s="91"/>
      <c r="B18" s="90"/>
      <c r="C18" s="52" t="s">
        <v>478</v>
      </c>
      <c r="D18" s="8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ht="19.5" customHeight="1">
      <c r="A19" s="91"/>
      <c r="B19" s="90"/>
      <c r="C19" s="92"/>
      <c r="D19" s="8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ht="19.5" customHeight="1">
      <c r="A20" s="93" t="s">
        <v>479</v>
      </c>
      <c r="B20" s="94">
        <v>1288.32</v>
      </c>
      <c r="C20" s="95" t="s">
        <v>480</v>
      </c>
      <c r="D20" s="96">
        <v>1531.4</v>
      </c>
      <c r="F20" s="33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ht="19.5" customHeight="1">
      <c r="A21" s="88" t="s">
        <v>481</v>
      </c>
      <c r="B21" s="94"/>
      <c r="C21" s="97" t="s">
        <v>482</v>
      </c>
      <c r="D21" s="98"/>
      <c r="E21" s="33"/>
      <c r="F21" s="3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ht="19.5" customHeight="1">
      <c r="A22" s="88" t="s">
        <v>483</v>
      </c>
      <c r="B22" s="46">
        <v>243.08</v>
      </c>
      <c r="C22" s="92"/>
      <c r="D22" s="98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5" ht="19.5" customHeight="1">
      <c r="A23" s="99" t="s">
        <v>484</v>
      </c>
      <c r="B23" s="96">
        <v>1531.4</v>
      </c>
      <c r="C23" s="100" t="s">
        <v>485</v>
      </c>
      <c r="D23" s="98">
        <v>1531.4</v>
      </c>
      <c r="E23" s="33"/>
    </row>
    <row r="30" ht="19.5" customHeight="1">
      <c r="C30" s="33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 topLeftCell="A1">
      <selection activeCell="E14" sqref="E14"/>
    </sheetView>
  </sheetViews>
  <sheetFormatPr defaultColWidth="6.875" defaultRowHeight="12.75" customHeight="1"/>
  <cols>
    <col min="1" max="1" width="9.25390625" style="31" customWidth="1"/>
    <col min="2" max="2" width="32.75390625" style="31" customWidth="1"/>
    <col min="3" max="12" width="12.625" style="31" customWidth="1"/>
    <col min="13" max="16384" width="6.875" style="31" customWidth="1"/>
  </cols>
  <sheetData>
    <row r="1" spans="1:12" ht="19.5" customHeight="1">
      <c r="A1" s="32" t="s">
        <v>486</v>
      </c>
      <c r="L1" s="68"/>
    </row>
    <row r="2" spans="1:12" ht="43.5" customHeight="1">
      <c r="A2" s="34" t="s">
        <v>487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9" t="s">
        <v>313</v>
      </c>
    </row>
    <row r="5" spans="1:12" ht="24" customHeight="1">
      <c r="A5" s="56" t="s">
        <v>488</v>
      </c>
      <c r="B5" s="57"/>
      <c r="C5" s="42" t="s">
        <v>318</v>
      </c>
      <c r="D5" s="42" t="s">
        <v>483</v>
      </c>
      <c r="E5" s="42" t="s">
        <v>469</v>
      </c>
      <c r="F5" s="42" t="s">
        <v>470</v>
      </c>
      <c r="G5" s="42" t="s">
        <v>472</v>
      </c>
      <c r="H5" s="58" t="s">
        <v>474</v>
      </c>
      <c r="I5" s="70"/>
      <c r="J5" s="42" t="s">
        <v>476</v>
      </c>
      <c r="K5" s="42" t="s">
        <v>477</v>
      </c>
      <c r="L5" s="42" t="s">
        <v>481</v>
      </c>
    </row>
    <row r="6" spans="1:12" ht="42" customHeight="1">
      <c r="A6" s="59" t="s">
        <v>343</v>
      </c>
      <c r="B6" s="60" t="s">
        <v>344</v>
      </c>
      <c r="C6" s="61"/>
      <c r="D6" s="61"/>
      <c r="E6" s="61"/>
      <c r="F6" s="61"/>
      <c r="G6" s="61"/>
      <c r="H6" s="26" t="s">
        <v>489</v>
      </c>
      <c r="I6" s="26" t="s">
        <v>490</v>
      </c>
      <c r="J6" s="61"/>
      <c r="K6" s="61"/>
      <c r="L6" s="61"/>
    </row>
    <row r="7" spans="1:12" ht="19.5" customHeight="1">
      <c r="A7" s="15"/>
      <c r="B7" s="43" t="s">
        <v>318</v>
      </c>
      <c r="C7" s="50">
        <f>D7+E7</f>
        <v>1531.3999999999999</v>
      </c>
      <c r="D7" s="50">
        <v>243.08</v>
      </c>
      <c r="E7" s="62">
        <v>1288.32</v>
      </c>
      <c r="F7" s="46"/>
      <c r="G7" s="62"/>
      <c r="H7" s="63"/>
      <c r="I7" s="63"/>
      <c r="J7" s="46"/>
      <c r="K7" s="62"/>
      <c r="L7" s="46"/>
    </row>
    <row r="8" spans="1:12" ht="21" customHeight="1">
      <c r="A8" s="49">
        <v>208</v>
      </c>
      <c r="B8" s="15" t="s">
        <v>327</v>
      </c>
      <c r="C8" s="50">
        <f aca="true" t="shared" si="0" ref="C8:C32">D8+E8</f>
        <v>186.85</v>
      </c>
      <c r="D8" s="64"/>
      <c r="E8" s="64">
        <v>186.85</v>
      </c>
      <c r="F8" s="64"/>
      <c r="G8" s="50"/>
      <c r="H8" s="64"/>
      <c r="I8" s="64"/>
      <c r="J8" s="64"/>
      <c r="K8" s="64"/>
      <c r="L8" s="64"/>
    </row>
    <row r="9" spans="1:12" ht="21" customHeight="1">
      <c r="A9" s="49">
        <v>20805</v>
      </c>
      <c r="B9" s="15" t="s">
        <v>491</v>
      </c>
      <c r="C9" s="50">
        <f t="shared" si="0"/>
        <v>186.85</v>
      </c>
      <c r="D9" s="64"/>
      <c r="E9" s="64">
        <v>186.85</v>
      </c>
      <c r="F9" s="64"/>
      <c r="G9" s="64"/>
      <c r="H9" s="64"/>
      <c r="I9" s="64"/>
      <c r="J9" s="64"/>
      <c r="K9" s="64"/>
      <c r="L9" s="64"/>
    </row>
    <row r="10" spans="1:12" ht="17.25" customHeight="1">
      <c r="A10" s="43">
        <v>2080505</v>
      </c>
      <c r="B10" s="65" t="s">
        <v>351</v>
      </c>
      <c r="C10" s="50">
        <f t="shared" si="0"/>
        <v>63.16</v>
      </c>
      <c r="D10" s="64"/>
      <c r="E10" s="64">
        <v>63.16</v>
      </c>
      <c r="F10" s="64"/>
      <c r="G10" s="50"/>
      <c r="H10" s="64"/>
      <c r="I10" s="64"/>
      <c r="J10" s="64"/>
      <c r="K10" s="64"/>
      <c r="L10" s="64"/>
    </row>
    <row r="11" spans="1:12" ht="17.25" customHeight="1">
      <c r="A11" s="43">
        <v>2080506</v>
      </c>
      <c r="B11" s="65" t="s">
        <v>352</v>
      </c>
      <c r="C11" s="50">
        <f t="shared" si="0"/>
        <v>44.09</v>
      </c>
      <c r="D11" s="64">
        <v>12.52</v>
      </c>
      <c r="E11" s="64">
        <v>31.57</v>
      </c>
      <c r="F11" s="64"/>
      <c r="G11" s="50"/>
      <c r="H11" s="64"/>
      <c r="I11" s="64"/>
      <c r="J11" s="64"/>
      <c r="K11" s="64"/>
      <c r="L11" s="64"/>
    </row>
    <row r="12" spans="1:12" ht="17.25" customHeight="1">
      <c r="A12" s="43">
        <v>2080599</v>
      </c>
      <c r="B12" s="65" t="s">
        <v>492</v>
      </c>
      <c r="C12" s="50">
        <f t="shared" si="0"/>
        <v>92.12</v>
      </c>
      <c r="D12" s="64"/>
      <c r="E12" s="66">
        <v>92.12</v>
      </c>
      <c r="F12" s="64"/>
      <c r="G12" s="64"/>
      <c r="H12" s="64"/>
      <c r="I12" s="64"/>
      <c r="J12" s="64"/>
      <c r="K12" s="64"/>
      <c r="L12" s="64"/>
    </row>
    <row r="13" spans="1:12" ht="17.25" customHeight="1">
      <c r="A13" s="49">
        <v>210</v>
      </c>
      <c r="B13" s="65" t="s">
        <v>355</v>
      </c>
      <c r="C13" s="50">
        <f t="shared" si="0"/>
        <v>57.8</v>
      </c>
      <c r="D13" s="66"/>
      <c r="E13" s="66">
        <v>57.8</v>
      </c>
      <c r="F13" s="66"/>
      <c r="G13" s="66"/>
      <c r="H13" s="66"/>
      <c r="I13" s="64"/>
      <c r="J13" s="64"/>
      <c r="K13" s="64"/>
      <c r="L13" s="64"/>
    </row>
    <row r="14" spans="1:12" ht="17.25" customHeight="1">
      <c r="A14" s="49">
        <v>21011</v>
      </c>
      <c r="B14" s="67" t="s">
        <v>493</v>
      </c>
      <c r="C14" s="50">
        <f t="shared" si="0"/>
        <v>57.5</v>
      </c>
      <c r="D14" s="66"/>
      <c r="E14" s="66">
        <v>57.5</v>
      </c>
      <c r="F14" s="66"/>
      <c r="G14" s="66"/>
      <c r="H14" s="66"/>
      <c r="I14" s="66"/>
      <c r="J14" s="64"/>
      <c r="K14" s="64"/>
      <c r="L14" s="66"/>
    </row>
    <row r="15" spans="1:12" ht="17.25" customHeight="1">
      <c r="A15" s="43">
        <v>2101101</v>
      </c>
      <c r="B15" s="52" t="s">
        <v>358</v>
      </c>
      <c r="C15" s="50">
        <f t="shared" si="0"/>
        <v>0</v>
      </c>
      <c r="D15" s="66"/>
      <c r="E15" s="66"/>
      <c r="F15" s="66"/>
      <c r="G15" s="66"/>
      <c r="H15" s="66"/>
      <c r="I15" s="66"/>
      <c r="J15" s="64"/>
      <c r="K15" s="64"/>
      <c r="L15" s="64"/>
    </row>
    <row r="16" spans="1:12" ht="17.25" customHeight="1">
      <c r="A16" s="43">
        <v>2101102</v>
      </c>
      <c r="B16" s="52" t="s">
        <v>359</v>
      </c>
      <c r="C16" s="50">
        <f t="shared" si="0"/>
        <v>41.16</v>
      </c>
      <c r="D16" s="66"/>
      <c r="E16" s="64">
        <v>41.16</v>
      </c>
      <c r="F16" s="66"/>
      <c r="G16" s="66"/>
      <c r="H16" s="66"/>
      <c r="I16" s="66"/>
      <c r="J16" s="64"/>
      <c r="K16" s="66"/>
      <c r="L16" s="66"/>
    </row>
    <row r="17" spans="1:12" ht="17.25" customHeight="1">
      <c r="A17" s="43">
        <v>2101103</v>
      </c>
      <c r="B17" s="52" t="s">
        <v>494</v>
      </c>
      <c r="C17" s="50">
        <f t="shared" si="0"/>
        <v>0</v>
      </c>
      <c r="D17" s="66"/>
      <c r="E17" s="66"/>
      <c r="F17" s="66"/>
      <c r="G17" s="66"/>
      <c r="H17" s="66"/>
      <c r="I17" s="64"/>
      <c r="J17" s="64"/>
      <c r="K17" s="66"/>
      <c r="L17" s="66"/>
    </row>
    <row r="18" spans="1:12" ht="17.25" customHeight="1">
      <c r="A18" s="43">
        <v>2101199</v>
      </c>
      <c r="B18" s="65" t="s">
        <v>495</v>
      </c>
      <c r="C18" s="50">
        <f t="shared" si="0"/>
        <v>16.64</v>
      </c>
      <c r="D18" s="66"/>
      <c r="E18" s="66">
        <v>16.64</v>
      </c>
      <c r="F18" s="66"/>
      <c r="G18" s="66"/>
      <c r="H18" s="66"/>
      <c r="I18" s="64"/>
      <c r="J18" s="66"/>
      <c r="K18" s="66"/>
      <c r="L18" s="66"/>
    </row>
    <row r="19" spans="1:12" ht="17.25" customHeight="1">
      <c r="A19" s="49">
        <v>211</v>
      </c>
      <c r="B19" s="52" t="s">
        <v>331</v>
      </c>
      <c r="C19" s="50"/>
      <c r="D19" s="50"/>
      <c r="E19" s="66"/>
      <c r="F19" s="66"/>
      <c r="G19" s="66"/>
      <c r="H19" s="66"/>
      <c r="I19" s="64"/>
      <c r="J19" s="66"/>
      <c r="K19" s="64"/>
      <c r="L19" s="66"/>
    </row>
    <row r="20" spans="1:12" ht="17.25" customHeight="1">
      <c r="A20" s="43">
        <v>2110501</v>
      </c>
      <c r="B20" s="15" t="s">
        <v>363</v>
      </c>
      <c r="C20" s="50">
        <f t="shared" si="0"/>
        <v>60</v>
      </c>
      <c r="D20" s="64">
        <v>60</v>
      </c>
      <c r="E20" s="66"/>
      <c r="F20" s="66"/>
      <c r="G20" s="66"/>
      <c r="H20" s="66"/>
      <c r="I20" s="66"/>
      <c r="J20" s="66"/>
      <c r="K20" s="66"/>
      <c r="L20" s="66"/>
    </row>
    <row r="21" spans="1:12" ht="17.25" customHeight="1">
      <c r="A21" s="43">
        <v>2110502</v>
      </c>
      <c r="B21" s="15" t="s">
        <v>496</v>
      </c>
      <c r="C21" s="50">
        <f t="shared" si="0"/>
        <v>0</v>
      </c>
      <c r="D21" s="64"/>
      <c r="E21" s="66"/>
      <c r="F21" s="66"/>
      <c r="G21" s="66"/>
      <c r="H21" s="66"/>
      <c r="I21" s="66"/>
      <c r="J21" s="66"/>
      <c r="K21" s="66"/>
      <c r="L21" s="66"/>
    </row>
    <row r="22" spans="1:12" ht="17.25" customHeight="1">
      <c r="A22" s="43">
        <v>2110503</v>
      </c>
      <c r="B22" s="52" t="s">
        <v>497</v>
      </c>
      <c r="C22" s="50">
        <f t="shared" si="0"/>
        <v>0</v>
      </c>
      <c r="D22" s="66"/>
      <c r="E22" s="66"/>
      <c r="F22" s="66"/>
      <c r="G22" s="66"/>
      <c r="H22" s="66"/>
      <c r="I22" s="66"/>
      <c r="J22" s="66"/>
      <c r="K22" s="64"/>
      <c r="L22" s="66"/>
    </row>
    <row r="23" spans="1:12" ht="17.25" customHeight="1">
      <c r="A23" s="49">
        <v>213</v>
      </c>
      <c r="B23" s="52" t="s">
        <v>364</v>
      </c>
      <c r="C23" s="50">
        <f t="shared" si="0"/>
        <v>996.31</v>
      </c>
      <c r="D23" s="66"/>
      <c r="E23" s="66">
        <v>996.31</v>
      </c>
      <c r="F23" s="66"/>
      <c r="G23" s="66"/>
      <c r="H23" s="66"/>
      <c r="I23" s="66"/>
      <c r="J23" s="66"/>
      <c r="K23" s="66"/>
      <c r="L23" s="66"/>
    </row>
    <row r="24" spans="1:12" ht="17.25" customHeight="1">
      <c r="A24" s="49">
        <v>21302</v>
      </c>
      <c r="B24" s="15" t="s">
        <v>366</v>
      </c>
      <c r="C24" s="50">
        <f t="shared" si="0"/>
        <v>996.31</v>
      </c>
      <c r="D24" s="66"/>
      <c r="E24" s="66">
        <v>996.31</v>
      </c>
      <c r="F24" s="66"/>
      <c r="G24" s="66"/>
      <c r="H24" s="66"/>
      <c r="I24" s="66"/>
      <c r="J24" s="66"/>
      <c r="K24" s="66"/>
      <c r="L24" s="66"/>
    </row>
    <row r="25" spans="1:12" ht="17.25" customHeight="1">
      <c r="A25" s="43">
        <v>2130204</v>
      </c>
      <c r="B25" s="52" t="s">
        <v>369</v>
      </c>
      <c r="C25" s="50">
        <f t="shared" si="0"/>
        <v>916.71</v>
      </c>
      <c r="D25" s="66">
        <v>3.6</v>
      </c>
      <c r="E25" s="66">
        <v>913.11</v>
      </c>
      <c r="F25" s="66"/>
      <c r="G25" s="66"/>
      <c r="H25" s="66"/>
      <c r="I25" s="66"/>
      <c r="J25" s="66"/>
      <c r="K25" s="66"/>
      <c r="L25" s="66"/>
    </row>
    <row r="26" spans="1:12" ht="17.25" customHeight="1">
      <c r="A26" s="43">
        <v>2130205</v>
      </c>
      <c r="B26" s="52" t="s">
        <v>498</v>
      </c>
      <c r="C26" s="50">
        <f t="shared" si="0"/>
        <v>78.72</v>
      </c>
      <c r="D26" s="66">
        <v>78.72</v>
      </c>
      <c r="E26" s="66"/>
      <c r="F26" s="66"/>
      <c r="G26" s="66"/>
      <c r="H26" s="66"/>
      <c r="I26" s="66"/>
      <c r="J26" s="66"/>
      <c r="K26" s="66"/>
      <c r="L26" s="66"/>
    </row>
    <row r="27" spans="1:12" ht="17.25" customHeight="1">
      <c r="A27" s="43">
        <v>2130206</v>
      </c>
      <c r="B27" s="52" t="s">
        <v>499</v>
      </c>
      <c r="C27" s="50">
        <f t="shared" si="0"/>
        <v>0</v>
      </c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7.25" customHeight="1">
      <c r="A28" s="43">
        <v>2130207</v>
      </c>
      <c r="B28" s="52" t="s">
        <v>500</v>
      </c>
      <c r="C28" s="50">
        <f t="shared" si="0"/>
        <v>88.24</v>
      </c>
      <c r="D28" s="66">
        <v>88.24</v>
      </c>
      <c r="E28" s="66"/>
      <c r="F28" s="66"/>
      <c r="G28" s="66"/>
      <c r="H28" s="66"/>
      <c r="I28" s="66"/>
      <c r="J28" s="66"/>
      <c r="K28" s="66"/>
      <c r="L28" s="66"/>
    </row>
    <row r="29" spans="1:12" ht="17.25" customHeight="1">
      <c r="A29" s="43">
        <v>2130237</v>
      </c>
      <c r="B29" s="52" t="s">
        <v>375</v>
      </c>
      <c r="C29" s="50">
        <f t="shared" si="0"/>
        <v>83.2</v>
      </c>
      <c r="D29" s="66"/>
      <c r="E29" s="66">
        <v>83.2</v>
      </c>
      <c r="F29" s="66"/>
      <c r="G29" s="66"/>
      <c r="H29" s="66"/>
      <c r="I29" s="66"/>
      <c r="J29" s="66"/>
      <c r="K29" s="66"/>
      <c r="L29" s="66"/>
    </row>
    <row r="30" spans="1:12" ht="17.25" customHeight="1">
      <c r="A30" s="49">
        <v>221</v>
      </c>
      <c r="B30" s="52" t="s">
        <v>378</v>
      </c>
      <c r="C30" s="50">
        <f t="shared" si="0"/>
        <v>47.36</v>
      </c>
      <c r="D30" s="66"/>
      <c r="E30" s="66">
        <v>47.36</v>
      </c>
      <c r="F30" s="66"/>
      <c r="G30" s="66"/>
      <c r="H30" s="66"/>
      <c r="I30" s="66"/>
      <c r="J30" s="66"/>
      <c r="K30" s="66"/>
      <c r="L30" s="66"/>
    </row>
    <row r="31" spans="1:12" ht="17.25" customHeight="1">
      <c r="A31" s="49">
        <v>22102</v>
      </c>
      <c r="B31" s="15" t="s">
        <v>380</v>
      </c>
      <c r="C31" s="50">
        <f t="shared" si="0"/>
        <v>47.36</v>
      </c>
      <c r="D31" s="66"/>
      <c r="E31" s="66">
        <v>47.36</v>
      </c>
      <c r="F31" s="66"/>
      <c r="G31" s="66"/>
      <c r="H31" s="66"/>
      <c r="I31" s="66"/>
      <c r="J31" s="66"/>
      <c r="K31" s="66"/>
      <c r="L31" s="66"/>
    </row>
    <row r="32" spans="1:12" ht="17.25" customHeight="1">
      <c r="A32" s="43">
        <v>2210201</v>
      </c>
      <c r="B32" s="52" t="s">
        <v>381</v>
      </c>
      <c r="C32" s="50">
        <f t="shared" si="0"/>
        <v>47.36</v>
      </c>
      <c r="D32" s="66"/>
      <c r="E32" s="66">
        <v>47.36</v>
      </c>
      <c r="F32" s="66"/>
      <c r="G32" s="66"/>
      <c r="H32" s="66"/>
      <c r="I32" s="66"/>
      <c r="J32" s="66"/>
      <c r="K32" s="66"/>
      <c r="L32" s="66"/>
    </row>
  </sheetData>
  <sheetProtection/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workbookViewId="0" topLeftCell="A1">
      <selection activeCell="B17" sqref="B17"/>
    </sheetView>
  </sheetViews>
  <sheetFormatPr defaultColWidth="6.875" defaultRowHeight="12.75" customHeight="1"/>
  <cols>
    <col min="1" max="1" width="13.125" style="31" customWidth="1"/>
    <col min="2" max="2" width="32.375" style="31" customWidth="1"/>
    <col min="3" max="3" width="12.00390625" style="31" customWidth="1"/>
    <col min="4" max="4" width="11.625" style="31" customWidth="1"/>
    <col min="5" max="6" width="14.375" style="31" customWidth="1"/>
    <col min="7" max="7" width="12.75390625" style="31" customWidth="1"/>
    <col min="8" max="8" width="14.125" style="31" customWidth="1"/>
    <col min="9" max="16384" width="6.875" style="31" customWidth="1"/>
  </cols>
  <sheetData>
    <row r="1" spans="1:2" ht="19.5" customHeight="1">
      <c r="A1" s="32" t="s">
        <v>501</v>
      </c>
      <c r="B1" s="33"/>
    </row>
    <row r="2" spans="1:8" ht="44.25" customHeight="1">
      <c r="A2" s="34" t="s">
        <v>502</v>
      </c>
      <c r="B2" s="34"/>
      <c r="C2" s="34"/>
      <c r="D2" s="34"/>
      <c r="E2" s="34"/>
      <c r="F2" s="34"/>
      <c r="G2" s="34"/>
      <c r="H2" s="34"/>
    </row>
    <row r="3" spans="1:8" ht="19.5" customHeight="1">
      <c r="A3" s="35"/>
      <c r="B3" s="36"/>
      <c r="C3" s="37"/>
      <c r="D3" s="37"/>
      <c r="E3" s="37"/>
      <c r="F3" s="37"/>
      <c r="G3" s="37"/>
      <c r="H3" s="38"/>
    </row>
    <row r="4" spans="1:8" ht="25.5" customHeight="1">
      <c r="A4" s="39"/>
      <c r="B4" s="40"/>
      <c r="C4" s="39"/>
      <c r="D4" s="39"/>
      <c r="E4" s="39"/>
      <c r="F4" s="39"/>
      <c r="G4" s="39"/>
      <c r="H4" s="41" t="s">
        <v>313</v>
      </c>
    </row>
    <row r="5" spans="1:8" ht="29.25" customHeight="1">
      <c r="A5" s="26" t="s">
        <v>343</v>
      </c>
      <c r="B5" s="26" t="s">
        <v>344</v>
      </c>
      <c r="C5" s="26" t="s">
        <v>318</v>
      </c>
      <c r="D5" s="42" t="s">
        <v>346</v>
      </c>
      <c r="E5" s="26" t="s">
        <v>347</v>
      </c>
      <c r="F5" s="26" t="s">
        <v>503</v>
      </c>
      <c r="G5" s="26" t="s">
        <v>504</v>
      </c>
      <c r="H5" s="26" t="s">
        <v>505</v>
      </c>
    </row>
    <row r="6" spans="1:8" ht="27" customHeight="1">
      <c r="A6" s="43"/>
      <c r="B6" s="44" t="s">
        <v>318</v>
      </c>
      <c r="C6" s="45">
        <v>1531.4</v>
      </c>
      <c r="D6" s="46">
        <v>1184.15</v>
      </c>
      <c r="E6" s="47">
        <v>347.25</v>
      </c>
      <c r="F6" s="48"/>
      <c r="G6" s="48"/>
      <c r="H6" s="48"/>
    </row>
    <row r="7" spans="1:8" ht="18.75" customHeight="1">
      <c r="A7" s="49">
        <v>208</v>
      </c>
      <c r="B7" s="15" t="s">
        <v>327</v>
      </c>
      <c r="C7" s="50">
        <v>199.38</v>
      </c>
      <c r="D7" s="46">
        <v>199.38</v>
      </c>
      <c r="E7" s="51"/>
      <c r="F7" s="51"/>
      <c r="G7" s="51"/>
      <c r="H7" s="51"/>
    </row>
    <row r="8" spans="1:8" ht="18.75" customHeight="1">
      <c r="A8" s="49">
        <v>20805</v>
      </c>
      <c r="B8" s="15" t="s">
        <v>350</v>
      </c>
      <c r="C8" s="50">
        <v>199.38</v>
      </c>
      <c r="D8" s="46">
        <v>199.38</v>
      </c>
      <c r="E8" s="51"/>
      <c r="F8" s="51"/>
      <c r="G8" s="51"/>
      <c r="H8" s="51"/>
    </row>
    <row r="9" spans="1:8" ht="21" customHeight="1">
      <c r="A9" s="43">
        <v>2080505</v>
      </c>
      <c r="B9" s="52" t="s">
        <v>351</v>
      </c>
      <c r="C9" s="50">
        <f aca="true" t="shared" si="0" ref="C9:C32">D9+E9</f>
        <v>63.16</v>
      </c>
      <c r="D9" s="46">
        <v>63.16</v>
      </c>
      <c r="E9" s="51"/>
      <c r="F9" s="51"/>
      <c r="G9" s="51"/>
      <c r="H9" s="51"/>
    </row>
    <row r="10" spans="1:9" ht="21" customHeight="1">
      <c r="A10" s="43">
        <v>2080506</v>
      </c>
      <c r="B10" s="52" t="s">
        <v>352</v>
      </c>
      <c r="C10" s="50">
        <f t="shared" si="0"/>
        <v>44.1</v>
      </c>
      <c r="D10" s="46">
        <v>44.1</v>
      </c>
      <c r="E10" s="51"/>
      <c r="F10" s="51"/>
      <c r="G10" s="51"/>
      <c r="H10" s="51"/>
      <c r="I10" s="33"/>
    </row>
    <row r="11" spans="1:8" ht="21" customHeight="1">
      <c r="A11" s="43">
        <v>2080599</v>
      </c>
      <c r="B11" s="52" t="s">
        <v>506</v>
      </c>
      <c r="C11" s="50">
        <f t="shared" si="0"/>
        <v>92.12</v>
      </c>
      <c r="D11" s="46">
        <v>92.12</v>
      </c>
      <c r="E11" s="51"/>
      <c r="F11" s="51"/>
      <c r="G11" s="51"/>
      <c r="H11" s="51"/>
    </row>
    <row r="12" spans="1:8" ht="21" customHeight="1">
      <c r="A12" s="49">
        <v>210</v>
      </c>
      <c r="B12" s="52" t="s">
        <v>355</v>
      </c>
      <c r="C12" s="50">
        <v>57.8</v>
      </c>
      <c r="D12" s="46">
        <v>57.8</v>
      </c>
      <c r="E12" s="51"/>
      <c r="F12" s="51"/>
      <c r="G12" s="51"/>
      <c r="H12" s="53"/>
    </row>
    <row r="13" spans="1:9" ht="21" customHeight="1">
      <c r="A13" s="49">
        <v>21011</v>
      </c>
      <c r="B13" s="15" t="s">
        <v>357</v>
      </c>
      <c r="C13" s="50">
        <v>57.8</v>
      </c>
      <c r="D13" s="46">
        <v>57.8</v>
      </c>
      <c r="E13" s="51"/>
      <c r="F13" s="51"/>
      <c r="G13" s="51"/>
      <c r="H13" s="53"/>
      <c r="I13" s="33"/>
    </row>
    <row r="14" spans="1:8" ht="21" customHeight="1">
      <c r="A14" s="43">
        <v>2101101</v>
      </c>
      <c r="B14" s="52" t="s">
        <v>358</v>
      </c>
      <c r="C14" s="50">
        <f t="shared" si="0"/>
        <v>0</v>
      </c>
      <c r="D14" s="46"/>
      <c r="E14" s="53"/>
      <c r="F14" s="51"/>
      <c r="G14" s="51"/>
      <c r="H14" s="51"/>
    </row>
    <row r="15" spans="1:8" ht="21" customHeight="1">
      <c r="A15" s="43">
        <v>2101102</v>
      </c>
      <c r="B15" s="52" t="s">
        <v>359</v>
      </c>
      <c r="C15" s="50">
        <f t="shared" si="0"/>
        <v>41.16</v>
      </c>
      <c r="D15" s="46">
        <v>41.16</v>
      </c>
      <c r="E15" s="53"/>
      <c r="F15" s="51"/>
      <c r="G15" s="51"/>
      <c r="H15" s="53"/>
    </row>
    <row r="16" spans="1:8" ht="21" customHeight="1">
      <c r="A16" s="43">
        <v>2101199</v>
      </c>
      <c r="B16" s="52" t="s">
        <v>360</v>
      </c>
      <c r="C16" s="50">
        <f t="shared" si="0"/>
        <v>16.64</v>
      </c>
      <c r="D16" s="46">
        <v>16.64</v>
      </c>
      <c r="E16" s="53"/>
      <c r="F16" s="53"/>
      <c r="G16" s="53"/>
      <c r="H16" s="51"/>
    </row>
    <row r="17" spans="1:8" ht="21" customHeight="1">
      <c r="A17" s="49">
        <v>211</v>
      </c>
      <c r="B17" s="52" t="s">
        <v>331</v>
      </c>
      <c r="C17" s="50">
        <v>60</v>
      </c>
      <c r="D17" s="46"/>
      <c r="E17" s="46">
        <v>60</v>
      </c>
      <c r="F17" s="53"/>
      <c r="G17" s="53"/>
      <c r="H17" s="53"/>
    </row>
    <row r="18" spans="1:8" ht="21" customHeight="1">
      <c r="A18" s="54">
        <v>21105</v>
      </c>
      <c r="B18" s="15" t="s">
        <v>507</v>
      </c>
      <c r="C18" s="50">
        <f t="shared" si="0"/>
        <v>60</v>
      </c>
      <c r="D18" s="53"/>
      <c r="E18" s="46">
        <v>60</v>
      </c>
      <c r="F18" s="53"/>
      <c r="G18" s="51"/>
      <c r="H18" s="53"/>
    </row>
    <row r="19" spans="1:8" ht="21" customHeight="1">
      <c r="A19" s="43">
        <v>2110501</v>
      </c>
      <c r="B19" s="15" t="s">
        <v>363</v>
      </c>
      <c r="C19" s="50">
        <f t="shared" si="0"/>
        <v>60</v>
      </c>
      <c r="D19" s="46"/>
      <c r="E19" s="46">
        <v>60</v>
      </c>
      <c r="F19" s="53"/>
      <c r="G19" s="51"/>
      <c r="H19" s="53"/>
    </row>
    <row r="20" spans="1:8" ht="21" customHeight="1">
      <c r="A20" s="43">
        <v>2110503</v>
      </c>
      <c r="B20" s="15" t="s">
        <v>497</v>
      </c>
      <c r="C20" s="50">
        <f t="shared" si="0"/>
        <v>0</v>
      </c>
      <c r="D20" s="46"/>
      <c r="E20" s="46"/>
      <c r="F20" s="53"/>
      <c r="G20" s="53"/>
      <c r="H20" s="53"/>
    </row>
    <row r="21" spans="1:8" ht="21" customHeight="1">
      <c r="A21" s="49">
        <v>213</v>
      </c>
      <c r="B21" s="52" t="s">
        <v>364</v>
      </c>
      <c r="C21" s="50">
        <f t="shared" si="0"/>
        <v>287.25</v>
      </c>
      <c r="D21" s="46"/>
      <c r="E21" s="46">
        <v>287.25</v>
      </c>
      <c r="F21" s="53"/>
      <c r="G21" s="53"/>
      <c r="H21" s="53"/>
    </row>
    <row r="22" spans="1:8" ht="21" customHeight="1">
      <c r="A22" s="49">
        <v>21302</v>
      </c>
      <c r="B22" s="52" t="s">
        <v>366</v>
      </c>
      <c r="C22" s="50">
        <f t="shared" si="0"/>
        <v>287.25</v>
      </c>
      <c r="D22" s="46"/>
      <c r="E22" s="46">
        <v>287.25</v>
      </c>
      <c r="F22" s="53"/>
      <c r="G22" s="53"/>
      <c r="H22" s="53"/>
    </row>
    <row r="23" spans="1:8" ht="21" customHeight="1">
      <c r="A23" s="43">
        <v>2130204</v>
      </c>
      <c r="B23" s="52" t="s">
        <v>369</v>
      </c>
      <c r="C23" s="50">
        <f t="shared" si="0"/>
        <v>916.71</v>
      </c>
      <c r="D23" s="46">
        <v>879.61</v>
      </c>
      <c r="E23" s="46">
        <v>37.1</v>
      </c>
      <c r="F23" s="53"/>
      <c r="G23" s="53"/>
      <c r="H23" s="53"/>
    </row>
    <row r="24" spans="1:8" ht="21" customHeight="1">
      <c r="A24" s="43">
        <v>2130205</v>
      </c>
      <c r="B24" s="52" t="s">
        <v>498</v>
      </c>
      <c r="C24" s="50">
        <f t="shared" si="0"/>
        <v>78.71</v>
      </c>
      <c r="D24" s="46"/>
      <c r="E24" s="46">
        <v>78.71</v>
      </c>
      <c r="F24" s="53"/>
      <c r="G24" s="53"/>
      <c r="H24" s="53"/>
    </row>
    <row r="25" spans="1:8" ht="21" customHeight="1">
      <c r="A25" s="43">
        <v>2130206</v>
      </c>
      <c r="B25" s="15" t="s">
        <v>499</v>
      </c>
      <c r="C25" s="50">
        <f t="shared" si="0"/>
        <v>0</v>
      </c>
      <c r="D25" s="46"/>
      <c r="E25" s="46"/>
      <c r="F25" s="53"/>
      <c r="G25" s="53"/>
      <c r="H25" s="53"/>
    </row>
    <row r="26" spans="1:8" ht="21" customHeight="1">
      <c r="A26" s="43">
        <v>2130207</v>
      </c>
      <c r="B26" s="52" t="s">
        <v>500</v>
      </c>
      <c r="C26" s="50">
        <f t="shared" si="0"/>
        <v>88.24</v>
      </c>
      <c r="D26" s="53"/>
      <c r="E26" s="46">
        <v>88.24</v>
      </c>
      <c r="F26" s="53"/>
      <c r="G26" s="53"/>
      <c r="H26" s="53"/>
    </row>
    <row r="27" spans="1:8" ht="21" customHeight="1">
      <c r="A27" s="43">
        <v>2130234</v>
      </c>
      <c r="B27" s="52" t="s">
        <v>508</v>
      </c>
      <c r="C27" s="50">
        <f t="shared" si="0"/>
        <v>0</v>
      </c>
      <c r="D27" s="53"/>
      <c r="E27" s="46"/>
      <c r="F27" s="53"/>
      <c r="G27" s="53"/>
      <c r="H27" s="53"/>
    </row>
    <row r="28" spans="1:8" ht="21" customHeight="1">
      <c r="A28" s="43">
        <v>2130237</v>
      </c>
      <c r="B28" s="52" t="s">
        <v>375</v>
      </c>
      <c r="C28" s="50">
        <f t="shared" si="0"/>
        <v>83.2</v>
      </c>
      <c r="D28" s="53"/>
      <c r="E28" s="46">
        <v>83.2</v>
      </c>
      <c r="F28" s="53"/>
      <c r="G28" s="53"/>
      <c r="H28" s="53"/>
    </row>
    <row r="29" spans="1:8" ht="21" customHeight="1">
      <c r="A29" s="43">
        <v>2130803</v>
      </c>
      <c r="B29" s="52" t="s">
        <v>509</v>
      </c>
      <c r="C29" s="50">
        <f t="shared" si="0"/>
        <v>0</v>
      </c>
      <c r="D29" s="53"/>
      <c r="E29" s="46"/>
      <c r="F29" s="53"/>
      <c r="G29" s="53"/>
      <c r="H29" s="53"/>
    </row>
    <row r="30" spans="1:8" ht="21" customHeight="1">
      <c r="A30" s="49">
        <v>221</v>
      </c>
      <c r="B30" s="52" t="s">
        <v>378</v>
      </c>
      <c r="C30" s="50">
        <f t="shared" si="0"/>
        <v>47.36</v>
      </c>
      <c r="D30" s="46">
        <v>47.36</v>
      </c>
      <c r="E30" s="46"/>
      <c r="F30" s="53"/>
      <c r="G30" s="53"/>
      <c r="H30" s="53"/>
    </row>
    <row r="31" spans="1:8" ht="21" customHeight="1">
      <c r="A31" s="49">
        <v>22102</v>
      </c>
      <c r="B31" s="52" t="s">
        <v>380</v>
      </c>
      <c r="C31" s="50">
        <f t="shared" si="0"/>
        <v>47.36</v>
      </c>
      <c r="D31" s="46">
        <v>47.36</v>
      </c>
      <c r="E31" s="46"/>
      <c r="F31" s="53"/>
      <c r="G31" s="53"/>
      <c r="H31" s="53"/>
    </row>
    <row r="32" spans="1:8" ht="21" customHeight="1">
      <c r="A32" s="43">
        <v>2210201</v>
      </c>
      <c r="B32" s="52" t="s">
        <v>381</v>
      </c>
      <c r="C32" s="50">
        <f t="shared" si="0"/>
        <v>47.36</v>
      </c>
      <c r="D32" s="46">
        <v>47.36</v>
      </c>
      <c r="E32" s="46"/>
      <c r="F32" s="53"/>
      <c r="G32" s="53"/>
      <c r="H32" s="53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邓颖</cp:lastModifiedBy>
  <cp:lastPrinted>2022-08-27T07:59:24Z</cp:lastPrinted>
  <dcterms:created xsi:type="dcterms:W3CDTF">2015-06-05T18:19:34Z</dcterms:created>
  <dcterms:modified xsi:type="dcterms:W3CDTF">2022-09-27T07:48:20Z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CDE75F4348F844AFB4A629165B0713DC</vt:lpwstr>
  </property>
  <property fmtid="{D5CDD505-2E9C-101B-9397-08002B2CF9AE}" pid="4" name="KSOProductBuildV">
    <vt:lpwstr>2052-11.1.0.11875</vt:lpwstr>
  </property>
</Properties>
</file>