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firstSheet="1" activeTab="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(森林防火)" sheetId="12" r:id="rId12"/>
    <sheet name="11 区级项目资金绩效目标表 (病虫防治)" sheetId="13" r:id="rId13"/>
  </sheets>
  <definedNames>
    <definedName name="_xlnm.Print_Area" localSheetId="1">'1 财政拨款收支总表'!$A$1:$G$18</definedName>
    <definedName name="_xlnm.Print_Area" localSheetId="2">'2 一般公共预算支出-无上年数'!$A$1:$E$30</definedName>
    <definedName name="_xlnm.Print_Area" localSheetId="3">'3 一般公共预算财政基本支出'!$A$1:$E$41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部门收支总表'!$A$1:$D$23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<sst xmlns="http://schemas.openxmlformats.org/spreadsheetml/2006/main" count="1590" uniqueCount="606">
  <si>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</si>
  <si>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</si>
  <si>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</si>
  <si>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</si>
  <si>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</si>
  <si>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</si>
  <si>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</si>
  <si>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</si>
  <si>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</si>
  <si>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</si>
  <si>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</si>
  <si>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</si>
  <si>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</si>
  <si>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</si>
  <si>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</si>
  <si>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</si>
  <si>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</si>
  <si>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</si>
  <si>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</si>
  <si>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</si>
  <si>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</si>
  <si>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</si>
  <si>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</si>
  <si>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</si>
  <si>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</si>
  <si>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</si>
  <si>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</si>
  <si>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</si>
  <si>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</si>
  <si>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</si>
  <si>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</si>
  <si>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</si>
  <si>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</si>
  <si>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</si>
  <si>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</si>
  <si>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</si>
  <si>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</si>
  <si>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</si>
  <si>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</si>
  <si>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</si>
  <si>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</si>
  <si>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</si>
  <si>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</si>
  <si>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</si>
  <si>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</si>
  <si>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</si>
  <si>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</si>
  <si>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</si>
  <si>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</si>
  <si>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</si>
  <si>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</si>
  <si>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</si>
  <si>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</si>
  <si>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</si>
  <si>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</si>
  <si>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</si>
  <si>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</si>
  <si>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</si>
  <si>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</si>
  <si>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</si>
  <si>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</si>
  <si>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</si>
  <si>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</si>
  <si>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</si>
  <si>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</si>
  <si>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</si>
  <si>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</si>
  <si>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</si>
  <si>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</si>
  <si>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</si>
  <si>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</si>
  <si>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</si>
  <si>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</si>
  <si>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</si>
  <si>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</si>
  <si>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</si>
  <si>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</si>
  <si>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</si>
  <si>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</si>
  <si>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</si>
  <si>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</si>
  <si>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</si>
  <si>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</si>
  <si>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</si>
  <si>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</si>
  <si>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</si>
  <si>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</si>
  <si>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</si>
  <si>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</si>
  <si>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</si>
  <si>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</si>
  <si>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</si>
  <si>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</si>
  <si>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</si>
  <si>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</si>
  <si>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</si>
  <si>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</si>
  <si>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</si>
  <si>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</si>
  <si>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</si>
  <si>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</si>
  <si>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</si>
  <si>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</si>
  <si>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</si>
  <si>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</si>
  <si>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</si>
  <si>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</si>
  <si>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</si>
  <si>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</si>
  <si>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</si>
  <si>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</si>
  <si>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</si>
  <si>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</si>
  <si>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</si>
  <si>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</si>
  <si>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</si>
  <si>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</si>
  <si>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</si>
  <si>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</si>
  <si>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</si>
  <si>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</si>
  <si>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</si>
  <si>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</si>
  <si>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</si>
  <si>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</si>
  <si>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</si>
  <si>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</si>
  <si>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</si>
  <si>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</si>
  <si>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</si>
  <si>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</si>
  <si>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</si>
  <si>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</si>
  <si>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</si>
  <si>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</si>
  <si>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</si>
  <si>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</si>
  <si>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</si>
  <si>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</si>
  <si>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</si>
  <si>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</si>
  <si>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</si>
  <si>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</si>
  <si>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</si>
  <si>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</si>
  <si>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</si>
  <si>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</si>
  <si>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</si>
  <si>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</si>
  <si>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</si>
  <si>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</si>
  <si>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</si>
  <si>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</si>
  <si>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</si>
  <si>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</si>
  <si>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</si>
  <si>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</si>
  <si>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</si>
  <si>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</si>
  <si>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</si>
  <si>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</si>
  <si>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</si>
  <si>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</si>
  <si>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</si>
  <si>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</si>
  <si>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</si>
  <si>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</si>
  <si>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</si>
  <si>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</si>
  <si>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</si>
  <si>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</si>
  <si>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</si>
  <si>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</si>
  <si>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</si>
  <si>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</si>
  <si>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</si>
  <si>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</si>
  <si>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</si>
  <si>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</si>
  <si>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</si>
  <si>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</si>
  <si>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</si>
  <si>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</si>
  <si>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</si>
  <si>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</si>
  <si>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</si>
  <si>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</si>
  <si>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</si>
  <si>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</si>
  <si>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</si>
  <si>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</si>
  <si>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</si>
  <si>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</si>
  <si>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</si>
  <si>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</si>
  <si>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</si>
  <si>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</si>
  <si>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</si>
  <si>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</si>
  <si>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</si>
  <si>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</si>
  <si>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</si>
  <si>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</si>
  <si>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</si>
  <si>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</si>
  <si>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</si>
  <si>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</si>
  <si>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</si>
  <si>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</si>
  <si>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</si>
  <si>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</si>
  <si>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</si>
  <si>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</si>
  <si>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</si>
  <si>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</si>
  <si>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</si>
  <si>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</si>
  <si>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</si>
  <si>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</si>
  <si>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</si>
  <si>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</si>
  <si>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</si>
  <si>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</si>
  <si>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</si>
  <si>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</si>
  <si>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</si>
  <si>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</si>
  <si>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</si>
  <si>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</si>
  <si>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</si>
  <si>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</si>
  <si>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</si>
  <si>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</si>
  <si>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</si>
  <si>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</si>
  <si>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</si>
  <si>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</si>
  <si>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</si>
  <si>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</si>
  <si>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</si>
  <si>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</si>
  <si>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</si>
  <si>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</si>
  <si>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</si>
  <si>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</si>
  <si>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</si>
  <si>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</si>
  <si>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</si>
  <si>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</si>
  <si>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</si>
  <si>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</si>
  <si>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</si>
  <si>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</si>
  <si>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</si>
  <si>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</si>
  <si>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</si>
  <si>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</si>
  <si>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</si>
  <si>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</si>
  <si>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</si>
  <si>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</si>
  <si>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</si>
  <si>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</si>
  <si>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</si>
  <si>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</si>
  <si>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</si>
  <si>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</si>
  <si>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</si>
  <si>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</si>
  <si>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</si>
  <si>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</si>
  <si>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</si>
  <si>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</si>
  <si>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</si>
  <si>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</si>
  <si>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</si>
  <si>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</si>
  <si>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</si>
  <si>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</si>
  <si>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</si>
  <si>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</si>
  <si>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</si>
  <si>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</si>
  <si>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</si>
  <si>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</si>
  <si>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</si>
  <si>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</si>
  <si>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</si>
  <si>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</si>
  <si>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</si>
  <si>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</si>
  <si>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</si>
  <si>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</si>
  <si>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</si>
  <si>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</si>
  <si>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</si>
  <si>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</si>
  <si>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</si>
  <si>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</si>
  <si>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</si>
  <si>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</si>
  <si>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</si>
  <si>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</si>
  <si>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</si>
  <si>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</si>
  <si>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</si>
  <si>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</si>
  <si>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</si>
  <si>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</si>
  <si>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</si>
  <si>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</si>
  <si>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</si>
  <si>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重庆市綦江区林业局财政拨款收支总表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</si>
  <si>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</si>
  <si>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</si>
  <si>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</si>
  <si>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</si>
  <si>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</si>
  <si>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</si>
  <si>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</si>
  <si>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</si>
  <si>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</si>
  <si>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</si>
  <si>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</si>
  <si>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</si>
  <si>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</si>
  <si>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</si>
  <si>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</si>
  <si>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</si>
  <si>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</si>
  <si>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</si>
  <si>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节能环保支出</t>
  </si>
  <si>
    <t>城乡社区支出</t>
  </si>
  <si>
    <t>农林水支出</t>
  </si>
  <si>
    <t>自然资源海洋气象等支出</t>
  </si>
  <si>
    <t>住房保障支出</t>
  </si>
  <si>
    <t>二、结转下年</t>
  </si>
  <si>
    <t>收入总数</t>
  </si>
  <si>
    <t>支出总数</t>
  </si>
  <si>
    <t>附件3-2</t>
  </si>
  <si>
    <t>重庆市綦江区林业局一般公共预算财政拨款支出预算表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</si>
  <si>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</si>
  <si>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</si>
  <si>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</si>
  <si>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</si>
  <si>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</si>
  <si>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</si>
  <si>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</si>
  <si>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 xml:space="preserve"> 社会保障和就业支出</t>
  </si>
  <si>
    <t>20805</t>
  </si>
  <si>
    <t xml:space="preserve"> 行政事业单位离退休</t>
  </si>
  <si>
    <t xml:space="preserve"> 机关事业单位基本养老保险缴费支出</t>
  </si>
  <si>
    <t xml:space="preserve"> 机关事业单位职业年金缴费支出</t>
  </si>
  <si>
    <t>2080599</t>
  </si>
  <si>
    <t xml:space="preserve"> 其他行政事业单位离退休支出</t>
  </si>
  <si>
    <t xml:space="preserve"> 医疗卫生与计划生育支出</t>
  </si>
  <si>
    <t>21011</t>
  </si>
  <si>
    <t xml:space="preserve"> 行政事业单位医疗</t>
  </si>
  <si>
    <t xml:space="preserve"> 行政单位医疗</t>
  </si>
  <si>
    <t xml:space="preserve"> 公务员医疗补助</t>
  </si>
  <si>
    <t xml:space="preserve"> 农林水支出</t>
  </si>
  <si>
    <t>21302</t>
  </si>
  <si>
    <t xml:space="preserve"> 林业和草原</t>
  </si>
  <si>
    <t xml:space="preserve"> 行政运行</t>
  </si>
  <si>
    <t xml:space="preserve"> 一般行政管理事务</t>
  </si>
  <si>
    <t>2130207</t>
  </si>
  <si>
    <t xml:space="preserve"> 森林资源管理</t>
  </si>
  <si>
    <t>2130209</t>
  </si>
  <si>
    <t xml:space="preserve"> 森林生态效益补偿</t>
  </si>
  <si>
    <t>2130211</t>
  </si>
  <si>
    <t xml:space="preserve"> 动植物保护</t>
  </si>
  <si>
    <t xml:space="preserve"> 林业草原防灾减灾</t>
  </si>
  <si>
    <t>2130237</t>
  </si>
  <si>
    <t xml:space="preserve"> 行业业务管理</t>
  </si>
  <si>
    <t>2130299</t>
  </si>
  <si>
    <t xml:space="preserve"> 其他林业和草原支出</t>
  </si>
  <si>
    <t xml:space="preserve"> 住房保障支出</t>
  </si>
  <si>
    <t>22102</t>
  </si>
  <si>
    <t xml:space="preserve"> 住房改革支出</t>
  </si>
  <si>
    <t xml:space="preserve"> 住房公积金</t>
  </si>
  <si>
    <t>备注：本表反映2021年当年一般公共预算财政拨款支出情况。</t>
  </si>
  <si>
    <t>附件3-3</t>
  </si>
  <si>
    <t>重庆市綦江区林业局一般公共预算财政拨款基本支出预算表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</si>
  <si>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</si>
  <si>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</si>
  <si>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</si>
  <si>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</si>
  <si>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</si>
  <si>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</si>
  <si>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</si>
  <si>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</si>
  <si>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</si>
  <si>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</si>
  <si>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</si>
  <si>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</si>
  <si>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</si>
  <si>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</si>
  <si>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</si>
  <si>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</si>
  <si>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</si>
  <si>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</si>
  <si>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</si>
  <si>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</si>
  <si>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</si>
  <si>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</si>
  <si>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</si>
  <si>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</si>
  <si>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</si>
  <si>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</si>
  <si>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</si>
  <si>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</si>
  <si>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</si>
  <si>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</si>
  <si>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</si>
  <si>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</si>
  <si>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</si>
  <si>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</si>
  <si>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</si>
  <si>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</si>
  <si>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</si>
  <si>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</si>
  <si>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</si>
  <si>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</si>
  <si>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</si>
  <si>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</si>
  <si>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</si>
  <si>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</si>
  <si>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</si>
  <si>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</si>
  <si>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</si>
  <si>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</si>
  <si>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</si>
  <si>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</si>
  <si>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</si>
  <si>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</si>
  <si>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</si>
  <si>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</si>
  <si>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</si>
  <si>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</si>
  <si>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</si>
  <si>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</si>
  <si>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</si>
  <si>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</si>
  <si>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</si>
  <si>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</si>
  <si>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</si>
  <si>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</si>
  <si>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</si>
  <si>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</si>
  <si>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</si>
  <si>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</si>
  <si>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</si>
  <si>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</si>
  <si>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</si>
  <si>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</si>
  <si>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</si>
  <si>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重庆市綦江区林业局一般公共预算“三公”经费支出表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</si>
  <si>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</si>
  <si>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</si>
  <si>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</si>
  <si>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</si>
  <si>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</si>
  <si>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</si>
  <si>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</si>
  <si>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重庆市綦江区林业局政府性基金预算支出表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</si>
  <si>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</si>
  <si>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</si>
  <si>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</si>
  <si>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重庆市綦江区林业局部门收支总表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</si>
  <si>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</si>
  <si>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</si>
  <si>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</si>
  <si>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</si>
  <si>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</si>
  <si>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</si>
  <si>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</si>
  <si>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其他收入预算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</si>
  <si>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</si>
  <si>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</si>
  <si>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</si>
  <si>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</si>
  <si>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</si>
  <si>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</si>
  <si>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</si>
  <si>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</si>
  <si>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</si>
  <si>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重庆市綦江区林业局部门收入总表</t>
  </si>
  <si>
    <t>科目</t>
  </si>
  <si>
    <t>一般公共预算拨款收入</t>
  </si>
  <si>
    <t>非教育收费收入预算</t>
  </si>
  <si>
    <t>教育收费收预算入</t>
  </si>
  <si>
    <t>行政事业单位离退休</t>
  </si>
  <si>
    <t>其他行政事业单位离退休支出</t>
  </si>
  <si>
    <t>行政事业单位医疗</t>
  </si>
  <si>
    <t>自然生态保护</t>
  </si>
  <si>
    <t>生态保护</t>
  </si>
  <si>
    <t>其他自然生态保护支出</t>
  </si>
  <si>
    <t>社会保险补助</t>
  </si>
  <si>
    <t>政策性社会性支出补助</t>
  </si>
  <si>
    <t>退耕还林</t>
  </si>
  <si>
    <t>退耕现金</t>
  </si>
  <si>
    <t>退耕还林粮食费用补贴</t>
  </si>
  <si>
    <t>退耕还林工程建设</t>
  </si>
  <si>
    <t>其他退耕还林还草支出</t>
  </si>
  <si>
    <t xml:space="preserve">  森林培育</t>
  </si>
  <si>
    <t xml:space="preserve">  森林资源管理</t>
  </si>
  <si>
    <t xml:space="preserve">  森林生态效益补偿</t>
  </si>
  <si>
    <t>动植物保护</t>
  </si>
  <si>
    <t>执法与监督</t>
  </si>
  <si>
    <t>林区公共支出</t>
  </si>
  <si>
    <t>农业保险保费补贴</t>
  </si>
  <si>
    <t>附件3-8</t>
  </si>
  <si>
    <t>重庆市綦江区林业局部门支出总表</t>
  </si>
  <si>
    <t>上缴上级支出</t>
  </si>
  <si>
    <t>事业单位经营支出</t>
  </si>
  <si>
    <t>对下级单位补助支出</t>
  </si>
  <si>
    <t xml:space="preserve">  其他行政事业单位离退休支出</t>
  </si>
  <si>
    <r>
      <t xml:space="preserve"> </t>
    </r>
    <r>
      <rPr>
        <sz val="11"/>
        <color theme="1"/>
        <rFont val="等线"/>
        <family val="0"/>
      </rPr>
      <t xml:space="preserve"> </t>
    </r>
    <r>
      <rPr>
        <sz val="11"/>
        <color indexed="8"/>
        <rFont val="宋体"/>
        <family val="0"/>
      </rPr>
      <t>天然林保护</t>
    </r>
  </si>
  <si>
    <t xml:space="preserve">  退耕现金</t>
  </si>
  <si>
    <t xml:space="preserve">  退耕还林粮食费用补贴</t>
  </si>
  <si>
    <t xml:space="preserve">  退耕还林工程建设</t>
  </si>
  <si>
    <t xml:space="preserve">  其他退耕还林支出</t>
  </si>
  <si>
    <t xml:space="preserve"> 林业执法与监督</t>
  </si>
  <si>
    <t xml:space="preserve"> 林区公共支出</t>
  </si>
  <si>
    <t>附件3-9</t>
  </si>
  <si>
    <t>重庆市綦江区林业局政府采购预算明细表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</si>
  <si>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</si>
  <si>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</si>
  <si>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</si>
  <si>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</si>
  <si>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</si>
  <si>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</si>
  <si>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</si>
  <si>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重庆市綦江区林业局</t>
  </si>
  <si>
    <t>支出预算总量</t>
  </si>
  <si>
    <t>其中：部门预算支出</t>
  </si>
  <si>
    <t>当年整体绩效目标</t>
  </si>
  <si>
    <t>完成自然保护地整合优化试点工作方案，启动我区自然保护地整合优化相关工作，解决我区自然保护地体系与经济社会发展中的协调关系问题。完成国土绿化和林长制工作任务；保障全区森林防火工作安全；保障全区森林病虫防治工作顺利完成；保护好天然林资源。</t>
  </si>
  <si>
    <t>绩效指标</t>
  </si>
  <si>
    <t>指标名称</t>
  </si>
  <si>
    <t>指标权重</t>
  </si>
  <si>
    <t>计量单位</t>
  </si>
  <si>
    <t>指标性质</t>
  </si>
  <si>
    <t>指标值</t>
  </si>
  <si>
    <r>
      <rPr>
        <sz val="12"/>
        <rFont val="宋体"/>
        <family val="0"/>
      </rPr>
      <t>集体地方公益林管护面积</t>
    </r>
    <r>
      <rPr>
        <sz val="12"/>
        <rFont val="Arial"/>
        <family val="2"/>
      </rPr>
      <t>(</t>
    </r>
    <r>
      <rPr>
        <sz val="12"/>
        <rFont val="宋体"/>
        <family val="0"/>
      </rPr>
      <t>万亩）</t>
    </r>
  </si>
  <si>
    <t>10</t>
  </si>
  <si>
    <t>万亩</t>
  </si>
  <si>
    <t>≥</t>
  </si>
  <si>
    <t>集体地方公益林管护补助标准（元/亩）</t>
  </si>
  <si>
    <t>元/亩</t>
  </si>
  <si>
    <t>12.75</t>
  </si>
  <si>
    <t>远程视频监控系统</t>
  </si>
  <si>
    <t>套</t>
  </si>
  <si>
    <t>宣传资料、标语（份）</t>
  </si>
  <si>
    <t>份</t>
  </si>
  <si>
    <r>
      <t>实行监测信息提高工作效率（</t>
    </r>
    <r>
      <rPr>
        <sz val="12"/>
        <rFont val="Arial"/>
        <family val="2"/>
      </rPr>
      <t>%</t>
    </r>
    <r>
      <rPr>
        <sz val="12"/>
        <rFont val="宋体"/>
        <family val="0"/>
      </rPr>
      <t>）</t>
    </r>
  </si>
  <si>
    <t>%</t>
  </si>
  <si>
    <t>林业案件处置（次）</t>
  </si>
  <si>
    <t>森林防火检查（次）</t>
  </si>
  <si>
    <t>次</t>
  </si>
  <si>
    <t>枯死树除治费（元/株）</t>
  </si>
  <si>
    <t>元/株</t>
  </si>
  <si>
    <t>&lt;</t>
  </si>
  <si>
    <t>安全生产检查（次）</t>
  </si>
  <si>
    <t>辖区群众满意度(%)</t>
  </si>
  <si>
    <t>备注：没有分配到部门、街道事项的项目，支出预算总量应等于部门预算支出</t>
  </si>
  <si>
    <t>附件3-11</t>
  </si>
  <si>
    <t>2021年区级项目资金绩效目标表</t>
  </si>
  <si>
    <t>项目名称</t>
  </si>
  <si>
    <t>森林防火专项经费</t>
  </si>
  <si>
    <t>业务主管部门</t>
  </si>
  <si>
    <t>綦江区林业局</t>
  </si>
  <si>
    <t>当年预算</t>
  </si>
  <si>
    <t>本级支出</t>
  </si>
  <si>
    <t>分配到部门、街道</t>
  </si>
  <si>
    <t>项目概况</t>
  </si>
  <si>
    <t>全区森林防火预防宣传、初期火情处置经费50万元；国有林区修建防火通道、水池及购置水泵100万元。</t>
  </si>
  <si>
    <t>立项依据</t>
  </si>
  <si>
    <t>全区森林防火预防宣传、初期火情处置经费；远程视频监控系统；森林防火标准化检查站；森林火灾综合风险普查。</t>
  </si>
  <si>
    <t>当年绩效目标</t>
  </si>
  <si>
    <t>保障全区森林防火工作安全</t>
  </si>
  <si>
    <t>是否核心指标</t>
  </si>
  <si>
    <t>是</t>
  </si>
  <si>
    <t>宣传培训会议（次）</t>
  </si>
  <si>
    <t>火源管控率（%）</t>
  </si>
  <si>
    <t>20</t>
  </si>
  <si>
    <t>火灾管控对经济效益的搞高（%）</t>
  </si>
  <si>
    <t>火源管控对社会效益的搞高（%）</t>
  </si>
  <si>
    <t>辖区群众对森林防火满意度</t>
  </si>
  <si>
    <t>&gt;</t>
  </si>
  <si>
    <t>各街镇责任书签订完成率（%）</t>
  </si>
  <si>
    <t>资金支付率（%）</t>
  </si>
  <si>
    <t>否</t>
  </si>
  <si>
    <t>备注：分配到部门、街道的资金指由部门、街镇列支的项目，不包括分配后应由区本级列支的资金</t>
  </si>
  <si>
    <t>森林病虫防治与枯死松树除治</t>
  </si>
  <si>
    <t>全区森林病虫防治和枯死树的除治费用，包括疫情普查、技术培训、专用设备购置、采伐枯死树木劳务费等</t>
  </si>
  <si>
    <t>疫情普查、监理、验收、技术培训、专用设备购置200万元；每株除治费用70元/株，伐桩20元/个，合同签订三年。2018年除治费需支付2394万元，2019年新增需支付除治费1600元；2020年除治清理费500万元。共需资金4694万元。在区级资金安排不足的情况下，需使用市级资金来整合补充。</t>
  </si>
  <si>
    <t>林业有害生物防治面积（万亩）</t>
  </si>
  <si>
    <t>林业有害生物防治变化率</t>
  </si>
  <si>
    <t>林业有害生物防治当期任务完成率</t>
  </si>
  <si>
    <t>有害生物防治对社会效益提高(%)</t>
  </si>
  <si>
    <t>有害生物防治对生态效益提高（%）</t>
  </si>
  <si>
    <t>有害生物辖区民众满意度</t>
  </si>
  <si>
    <t>资金执行率</t>
  </si>
  <si>
    <t>=</t>
  </si>
  <si>
    <t>一般公共预算拨款收入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</si>
</sst>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;;"/>
  </numFmts>
  <fonts count="67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22"/>
      <name val="华文细黑"/>
      <family val="0"/>
    </font>
    <font>
      <sz val="12"/>
      <name val="宋体"/>
      <family val="0"/>
    </font>
    <font>
      <sz val="12"/>
      <color indexed="8"/>
      <name val="等线"/>
      <family val="0"/>
    </font>
    <font>
      <sz val="12"/>
      <name val="Arial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楷体_GB2312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0"/>
      <color indexed="8"/>
      <name val="等线"/>
      <family val="0"/>
    </font>
    <font>
      <sz val="22"/>
      <color indexed="8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22"/>
      <color theme="1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9" fontId="2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24" borderId="0" applyNumberFormat="0" applyBorder="0" applyAlignment="0" applyProtection="0"/>
    <xf numFmtId="0" fontId="61" fillId="22" borderId="8" applyNumberFormat="0" applyAlignment="0" applyProtection="0"/>
    <xf numFmtId="0" fontId="62" fillId="25" borderId="5" applyNumberFormat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25" fillId="32" borderId="9" applyNumberFormat="0" applyFont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40" applyNumberFormat="1" applyFont="1" applyFill="1" applyAlignment="1">
      <alignment horizontal="center" vertical="center" wrapText="1"/>
      <protection/>
    </xf>
    <xf numFmtId="0" fontId="4" fillId="0" borderId="0" xfId="40" applyNumberFormat="1" applyFont="1" applyFill="1" applyBorder="1" applyAlignment="1" applyProtection="1">
      <alignment horizontal="left" vertical="center" wrapText="1"/>
      <protection/>
    </xf>
    <xf numFmtId="0" fontId="4" fillId="0" borderId="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64" fillId="0" borderId="10" xfId="0" applyFont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NumberFormat="1" applyFont="1" applyFill="1" applyBorder="1" applyAlignment="1" applyProtection="1">
      <alignment vertical="center" wrapText="1"/>
      <protection/>
    </xf>
    <xf numFmtId="0" fontId="6" fillId="0" borderId="0" xfId="40">
      <alignment/>
      <protection/>
    </xf>
    <xf numFmtId="0" fontId="7" fillId="0" borderId="0" xfId="41" applyNumberFormat="1" applyFont="1" applyFill="1" applyAlignment="1" applyProtection="1">
      <alignment vertical="center" wrapText="1"/>
      <protection/>
    </xf>
    <xf numFmtId="0" fontId="1" fillId="0" borderId="0" xfId="40" applyNumberFormat="1" applyFont="1" applyFill="1" applyBorder="1" applyAlignment="1" applyProtection="1">
      <alignment horizontal="right" vertical="center" wrapText="1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176" fontId="11" fillId="0" borderId="13" xfId="0" applyNumberFormat="1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6" fillId="0" borderId="0" xfId="40" applyFont="1">
      <alignment/>
      <protection/>
    </xf>
    <xf numFmtId="0" fontId="6" fillId="0" borderId="0" xfId="40" applyFont="1" applyAlignment="1">
      <alignment vertical="center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6" fillId="0" borderId="0" xfId="40" applyAlignment="1">
      <alignment horizontal="center" vertical="center"/>
      <protection/>
    </xf>
    <xf numFmtId="0" fontId="0" fillId="0" borderId="0" xfId="0" applyFill="1" applyAlignment="1">
      <alignment/>
    </xf>
    <xf numFmtId="0" fontId="7" fillId="0" borderId="0" xfId="41" applyNumberFormat="1" applyFont="1" applyFill="1" applyAlignment="1" applyProtection="1">
      <alignment wrapText="1"/>
      <protection/>
    </xf>
    <xf numFmtId="0" fontId="12" fillId="0" borderId="0" xfId="0" applyFont="1" applyBorder="1" applyAlignment="1">
      <alignment horizontal="left" vertical="center" wrapText="1"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41" applyFont="1" applyFill="1" applyBorder="1" applyAlignment="1">
      <alignment horizontal="left" vertical="center" indent="2"/>
      <protection/>
    </xf>
    <xf numFmtId="0" fontId="16" fillId="0" borderId="0" xfId="42">
      <alignment/>
      <protection/>
    </xf>
    <xf numFmtId="0" fontId="7" fillId="0" borderId="0" xfId="42" applyNumberFormat="1" applyFont="1" applyFill="1" applyAlignment="1" applyProtection="1">
      <alignment horizontal="left" vertical="center"/>
      <protection/>
    </xf>
    <xf numFmtId="0" fontId="16" fillId="0" borderId="0" xfId="42" applyFill="1">
      <alignment/>
      <protection/>
    </xf>
    <xf numFmtId="0" fontId="17" fillId="0" borderId="0" xfId="42" applyFont="1" applyFill="1" applyAlignment="1">
      <alignment horizontal="centerContinuous"/>
      <protection/>
    </xf>
    <xf numFmtId="0" fontId="16" fillId="0" borderId="0" xfId="42" applyFill="1" applyAlignment="1">
      <alignment horizontal="centerContinuous"/>
      <protection/>
    </xf>
    <xf numFmtId="0" fontId="16" fillId="0" borderId="0" xfId="42" applyAlignment="1">
      <alignment horizontal="centerContinuous"/>
      <protection/>
    </xf>
    <xf numFmtId="0" fontId="17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5" fillId="0" borderId="19" xfId="4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9" fillId="0" borderId="20" xfId="42" applyNumberFormat="1" applyFont="1" applyFill="1" applyBorder="1" applyAlignment="1" applyProtection="1">
      <alignment horizontal="right" vertical="center" wrapText="1"/>
      <protection/>
    </xf>
    <xf numFmtId="4" fontId="9" fillId="0" borderId="10" xfId="42" applyNumberFormat="1" applyFont="1" applyFill="1" applyBorder="1" applyAlignment="1" applyProtection="1">
      <alignment horizontal="right" vertical="center" wrapText="1"/>
      <protection/>
    </xf>
    <xf numFmtId="4" fontId="9" fillId="0" borderId="21" xfId="42" applyNumberFormat="1" applyFont="1" applyFill="1" applyBorder="1" applyAlignment="1" applyProtection="1">
      <alignment horizontal="right" vertical="center" wrapText="1"/>
      <protection/>
    </xf>
    <xf numFmtId="4" fontId="9" fillId="0" borderId="22" xfId="42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6" fillId="0" borderId="10" xfId="42" applyFill="1" applyBorder="1">
      <alignment/>
      <protection/>
    </xf>
    <xf numFmtId="0" fontId="18" fillId="0" borderId="10" xfId="0" applyFont="1" applyBorder="1" applyAlignment="1">
      <alignment vertical="center"/>
    </xf>
    <xf numFmtId="0" fontId="16" fillId="0" borderId="10" xfId="42" applyBorder="1">
      <alignment/>
      <protection/>
    </xf>
    <xf numFmtId="0" fontId="0" fillId="0" borderId="19" xfId="0" applyBorder="1" applyAlignment="1">
      <alignment horizontal="left" vertical="center"/>
    </xf>
    <xf numFmtId="0" fontId="15" fillId="0" borderId="0" xfId="42" applyNumberFormat="1" applyFont="1" applyFill="1" applyAlignment="1" applyProtection="1">
      <alignment horizontal="center"/>
      <protection/>
    </xf>
    <xf numFmtId="0" fontId="15" fillId="0" borderId="23" xfId="42" applyFont="1" applyBorder="1" applyAlignment="1">
      <alignment horizontal="center" vertical="center" wrapText="1"/>
      <protection/>
    </xf>
    <xf numFmtId="0" fontId="15" fillId="0" borderId="23" xfId="42" applyFont="1" applyFill="1" applyBorder="1" applyAlignment="1">
      <alignment horizontal="center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4" fontId="9" fillId="0" borderId="24" xfId="42" applyNumberFormat="1" applyFont="1" applyFill="1" applyBorder="1" applyAlignment="1" applyProtection="1">
      <alignment horizontal="right" vertical="center" wrapText="1"/>
      <protection/>
    </xf>
    <xf numFmtId="4" fontId="9" fillId="0" borderId="11" xfId="42" applyNumberFormat="1" applyFont="1" applyFill="1" applyBorder="1" applyAlignment="1" applyProtection="1">
      <alignment horizontal="right" vertical="center" wrapText="1"/>
      <protection/>
    </xf>
    <xf numFmtId="0" fontId="1" fillId="0" borderId="10" xfId="42" applyFont="1" applyFill="1" applyBorder="1">
      <alignment/>
      <protection/>
    </xf>
    <xf numFmtId="0" fontId="18" fillId="0" borderId="10" xfId="0" applyFont="1" applyBorder="1" applyAlignment="1">
      <alignment vertical="center" wrapText="1"/>
    </xf>
    <xf numFmtId="0" fontId="1" fillId="0" borderId="10" xfId="42" applyFont="1" applyBorder="1">
      <alignment/>
      <protection/>
    </xf>
    <xf numFmtId="0" fontId="0" fillId="0" borderId="10" xfId="0" applyBorder="1" applyAlignment="1">
      <alignment vertical="center" wrapText="1"/>
    </xf>
    <xf numFmtId="0" fontId="19" fillId="0" borderId="0" xfId="42" applyFont="1" applyFill="1" applyAlignment="1">
      <alignment horizontal="right"/>
      <protection/>
    </xf>
    <xf numFmtId="0" fontId="9" fillId="0" borderId="20" xfId="42" applyNumberFormat="1" applyFont="1" applyFill="1" applyBorder="1" applyAlignment="1" applyProtection="1">
      <alignment horizontal="right"/>
      <protection/>
    </xf>
    <xf numFmtId="0" fontId="4" fillId="0" borderId="0" xfId="42" applyFont="1" applyFill="1" applyAlignment="1">
      <alignment horizontal="right" vertical="center"/>
      <protection/>
    </xf>
    <xf numFmtId="0" fontId="4" fillId="0" borderId="0" xfId="42" applyFont="1" applyFill="1" applyAlignment="1">
      <alignment vertical="center"/>
      <protection/>
    </xf>
    <xf numFmtId="0" fontId="19" fillId="0" borderId="0" xfId="42" applyFont="1" applyAlignment="1">
      <alignment horizontal="right"/>
      <protection/>
    </xf>
    <xf numFmtId="0" fontId="8" fillId="0" borderId="0" xfId="42" applyFont="1" applyFill="1" applyAlignment="1">
      <alignment horizontal="centerContinuous" vertical="center"/>
      <protection/>
    </xf>
    <xf numFmtId="0" fontId="20" fillId="0" borderId="0" xfId="42" applyFont="1" applyFill="1" applyAlignment="1">
      <alignment horizontal="centerContinuous" vertical="center"/>
      <protection/>
    </xf>
    <xf numFmtId="0" fontId="4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0" fontId="15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22" xfId="42" applyNumberFormat="1" applyFont="1" applyFill="1" applyBorder="1" applyAlignment="1" applyProtection="1">
      <alignment horizontal="center" vertical="center"/>
      <protection/>
    </xf>
    <xf numFmtId="0" fontId="15" fillId="0" borderId="22" xfId="42" applyNumberFormat="1" applyFont="1" applyFill="1" applyBorder="1" applyAlignment="1" applyProtection="1">
      <alignment horizontal="centerContinuous" vertical="center" wrapText="1"/>
      <protection/>
    </xf>
    <xf numFmtId="0" fontId="9" fillId="0" borderId="25" xfId="42" applyFont="1" applyFill="1" applyBorder="1" applyAlignment="1">
      <alignment vertical="center"/>
      <protection/>
    </xf>
    <xf numFmtId="4" fontId="9" fillId="0" borderId="23" xfId="42" applyNumberFormat="1" applyFont="1" applyFill="1" applyBorder="1" applyAlignment="1" applyProtection="1">
      <alignment horizontal="right" vertical="center" wrapText="1"/>
      <protection/>
    </xf>
    <xf numFmtId="4" fontId="9" fillId="0" borderId="21" xfId="42" applyNumberFormat="1" applyFont="1" applyBorder="1" applyAlignment="1">
      <alignment vertical="center" wrapText="1"/>
      <protection/>
    </xf>
    <xf numFmtId="0" fontId="9" fillId="0" borderId="11" xfId="42" applyFont="1" applyBorder="1" applyAlignment="1">
      <alignment vertical="center"/>
      <protection/>
    </xf>
    <xf numFmtId="4" fontId="9" fillId="0" borderId="16" xfId="42" applyNumberFormat="1" applyFont="1" applyBorder="1" applyAlignment="1">
      <alignment vertical="center" wrapText="1"/>
      <protection/>
    </xf>
    <xf numFmtId="0" fontId="9" fillId="0" borderId="11" xfId="42" applyFont="1" applyBorder="1" applyAlignment="1">
      <alignment horizontal="left" vertical="center"/>
      <protection/>
    </xf>
    <xf numFmtId="0" fontId="9" fillId="0" borderId="11" xfId="42" applyFont="1" applyFill="1" applyBorder="1" applyAlignment="1">
      <alignment vertical="center"/>
      <protection/>
    </xf>
    <xf numFmtId="4" fontId="9" fillId="0" borderId="19" xfId="42" applyNumberFormat="1" applyFont="1" applyFill="1" applyBorder="1" applyAlignment="1" applyProtection="1">
      <alignment horizontal="right" vertical="center" wrapText="1"/>
      <protection/>
    </xf>
    <xf numFmtId="4" fontId="9" fillId="0" borderId="10" xfId="42" applyNumberFormat="1" applyFont="1" applyFill="1" applyBorder="1" applyAlignment="1">
      <alignment horizontal="right" vertical="center" wrapText="1"/>
      <protection/>
    </xf>
    <xf numFmtId="0" fontId="9" fillId="0" borderId="10" xfId="42" applyFont="1" applyFill="1" applyBorder="1" applyAlignment="1">
      <alignment vertical="center"/>
      <protection/>
    </xf>
    <xf numFmtId="0" fontId="9" fillId="0" borderId="16" xfId="42" applyFont="1" applyFill="1" applyBorder="1" applyAlignment="1">
      <alignment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/>
      <protection/>
    </xf>
    <xf numFmtId="4" fontId="9" fillId="0" borderId="19" xfId="42" applyNumberFormat="1" applyFont="1" applyFill="1" applyBorder="1" applyAlignment="1">
      <alignment horizontal="right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22" xfId="42" applyNumberFormat="1" applyFont="1" applyFill="1" applyBorder="1" applyAlignment="1">
      <alignment horizontal="right" vertical="center" wrapText="1"/>
      <protection/>
    </xf>
    <xf numFmtId="0" fontId="9" fillId="0" borderId="16" xfId="42" applyFont="1" applyBorder="1" applyAlignment="1">
      <alignment vertical="center" wrapText="1"/>
      <protection/>
    </xf>
    <xf numFmtId="4" fontId="9" fillId="0" borderId="10" xfId="42" applyNumberFormat="1" applyFont="1" applyBorder="1" applyAlignment="1">
      <alignment vertical="center" wrapText="1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9" fillId="0" borderId="10" xfId="42" applyFont="1" applyFill="1" applyBorder="1" applyAlignment="1">
      <alignment vertical="center" wrapText="1"/>
      <protection/>
    </xf>
    <xf numFmtId="0" fontId="4" fillId="0" borderId="0" xfId="42" applyFont="1" applyFill="1">
      <alignment/>
      <protection/>
    </xf>
    <xf numFmtId="0" fontId="8" fillId="0" borderId="0" xfId="42" applyFont="1" applyFill="1" applyAlignment="1">
      <alignment horizontal="centerContinuous"/>
      <protection/>
    </xf>
    <xf numFmtId="0" fontId="21" fillId="0" borderId="0" xfId="42" applyFont="1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15" fillId="0" borderId="0" xfId="42" applyFont="1" applyAlignment="1">
      <alignment horizontal="centerContinuous"/>
      <protection/>
    </xf>
    <xf numFmtId="0" fontId="15" fillId="0" borderId="0" xfId="42" applyFont="1" applyAlignment="1">
      <alignment horizontal="right"/>
      <protection/>
    </xf>
    <xf numFmtId="0" fontId="15" fillId="0" borderId="23" xfId="42" applyNumberFormat="1" applyFont="1" applyFill="1" applyBorder="1" applyAlignment="1" applyProtection="1">
      <alignment horizontal="center" vertical="center"/>
      <protection/>
    </xf>
    <xf numFmtId="49" fontId="9" fillId="0" borderId="11" xfId="42" applyNumberFormat="1" applyFont="1" applyFill="1" applyBorder="1" applyAlignment="1" applyProtection="1">
      <alignment horizontal="left" vertical="center"/>
      <protection/>
    </xf>
    <xf numFmtId="177" fontId="9" fillId="0" borderId="10" xfId="42" applyNumberFormat="1" applyFont="1" applyFill="1" applyBorder="1" applyAlignment="1" applyProtection="1">
      <alignment horizontal="left" vertical="center"/>
      <protection/>
    </xf>
    <xf numFmtId="0" fontId="1" fillId="0" borderId="0" xfId="42" applyFont="1" applyFill="1">
      <alignment/>
      <protection/>
    </xf>
    <xf numFmtId="0" fontId="7" fillId="0" borderId="0" xfId="42" applyFont="1" applyAlignment="1">
      <alignment vertical="center"/>
      <protection/>
    </xf>
    <xf numFmtId="0" fontId="21" fillId="0" borderId="0" xfId="42" applyFont="1" applyFill="1" applyAlignment="1">
      <alignment horizontal="centerContinuous"/>
      <protection/>
    </xf>
    <xf numFmtId="0" fontId="4" fillId="0" borderId="0" xfId="42" applyFont="1">
      <alignment/>
      <protection/>
    </xf>
    <xf numFmtId="0" fontId="15" fillId="0" borderId="23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42" applyNumberFormat="1" applyFont="1" applyFill="1" applyBorder="1" applyAlignment="1" applyProtection="1">
      <alignment/>
      <protection/>
    </xf>
    <xf numFmtId="4" fontId="9" fillId="0" borderId="11" xfId="42" applyNumberFormat="1" applyFont="1" applyFill="1" applyBorder="1" applyAlignment="1" applyProtection="1">
      <alignment/>
      <protection/>
    </xf>
    <xf numFmtId="0" fontId="19" fillId="0" borderId="0" xfId="42" applyFont="1" applyAlignment="1">
      <alignment horizontal="center" vertical="center"/>
      <protection/>
    </xf>
    <xf numFmtId="0" fontId="19" fillId="0" borderId="0" xfId="42" applyFont="1" applyAlignment="1">
      <alignment horizontal="right" vertical="center"/>
      <protection/>
    </xf>
    <xf numFmtId="49" fontId="8" fillId="0" borderId="0" xfId="42" applyNumberFormat="1" applyFont="1" applyFill="1" applyAlignment="1" applyProtection="1">
      <alignment horizontal="centerContinuous"/>
      <protection/>
    </xf>
    <xf numFmtId="0" fontId="21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9" fillId="0" borderId="10" xfId="42" applyNumberFormat="1" applyFont="1" applyFill="1" applyBorder="1" applyAlignment="1" applyProtection="1">
      <alignment/>
      <protection/>
    </xf>
    <xf numFmtId="177" fontId="9" fillId="0" borderId="10" xfId="42" applyNumberFormat="1" applyFont="1" applyFill="1" applyBorder="1" applyAlignment="1" applyProtection="1">
      <alignment horizontal="center" vertical="center"/>
      <protection/>
    </xf>
    <xf numFmtId="4" fontId="9" fillId="0" borderId="10" xfId="42" applyNumberFormat="1" applyFont="1" applyFill="1" applyBorder="1" applyAlignment="1" applyProtection="1">
      <alignment horizontal="center" vertical="center" wrapText="1"/>
      <protection/>
    </xf>
    <xf numFmtId="49" fontId="9" fillId="0" borderId="10" xfId="42" applyNumberFormat="1" applyFont="1" applyFill="1" applyBorder="1" applyAlignment="1" applyProtection="1">
      <alignment vertical="center"/>
      <protection/>
    </xf>
    <xf numFmtId="177" fontId="9" fillId="0" borderId="10" xfId="42" applyNumberFormat="1" applyFont="1" applyFill="1" applyBorder="1" applyAlignment="1" applyProtection="1">
      <alignment vertical="center"/>
      <protection/>
    </xf>
    <xf numFmtId="0" fontId="9" fillId="0" borderId="10" xfId="42" applyFont="1" applyBorder="1" applyAlignment="1">
      <alignment vertical="center"/>
      <protection/>
    </xf>
    <xf numFmtId="49" fontId="9" fillId="0" borderId="10" xfId="42" applyNumberFormat="1" applyFont="1" applyFill="1" applyBorder="1" applyAlignment="1" applyProtection="1">
      <alignment horizontal="left"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9" fillId="0" borderId="22" xfId="42" applyNumberFormat="1" applyFont="1" applyFill="1" applyBorder="1" applyAlignment="1" applyProtection="1">
      <alignment horizontal="center" vertical="center"/>
      <protection/>
    </xf>
    <xf numFmtId="0" fontId="9" fillId="0" borderId="21" xfId="42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0" xfId="41" applyFont="1">
      <alignment/>
      <protection/>
    </xf>
    <xf numFmtId="0" fontId="16" fillId="0" borderId="0" xfId="41" applyAlignment="1">
      <alignment wrapText="1"/>
      <protection/>
    </xf>
    <xf numFmtId="0" fontId="16" fillId="0" borderId="0" xfId="41">
      <alignment/>
      <protection/>
    </xf>
    <xf numFmtId="0" fontId="4" fillId="0" borderId="0" xfId="41" applyFont="1" applyAlignment="1">
      <alignment wrapText="1"/>
      <protection/>
    </xf>
    <xf numFmtId="0" fontId="8" fillId="0" borderId="0" xfId="41" applyNumberFormat="1" applyFont="1" applyFill="1" applyAlignment="1" applyProtection="1">
      <alignment horizontal="centerContinuous"/>
      <protection/>
    </xf>
    <xf numFmtId="0" fontId="4" fillId="0" borderId="0" xfId="41" applyFont="1" applyAlignment="1">
      <alignment horizontal="centerContinuous"/>
      <protection/>
    </xf>
    <xf numFmtId="0" fontId="4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5" fillId="0" borderId="22" xfId="41" applyNumberFormat="1" applyFont="1" applyFill="1" applyBorder="1" applyAlignment="1" applyProtection="1">
      <alignment horizontal="center" vertical="center" wrapText="1"/>
      <protection/>
    </xf>
    <xf numFmtId="0" fontId="9" fillId="0" borderId="22" xfId="41" applyFont="1" applyBorder="1" applyAlignment="1">
      <alignment horizontal="center" vertical="center"/>
      <protection/>
    </xf>
    <xf numFmtId="4" fontId="9" fillId="0" borderId="10" xfId="41" applyNumberFormat="1" applyFont="1" applyFill="1" applyBorder="1" applyAlignment="1">
      <alignment horizontal="right" vertical="center" wrapText="1"/>
      <protection/>
    </xf>
    <xf numFmtId="4" fontId="9" fillId="0" borderId="22" xfId="41" applyNumberFormat="1" applyFont="1" applyBorder="1" applyAlignment="1">
      <alignment horizontal="left" vertical="center"/>
      <protection/>
    </xf>
    <xf numFmtId="4" fontId="9" fillId="0" borderId="22" xfId="41" applyNumberFormat="1" applyFont="1" applyBorder="1" applyAlignment="1">
      <alignment horizontal="right" vertical="center"/>
      <protection/>
    </xf>
    <xf numFmtId="0" fontId="9" fillId="0" borderId="11" xfId="41" applyFont="1" applyFill="1" applyBorder="1" applyAlignment="1">
      <alignment horizontal="left" vertical="center"/>
      <protection/>
    </xf>
    <xf numFmtId="4" fontId="9" fillId="0" borderId="10" xfId="41" applyNumberFormat="1" applyFont="1" applyBorder="1" applyAlignment="1">
      <alignment horizontal="right" vertical="center" wrapText="1"/>
      <protection/>
    </xf>
    <xf numFmtId="4" fontId="9" fillId="0" borderId="10" xfId="41" applyNumberFormat="1" applyFont="1" applyFill="1" applyBorder="1" applyAlignment="1" applyProtection="1">
      <alignment horizontal="right" vertical="center" wrapText="1"/>
      <protection/>
    </xf>
    <xf numFmtId="0" fontId="9" fillId="0" borderId="11" xfId="41" applyFont="1" applyBorder="1" applyAlignment="1">
      <alignment horizontal="left" vertical="center"/>
      <protection/>
    </xf>
    <xf numFmtId="4" fontId="9" fillId="0" borderId="22" xfId="41" applyNumberFormat="1" applyFont="1" applyFill="1" applyBorder="1" applyAlignment="1" applyProtection="1">
      <alignment horizontal="right" vertical="center" wrapText="1"/>
      <protection/>
    </xf>
    <xf numFmtId="0" fontId="9" fillId="0" borderId="10" xfId="41" applyFont="1" applyBorder="1" applyAlignment="1">
      <alignment horizontal="center" vertical="center"/>
      <protection/>
    </xf>
    <xf numFmtId="4" fontId="9" fillId="0" borderId="10" xfId="41" applyNumberFormat="1" applyFont="1" applyBorder="1" applyAlignment="1">
      <alignment horizontal="center" vertical="center"/>
      <protection/>
    </xf>
    <xf numFmtId="4" fontId="9" fillId="0" borderId="10" xfId="41" applyNumberFormat="1" applyFont="1" applyFill="1" applyBorder="1" applyAlignment="1" applyProtection="1">
      <alignment horizontal="right" vertical="center"/>
      <protection/>
    </xf>
    <xf numFmtId="4" fontId="9" fillId="0" borderId="10" xfId="41" applyNumberFormat="1" applyFont="1" applyBorder="1" applyAlignment="1">
      <alignment horizontal="right" vertical="center"/>
      <protection/>
    </xf>
    <xf numFmtId="4" fontId="9" fillId="0" borderId="10" xfId="41" applyNumberFormat="1" applyFont="1" applyFill="1" applyBorder="1" applyAlignment="1">
      <alignment horizontal="right" vertical="center"/>
      <protection/>
    </xf>
    <xf numFmtId="4" fontId="9" fillId="0" borderId="10" xfId="41" applyNumberFormat="1" applyFont="1" applyFill="1" applyBorder="1" applyAlignment="1">
      <alignment horizontal="center" vertical="center"/>
      <protection/>
    </xf>
    <xf numFmtId="0" fontId="16" fillId="0" borderId="26" xfId="41" applyBorder="1" applyAlignment="1">
      <alignment wrapText="1"/>
      <protection/>
    </xf>
    <xf numFmtId="0" fontId="4" fillId="0" borderId="0" xfId="41" applyFont="1" applyFill="1">
      <alignment/>
      <protection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5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/>
      <protection/>
    </xf>
    <xf numFmtId="0" fontId="15" fillId="0" borderId="22" xfId="42" applyNumberFormat="1" applyFont="1" applyFill="1" applyBorder="1" applyAlignment="1" applyProtection="1">
      <alignment horizontal="center" vertical="center"/>
      <protection/>
    </xf>
    <xf numFmtId="0" fontId="15" fillId="0" borderId="19" xfId="42" applyNumberFormat="1" applyFont="1" applyFill="1" applyBorder="1" applyAlignment="1" applyProtection="1">
      <alignment horizontal="center" vertical="center"/>
      <protection/>
    </xf>
    <xf numFmtId="0" fontId="15" fillId="0" borderId="25" xfId="42" applyNumberFormat="1" applyFont="1" applyFill="1" applyBorder="1" applyAlignment="1" applyProtection="1">
      <alignment horizontal="center" vertical="center" wrapText="1"/>
      <protection/>
    </xf>
    <xf numFmtId="0" fontId="15" fillId="0" borderId="19" xfId="42" applyNumberFormat="1" applyFont="1" applyFill="1" applyBorder="1" applyAlignment="1" applyProtection="1">
      <alignment horizontal="center" vertical="center" wrapText="1"/>
      <protection/>
    </xf>
    <xf numFmtId="0" fontId="15" fillId="0" borderId="21" xfId="42" applyNumberFormat="1" applyFont="1" applyFill="1" applyBorder="1" applyAlignment="1" applyProtection="1">
      <alignment horizontal="center" vertical="center"/>
      <protection/>
    </xf>
    <xf numFmtId="0" fontId="15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22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NumberFormat="1" applyFont="1" applyFill="1" applyAlignment="1" applyProtection="1">
      <alignment horizontal="center"/>
      <protection/>
    </xf>
    <xf numFmtId="0" fontId="15" fillId="0" borderId="16" xfId="42" applyNumberFormat="1" applyFont="1" applyFill="1" applyBorder="1" applyAlignment="1" applyProtection="1">
      <alignment horizontal="center" vertical="center"/>
      <protection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16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26" xfId="40" applyFont="1" applyBorder="1" applyAlignment="1">
      <alignment horizontal="left"/>
      <protection/>
    </xf>
    <xf numFmtId="0" fontId="6" fillId="0" borderId="26" xfId="40" applyFont="1" applyBorder="1" applyAlignment="1">
      <alignment horizontal="left"/>
      <protection/>
    </xf>
    <xf numFmtId="0" fontId="6" fillId="0" borderId="0" xfId="40" applyFont="1" applyAlignment="1">
      <alignment horizontal="left"/>
      <protection/>
    </xf>
    <xf numFmtId="0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0" xfId="40" applyNumberFormat="1" applyFont="1" applyFill="1" applyAlignment="1">
      <alignment horizontal="center" vertical="center" wrapText="1"/>
      <protection/>
    </xf>
    <xf numFmtId="0" fontId="9" fillId="0" borderId="11" xfId="40" applyNumberFormat="1" applyFont="1" applyFill="1" applyBorder="1" applyAlignment="1" applyProtection="1">
      <alignment horizontal="left" vertical="center" wrapText="1"/>
      <protection/>
    </xf>
    <xf numFmtId="0" fontId="9" fillId="0" borderId="24" xfId="40" applyNumberFormat="1" applyFont="1" applyFill="1" applyBorder="1" applyAlignment="1" applyProtection="1">
      <alignment horizontal="left" vertical="center" wrapText="1"/>
      <protection/>
    </xf>
    <xf numFmtId="0" fontId="9" fillId="0" borderId="16" xfId="4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center" vertical="center"/>
    </xf>
    <xf numFmtId="0" fontId="4" fillId="0" borderId="11" xfId="40" applyNumberFormat="1" applyFont="1" applyFill="1" applyBorder="1" applyAlignment="1" applyProtection="1">
      <alignment horizontal="left" vertical="center" wrapText="1"/>
      <protection/>
    </xf>
    <xf numFmtId="0" fontId="4" fillId="0" borderId="24" xfId="40" applyNumberFormat="1" applyFont="1" applyFill="1" applyBorder="1" applyAlignment="1" applyProtection="1">
      <alignment horizontal="left" vertical="center" wrapText="1"/>
      <protection/>
    </xf>
    <xf numFmtId="0" fontId="4" fillId="0" borderId="16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0" applyNumberFormat="1" applyFont="1" applyFill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71" hidden="1" customWidth="1"/>
    <col min="2" max="2" width="15.375" style="171" customWidth="1"/>
    <col min="3" max="3" width="59.75390625" style="0" customWidth="1"/>
    <col min="4" max="4" width="13.00390625" style="171" customWidth="1"/>
    <col min="5" max="5" width="101.50390625" style="0" customWidth="1"/>
    <col min="6" max="6" width="29.25390625" style="0" customWidth="1"/>
    <col min="7" max="7" width="30.75390625" style="171" customWidth="1"/>
    <col min="8" max="8" width="28.50390625" style="171" customWidth="1"/>
    <col min="9" max="9" width="72.875" style="0" customWidth="1"/>
  </cols>
  <sheetData>
    <row r="2" spans="1:9" ht="24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</row>
    <row r="4" spans="1:9" ht="23.25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spans="1:9" ht="23.25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spans="1:9" ht="23.25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spans="1:9" ht="23.25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spans="1:9" ht="23.25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spans="1:9" ht="23.25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spans="1:9" ht="23.25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spans="1:9" ht="23.25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spans="1:9" ht="23.25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spans="1:9" ht="23.25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spans="1:9" ht="23.25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spans="1:9" ht="23.25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spans="1:9" ht="23.25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spans="1:9" ht="23.25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spans="1:9" ht="23.25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spans="1:9" ht="23.25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spans="1:9" ht="23.25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spans="1:9" ht="23.25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spans="1:9" ht="23.25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spans="1:9" ht="23.25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spans="1:9" ht="23.25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spans="1:9" ht="23.25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spans="1:9" ht="23.25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spans="1:9" ht="23.25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spans="1:9" ht="23.25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spans="1:9" ht="23.25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spans="1:9" ht="23.25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spans="1:9" ht="23.25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spans="1:9" ht="23.25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spans="1:9" ht="23.25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spans="1:9" ht="23.25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spans="1:9" ht="23.25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spans="1:9" ht="23.25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spans="1:9" ht="23.25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spans="1:9" ht="23.25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spans="1:9" ht="23.25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spans="1:9" ht="23.25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spans="1:9" ht="23.25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spans="1:9" ht="23.25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spans="1:9" ht="23.25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spans="1:9" ht="23.25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spans="1:9" ht="23.25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spans="1:9" ht="23.25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spans="1:9" ht="23.25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spans="1:9" ht="23.25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spans="1:9" ht="23.25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spans="1:9" ht="23.25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spans="1:9" ht="23.25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spans="1:9" ht="23.25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spans="1:9" ht="23.25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spans="1:9" ht="23.25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spans="1:9" ht="23.25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spans="1:9" ht="23.25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spans="1:9" ht="23.25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spans="1:9" ht="23.25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spans="1:9" ht="23.25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spans="1:9" ht="23.25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spans="1:9" ht="23.25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spans="1:9" ht="23.25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spans="1:9" ht="23.25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spans="1:9" ht="23.25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spans="1:9" ht="23.25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spans="1:9" ht="23.25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spans="1:9" ht="23.25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spans="1:9" ht="23.25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spans="1:9" ht="23.25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spans="1:9" ht="23.25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spans="1:9" ht="23.25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spans="1:9" ht="23.25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spans="1:9" ht="23.25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spans="1:9" ht="23.25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spans="1:9" ht="23.25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spans="1:9" ht="23.25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spans="1:9" ht="23.25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spans="1:9" ht="23.25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spans="1:9" ht="23.25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spans="1:9" ht="23.25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spans="1:9" ht="23.25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spans="1:9" ht="23.25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spans="1:9" ht="23.25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spans="1:9" ht="23.25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spans="1:9" ht="23.25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spans="1:9" ht="23.25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spans="1:9" ht="23.25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spans="1:9" ht="23.25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spans="1:9" ht="23.25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spans="1:9" ht="23.25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spans="1:9" ht="23.25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spans="1:9" ht="23.25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spans="1:9" ht="23.25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spans="1:9" ht="23.25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spans="1:9" ht="23.25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spans="1:9" ht="23.25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spans="1:9" ht="23.25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spans="1:9" ht="23.25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spans="1:9" ht="23.25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spans="1:9" ht="23.25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spans="1:9" ht="23.25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spans="1:9" ht="23.25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spans="1:9" ht="23.25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spans="1:9" ht="23.25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spans="1:9" ht="23.25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spans="1:9" ht="23.25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spans="1:9" ht="23.25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spans="1:9" ht="23.25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spans="1:9" ht="23.25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spans="1:9" ht="23.25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spans="1:9" ht="23.25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spans="1:9" ht="23.25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spans="1:9" ht="23.25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spans="1:9" ht="23.25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spans="1:9" ht="23.25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spans="1:9" ht="23.25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spans="1:9" ht="23.25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spans="1:9" ht="23.25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spans="1:9" ht="23.25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spans="1:9" ht="23.25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spans="1:9" ht="23.25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spans="1:9" ht="23.25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spans="1:9" ht="23.25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spans="1:9" ht="23.25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spans="1:9" ht="23.25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spans="1:9" ht="23.25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spans="1:9" ht="23.25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spans="1:9" ht="23.25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spans="1:9" ht="23.25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spans="1:9" ht="23.25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spans="1:9" ht="23.25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spans="1:9" ht="23.25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spans="1:9" ht="23.25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spans="1:9" ht="23.25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spans="1:9" ht="23.25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spans="1:9" ht="23.25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spans="1:9" ht="23.25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spans="1:9" ht="23.25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spans="1:9" ht="23.25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spans="1:9" ht="23.25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spans="1:9" ht="23.25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spans="1:9" ht="23.25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spans="1:9" ht="23.25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spans="1:9" ht="23.25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spans="1:9" ht="23.25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spans="1:9" ht="23.25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spans="1:9" ht="23.25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spans="1:9" ht="23.25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spans="1:9" ht="23.25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spans="1:9" ht="23.25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spans="1:9" ht="23.25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spans="1:9" ht="23.25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spans="1:9" ht="23.25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spans="1:9" ht="23.25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spans="1:9" ht="23.25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spans="1:9" ht="23.25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spans="1:9" ht="23.25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spans="1:9" ht="23.25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spans="1:9" ht="23.25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spans="1:9" ht="23.25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spans="1:9" ht="23.25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spans="1:9" ht="23.25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spans="1:9" ht="23.25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spans="1:9" ht="23.25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spans="1:9" ht="23.25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spans="1:9" ht="23.25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spans="1:9" ht="23.25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spans="1:9" ht="23.25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spans="1:9" ht="23.25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spans="1:9" ht="23.25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spans="1:9" ht="23.25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spans="1:9" ht="23.25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spans="1:9" ht="23.25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spans="1:9" ht="23.25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spans="1:9" ht="23.25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spans="1:9" ht="23.25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spans="1:9" ht="23.25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spans="1:9" ht="23.25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spans="1:9" ht="23.25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spans="1:9" ht="23.25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spans="1:9" ht="23.25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spans="1:9" ht="23.25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spans="1:9" ht="23.25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spans="1:9" ht="23.25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spans="1:9" ht="23.25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spans="1:9" ht="23.25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spans="1:9" ht="23.25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spans="1:9" ht="23.25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spans="1:9" ht="23.25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spans="1:9" ht="23.25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spans="1:9" ht="23.25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spans="1:9" ht="23.25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spans="1:9" ht="23.25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spans="1:9" ht="23.25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spans="1:9" ht="23.25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spans="1:9" ht="23.25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spans="1:9" ht="23.25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spans="1:9" ht="23.25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spans="1:9" ht="23.25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spans="1:9" ht="23.25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spans="1:9" ht="23.25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spans="1:9" ht="23.25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spans="1:9" ht="23.25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spans="1:9" ht="23.25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spans="1:9" ht="23.25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spans="1:9" ht="23.25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spans="1:9" ht="23.25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spans="1:9" ht="23.25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spans="1:9" ht="23.25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spans="1:9" ht="23.25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spans="1:9" ht="23.25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spans="1:9" ht="23.25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spans="1:9" ht="23.25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spans="1:9" ht="23.25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spans="1:9" ht="23.25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spans="1:9" ht="23.25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spans="1:9" ht="23.25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spans="1:9" ht="23.25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spans="1:9" ht="23.25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spans="1:9" ht="23.25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spans="1:9" ht="23.25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spans="1:9" ht="23.25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spans="1:9" ht="23.25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spans="1:9" ht="23.25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spans="1:9" ht="23.25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spans="1:9" ht="23.25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spans="1:9" ht="23.25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spans="1:9" ht="23.25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spans="1:9" ht="23.25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spans="1:9" ht="23.25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spans="1:9" ht="23.25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spans="1:9" ht="23.25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spans="1:9" ht="23.25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spans="1:9" ht="23.25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spans="1:9" ht="23.25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spans="1:9" ht="23.25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spans="1:9" ht="23.25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spans="1:9" ht="23.25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spans="1:9" ht="23.25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spans="1:9" ht="23.25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spans="1:9" ht="23.25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spans="1:9" ht="23.25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spans="1:9" ht="23.25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spans="1:9" ht="23.25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spans="1:9" ht="23.25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spans="1:9" ht="23.25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spans="1:9" ht="23.25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spans="1:9" ht="23.25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spans="1:9" ht="23.25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spans="1:9" ht="23.25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spans="1:9" ht="23.25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spans="1:9" ht="23.25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spans="1:9" ht="23.25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spans="1:9" ht="23.25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spans="1:9" ht="23.25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spans="1:9" ht="23.25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spans="1:9" ht="23.25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spans="1:9" ht="23.25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4" sqref="C14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36" t="s">
        <v>524</v>
      </c>
      <c r="B1" s="37"/>
      <c r="C1" s="37"/>
      <c r="D1" s="37"/>
      <c r="E1" s="37"/>
      <c r="F1" s="37"/>
    </row>
    <row r="2" spans="1:11" ht="40.5" customHeight="1">
      <c r="A2" s="192" t="s">
        <v>525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21.75" customHeight="1">
      <c r="A3" s="37"/>
      <c r="B3" s="37"/>
      <c r="C3" s="37"/>
      <c r="D3" s="37"/>
      <c r="E3" s="37"/>
      <c r="F3" s="37"/>
      <c r="K3" t="s">
        <v>313</v>
      </c>
    </row>
    <row r="4" spans="1:11" ht="22.5" customHeight="1">
      <c r="A4" s="193" t="s">
        <v>316</v>
      </c>
      <c r="B4" s="186" t="s">
        <v>318</v>
      </c>
      <c r="C4" s="186" t="s">
        <v>482</v>
      </c>
      <c r="D4" s="186" t="s">
        <v>488</v>
      </c>
      <c r="E4" s="186" t="s">
        <v>469</v>
      </c>
      <c r="F4" s="186" t="s">
        <v>471</v>
      </c>
      <c r="G4" s="186" t="s">
        <v>473</v>
      </c>
      <c r="H4" s="186"/>
      <c r="I4" s="186" t="s">
        <v>475</v>
      </c>
      <c r="J4" s="186" t="s">
        <v>476</v>
      </c>
      <c r="K4" s="186" t="s">
        <v>480</v>
      </c>
    </row>
    <row r="5" spans="1:11" s="35" customFormat="1" ht="57" customHeight="1">
      <c r="A5" s="193"/>
      <c r="B5" s="186"/>
      <c r="C5" s="186"/>
      <c r="D5" s="186"/>
      <c r="E5" s="186"/>
      <c r="F5" s="186"/>
      <c r="G5" s="38" t="s">
        <v>489</v>
      </c>
      <c r="H5" s="38" t="s">
        <v>526</v>
      </c>
      <c r="I5" s="186"/>
      <c r="J5" s="186"/>
      <c r="K5" s="186"/>
    </row>
    <row r="6" spans="1:11" ht="30" customHeight="1">
      <c r="A6" s="39" t="s">
        <v>318</v>
      </c>
      <c r="B6" s="40"/>
      <c r="C6" s="40"/>
      <c r="D6" s="41"/>
      <c r="E6" s="40"/>
      <c r="F6" s="40"/>
      <c r="G6" s="40"/>
      <c r="H6" s="40"/>
      <c r="I6" s="40"/>
      <c r="J6" s="40"/>
      <c r="K6" s="40"/>
    </row>
    <row r="7" spans="1:11" ht="30.75" customHeight="1">
      <c r="A7" s="42" t="s">
        <v>527</v>
      </c>
      <c r="B7" s="40">
        <v>79.83</v>
      </c>
      <c r="C7" s="40">
        <v>79.83</v>
      </c>
      <c r="D7" s="40"/>
      <c r="E7" s="40"/>
      <c r="F7" s="40"/>
      <c r="G7" s="40"/>
      <c r="H7" s="40"/>
      <c r="I7" s="40"/>
      <c r="J7" s="40"/>
      <c r="K7" s="40"/>
    </row>
    <row r="8" spans="1:11" ht="27.75" customHeight="1">
      <c r="A8" s="42" t="s">
        <v>528</v>
      </c>
      <c r="B8" s="40"/>
      <c r="C8" s="40"/>
      <c r="D8" s="41"/>
      <c r="E8" s="40"/>
      <c r="F8" s="40"/>
      <c r="G8" s="40"/>
      <c r="H8" s="40"/>
      <c r="I8" s="40"/>
      <c r="J8" s="40"/>
      <c r="K8" s="40"/>
    </row>
    <row r="9" spans="1:11" ht="33.75" customHeight="1">
      <c r="A9" s="42" t="s">
        <v>529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1" ht="14.25" customHeight="1"/>
  </sheetData>
  <sheetProtection/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workbookViewId="0" topLeftCell="A1">
      <selection activeCell="E4" sqref="E4:F4"/>
    </sheetView>
  </sheetViews>
  <sheetFormatPr defaultColWidth="1.12109375" defaultRowHeight="14.25"/>
  <cols>
    <col min="1" max="1" width="19.00390625" style="15" customWidth="1"/>
    <col min="2" max="2" width="32.875" style="15" customWidth="1"/>
    <col min="3" max="6" width="19.50390625" style="15" customWidth="1"/>
    <col min="7" max="32" width="9.00390625" style="15" customWidth="1"/>
    <col min="33" max="224" width="1.12109375" style="15" customWidth="1"/>
    <col min="225" max="255" width="9.00390625" style="15" customWidth="1"/>
    <col min="256" max="16384" width="1.12109375" style="15" customWidth="1"/>
  </cols>
  <sheetData>
    <row r="1" ht="21" customHeight="1">
      <c r="A1" s="16" t="s">
        <v>530</v>
      </c>
    </row>
    <row r="2" spans="1:6" ht="47.25" customHeight="1">
      <c r="A2" s="198" t="s">
        <v>531</v>
      </c>
      <c r="B2" s="198"/>
      <c r="C2" s="198"/>
      <c r="D2" s="198"/>
      <c r="E2" s="198"/>
      <c r="F2" s="198"/>
    </row>
    <row r="3" spans="1:6" ht="19.5" customHeight="1">
      <c r="A3" s="3"/>
      <c r="B3" s="3"/>
      <c r="C3" s="3"/>
      <c r="D3" s="3"/>
      <c r="E3" s="3"/>
      <c r="F3" s="17" t="s">
        <v>313</v>
      </c>
    </row>
    <row r="4" spans="1:6" ht="36" customHeight="1">
      <c r="A4" s="197" t="s">
        <v>532</v>
      </c>
      <c r="B4" s="197" t="s">
        <v>533</v>
      </c>
      <c r="C4" s="197"/>
      <c r="D4" s="18" t="s">
        <v>534</v>
      </c>
      <c r="E4" s="197">
        <v>1670.54</v>
      </c>
      <c r="F4" s="197"/>
    </row>
    <row r="5" spans="1:6" ht="36" customHeight="1">
      <c r="A5" s="197"/>
      <c r="B5" s="197"/>
      <c r="C5" s="197"/>
      <c r="D5" s="18" t="s">
        <v>535</v>
      </c>
      <c r="E5" s="197">
        <v>1670.54</v>
      </c>
      <c r="F5" s="197"/>
    </row>
    <row r="6" spans="1:6" ht="73.5" customHeight="1">
      <c r="A6" s="18" t="s">
        <v>536</v>
      </c>
      <c r="B6" s="199" t="s">
        <v>537</v>
      </c>
      <c r="C6" s="200"/>
      <c r="D6" s="200"/>
      <c r="E6" s="200"/>
      <c r="F6" s="201"/>
    </row>
    <row r="7" spans="1:6" ht="26.25" customHeight="1">
      <c r="A7" s="202" t="s">
        <v>538</v>
      </c>
      <c r="B7" s="18" t="s">
        <v>539</v>
      </c>
      <c r="C7" s="18" t="s">
        <v>540</v>
      </c>
      <c r="D7" s="18" t="s">
        <v>541</v>
      </c>
      <c r="E7" s="18" t="s">
        <v>542</v>
      </c>
      <c r="F7" s="18" t="s">
        <v>543</v>
      </c>
    </row>
    <row r="8" spans="1:6" ht="26.25" customHeight="1">
      <c r="A8" s="202"/>
      <c r="B8" s="19" t="s">
        <v>544</v>
      </c>
      <c r="C8" s="20" t="s">
        <v>545</v>
      </c>
      <c r="D8" s="20" t="s">
        <v>546</v>
      </c>
      <c r="E8" s="20" t="s">
        <v>547</v>
      </c>
      <c r="F8" s="20">
        <v>15.08</v>
      </c>
    </row>
    <row r="9" spans="1:6" ht="26.25" customHeight="1">
      <c r="A9" s="202"/>
      <c r="B9" s="19" t="s">
        <v>548</v>
      </c>
      <c r="C9" s="20" t="s">
        <v>545</v>
      </c>
      <c r="D9" s="20" t="s">
        <v>549</v>
      </c>
      <c r="E9" s="20" t="s">
        <v>547</v>
      </c>
      <c r="F9" s="20" t="s">
        <v>550</v>
      </c>
    </row>
    <row r="10" spans="1:6" ht="26.25" customHeight="1">
      <c r="A10" s="202"/>
      <c r="B10" s="19" t="s">
        <v>551</v>
      </c>
      <c r="C10" s="20" t="s">
        <v>545</v>
      </c>
      <c r="D10" s="20" t="s">
        <v>552</v>
      </c>
      <c r="E10" s="20" t="s">
        <v>547</v>
      </c>
      <c r="F10" s="20">
        <v>5</v>
      </c>
    </row>
    <row r="11" spans="1:6" ht="26.25" customHeight="1">
      <c r="A11" s="202"/>
      <c r="B11" s="19" t="s">
        <v>553</v>
      </c>
      <c r="C11" s="20" t="s">
        <v>545</v>
      </c>
      <c r="D11" s="20" t="s">
        <v>554</v>
      </c>
      <c r="E11" s="20" t="s">
        <v>547</v>
      </c>
      <c r="F11" s="20">
        <v>5000</v>
      </c>
    </row>
    <row r="12" spans="1:6" ht="26.25" customHeight="1">
      <c r="A12" s="202"/>
      <c r="B12" s="21" t="s">
        <v>555</v>
      </c>
      <c r="C12" s="20" t="s">
        <v>545</v>
      </c>
      <c r="D12" s="20" t="s">
        <v>556</v>
      </c>
      <c r="E12" s="20" t="s">
        <v>547</v>
      </c>
      <c r="F12" s="20">
        <v>10</v>
      </c>
    </row>
    <row r="13" spans="1:6" ht="26.25" customHeight="1">
      <c r="A13" s="202"/>
      <c r="B13" s="22" t="s">
        <v>557</v>
      </c>
      <c r="C13" s="20" t="s">
        <v>545</v>
      </c>
      <c r="D13" s="20" t="s">
        <v>556</v>
      </c>
      <c r="E13" s="20" t="s">
        <v>547</v>
      </c>
      <c r="F13" s="23">
        <v>50</v>
      </c>
    </row>
    <row r="14" spans="1:6" ht="26.25" customHeight="1">
      <c r="A14" s="202"/>
      <c r="B14" s="19" t="s">
        <v>558</v>
      </c>
      <c r="C14" s="20" t="s">
        <v>545</v>
      </c>
      <c r="D14" s="20" t="s">
        <v>559</v>
      </c>
      <c r="E14" s="20" t="s">
        <v>547</v>
      </c>
      <c r="F14" s="20">
        <v>10</v>
      </c>
    </row>
    <row r="15" spans="1:6" ht="26.25" customHeight="1">
      <c r="A15" s="202"/>
      <c r="B15" s="24" t="s">
        <v>560</v>
      </c>
      <c r="C15" s="25" t="s">
        <v>545</v>
      </c>
      <c r="D15" s="25" t="s">
        <v>561</v>
      </c>
      <c r="E15" s="25" t="s">
        <v>562</v>
      </c>
      <c r="F15" s="25">
        <v>75</v>
      </c>
    </row>
    <row r="16" spans="1:6" ht="26.25" customHeight="1">
      <c r="A16" s="202"/>
      <c r="B16" s="26" t="s">
        <v>563</v>
      </c>
      <c r="C16" s="27">
        <v>10</v>
      </c>
      <c r="D16" s="27" t="s">
        <v>559</v>
      </c>
      <c r="E16" s="27" t="s">
        <v>547</v>
      </c>
      <c r="F16" s="20">
        <v>5</v>
      </c>
    </row>
    <row r="17" spans="1:6" ht="26.25" customHeight="1">
      <c r="A17" s="202"/>
      <c r="B17" s="28" t="s">
        <v>564</v>
      </c>
      <c r="C17" s="29" t="s">
        <v>545</v>
      </c>
      <c r="D17" s="29" t="s">
        <v>556</v>
      </c>
      <c r="E17" s="29" t="s">
        <v>547</v>
      </c>
      <c r="F17" s="23">
        <v>80</v>
      </c>
    </row>
    <row r="18" spans="1:6" ht="12.75">
      <c r="A18" s="194" t="s">
        <v>565</v>
      </c>
      <c r="B18" s="195"/>
      <c r="C18" s="195"/>
      <c r="D18" s="195"/>
      <c r="E18" s="195"/>
      <c r="F18" s="195"/>
    </row>
    <row r="19" spans="1:6" ht="12.75">
      <c r="A19" s="196"/>
      <c r="B19" s="196"/>
      <c r="C19" s="196"/>
      <c r="D19" s="196"/>
      <c r="E19" s="196"/>
      <c r="F19" s="196"/>
    </row>
    <row r="20" spans="1:6" ht="12.75">
      <c r="A20" s="30"/>
      <c r="B20" s="31"/>
      <c r="C20" s="32"/>
      <c r="D20" s="32"/>
      <c r="E20" s="32"/>
      <c r="F20" s="31"/>
    </row>
    <row r="21" spans="1:6" ht="12.75">
      <c r="A21" s="30"/>
      <c r="B21" s="31"/>
      <c r="C21" s="32"/>
      <c r="D21" s="32"/>
      <c r="E21" s="32"/>
      <c r="F21" s="31"/>
    </row>
    <row r="22" spans="1:6" ht="12.75">
      <c r="A22" s="30"/>
      <c r="B22" s="31"/>
      <c r="C22" s="32"/>
      <c r="D22" s="32"/>
      <c r="E22" s="32"/>
      <c r="F22" s="31"/>
    </row>
    <row r="23" spans="1:6" ht="12.75">
      <c r="A23" s="30"/>
      <c r="B23" s="31"/>
      <c r="C23" s="32"/>
      <c r="D23" s="32"/>
      <c r="E23" s="32"/>
      <c r="F23" s="31"/>
    </row>
    <row r="24" spans="1:6" ht="12.75">
      <c r="A24" s="30"/>
      <c r="B24" s="31"/>
      <c r="C24" s="32"/>
      <c r="D24" s="32"/>
      <c r="E24" s="32"/>
      <c r="F24" s="31"/>
    </row>
    <row r="25" spans="1:6" ht="12.75">
      <c r="A25" s="30"/>
      <c r="B25" s="31"/>
      <c r="C25" s="32"/>
      <c r="D25" s="32"/>
      <c r="E25" s="32"/>
      <c r="F25" s="31"/>
    </row>
    <row r="26" spans="1:6" ht="12.75">
      <c r="A26" s="30"/>
      <c r="B26" s="31"/>
      <c r="C26" s="32"/>
      <c r="D26" s="32"/>
      <c r="E26" s="32"/>
      <c r="F26" s="31"/>
    </row>
    <row r="27" spans="1:6" ht="12.75">
      <c r="A27" s="30"/>
      <c r="B27" s="31"/>
      <c r="C27" s="32"/>
      <c r="D27" s="32"/>
      <c r="E27" s="32"/>
      <c r="F27" s="31"/>
    </row>
    <row r="28" spans="1:6" ht="12.75">
      <c r="A28" s="30"/>
      <c r="B28" s="31"/>
      <c r="C28" s="32"/>
      <c r="D28" s="32"/>
      <c r="E28" s="32"/>
      <c r="F28" s="31"/>
    </row>
    <row r="29" spans="1:6" ht="12.75">
      <c r="A29" s="30"/>
      <c r="B29" s="31"/>
      <c r="C29" s="32"/>
      <c r="D29" s="32"/>
      <c r="E29" s="32"/>
      <c r="F29" s="31"/>
    </row>
    <row r="30" spans="1:6" ht="12.75">
      <c r="A30" s="30"/>
      <c r="B30" s="31"/>
      <c r="C30" s="32"/>
      <c r="D30" s="32"/>
      <c r="E30" s="32"/>
      <c r="F30" s="31"/>
    </row>
    <row r="31" spans="1:6" ht="12.75">
      <c r="A31" s="30"/>
      <c r="B31" s="31"/>
      <c r="C31" s="32"/>
      <c r="D31" s="32"/>
      <c r="E31" s="32"/>
      <c r="F31" s="31"/>
    </row>
    <row r="32" spans="1:6" ht="12.75">
      <c r="A32" s="30"/>
      <c r="B32" s="31"/>
      <c r="C32" s="32"/>
      <c r="D32" s="32"/>
      <c r="E32" s="32"/>
      <c r="F32" s="31"/>
    </row>
    <row r="33" spans="1:6" ht="12.75">
      <c r="A33" s="30"/>
      <c r="B33" s="31"/>
      <c r="C33" s="32"/>
      <c r="D33" s="32"/>
      <c r="E33" s="32"/>
      <c r="F33" s="31"/>
    </row>
    <row r="34" spans="1:6" ht="12.75">
      <c r="A34" s="30"/>
      <c r="B34" s="31"/>
      <c r="C34" s="32"/>
      <c r="D34" s="32"/>
      <c r="E34" s="32"/>
      <c r="F34" s="31"/>
    </row>
    <row r="35" spans="1:6" ht="12.75">
      <c r="A35" s="30"/>
      <c r="B35" s="31"/>
      <c r="C35" s="32"/>
      <c r="D35" s="32"/>
      <c r="E35" s="32"/>
      <c r="F35" s="31"/>
    </row>
    <row r="36" spans="1:6" ht="12.75">
      <c r="A36" s="30"/>
      <c r="B36" s="31"/>
      <c r="C36" s="32"/>
      <c r="D36" s="32"/>
      <c r="E36" s="32"/>
      <c r="F36" s="31"/>
    </row>
    <row r="37" spans="2:6" ht="12.75">
      <c r="B37" s="33"/>
      <c r="C37" s="34"/>
      <c r="D37" s="34"/>
      <c r="E37" s="34"/>
      <c r="F37" s="33"/>
    </row>
    <row r="38" spans="2:6" ht="12.75">
      <c r="B38" s="33"/>
      <c r="C38" s="34"/>
      <c r="D38" s="34"/>
      <c r="E38" s="34"/>
      <c r="F38" s="33"/>
    </row>
    <row r="39" spans="2:6" ht="12.75">
      <c r="B39" s="33"/>
      <c r="C39" s="33"/>
      <c r="D39" s="33"/>
      <c r="E39" s="33"/>
      <c r="F39" s="33"/>
    </row>
    <row r="40" spans="2:6" ht="12.75">
      <c r="B40" s="33"/>
      <c r="C40" s="33"/>
      <c r="D40" s="33"/>
      <c r="E40" s="33"/>
      <c r="F40" s="33"/>
    </row>
    <row r="41" spans="2:6" ht="12.75">
      <c r="B41" s="33"/>
      <c r="C41" s="33"/>
      <c r="D41" s="33"/>
      <c r="E41" s="33"/>
      <c r="F41" s="33"/>
    </row>
    <row r="42" spans="2:6" ht="12.75">
      <c r="B42" s="33"/>
      <c r="C42" s="33"/>
      <c r="D42" s="33"/>
      <c r="E42" s="33"/>
      <c r="F42" s="33"/>
    </row>
    <row r="43" spans="2:6" ht="12.75">
      <c r="B43" s="33"/>
      <c r="C43" s="33"/>
      <c r="D43" s="33"/>
      <c r="E43" s="33"/>
      <c r="F43" s="33"/>
    </row>
    <row r="44" spans="2:6" ht="12.75">
      <c r="B44" s="33"/>
      <c r="C44" s="33"/>
      <c r="D44" s="33"/>
      <c r="E44" s="33"/>
      <c r="F44" s="33"/>
    </row>
    <row r="45" spans="2:6" ht="12.75">
      <c r="B45" s="33"/>
      <c r="C45" s="33"/>
      <c r="D45" s="33"/>
      <c r="E45" s="33"/>
      <c r="F45" s="33"/>
    </row>
    <row r="46" spans="2:6" ht="12.75">
      <c r="B46" s="33"/>
      <c r="C46" s="33"/>
      <c r="D46" s="33"/>
      <c r="E46" s="33"/>
      <c r="F46" s="33"/>
    </row>
    <row r="47" spans="2:6" ht="12.75">
      <c r="B47" s="33"/>
      <c r="C47" s="33"/>
      <c r="D47" s="33"/>
      <c r="E47" s="33"/>
      <c r="F47" s="33"/>
    </row>
    <row r="48" spans="2:6" ht="12.75">
      <c r="B48" s="33"/>
      <c r="C48" s="33"/>
      <c r="D48" s="33"/>
      <c r="E48" s="33"/>
      <c r="F48" s="33"/>
    </row>
    <row r="49" spans="2:6" ht="12.75">
      <c r="B49" s="33"/>
      <c r="C49" s="33"/>
      <c r="D49" s="33"/>
      <c r="E49" s="33"/>
      <c r="F49" s="33"/>
    </row>
    <row r="50" spans="2:6" ht="12.75">
      <c r="B50" s="33"/>
      <c r="C50" s="33"/>
      <c r="D50" s="33"/>
      <c r="E50" s="33"/>
      <c r="F50" s="33"/>
    </row>
    <row r="51" spans="2:6" ht="12.75">
      <c r="B51" s="33"/>
      <c r="C51" s="33"/>
      <c r="D51" s="33"/>
      <c r="E51" s="33"/>
      <c r="F51" s="33"/>
    </row>
    <row r="52" spans="2:6" ht="12.75">
      <c r="B52" s="33"/>
      <c r="C52" s="33"/>
      <c r="D52" s="33"/>
      <c r="E52" s="33"/>
      <c r="F52" s="33"/>
    </row>
    <row r="53" spans="2:6" ht="12.75">
      <c r="B53" s="33"/>
      <c r="C53" s="33"/>
      <c r="D53" s="33"/>
      <c r="E53" s="33"/>
      <c r="F53" s="33"/>
    </row>
    <row r="54" spans="2:6" ht="12.75">
      <c r="B54" s="33"/>
      <c r="C54" s="33"/>
      <c r="D54" s="33"/>
      <c r="E54" s="33"/>
      <c r="F54" s="33"/>
    </row>
    <row r="55" spans="2:6" ht="12.75">
      <c r="B55" s="33"/>
      <c r="C55" s="33"/>
      <c r="D55" s="33"/>
      <c r="E55" s="33"/>
      <c r="F55" s="33"/>
    </row>
    <row r="56" spans="2:6" ht="12.75">
      <c r="B56" s="33"/>
      <c r="C56" s="33"/>
      <c r="D56" s="33"/>
      <c r="E56" s="33"/>
      <c r="F56" s="33"/>
    </row>
    <row r="57" spans="2:6" ht="12.75">
      <c r="B57" s="33"/>
      <c r="C57" s="33"/>
      <c r="D57" s="33"/>
      <c r="E57" s="33"/>
      <c r="F57" s="33"/>
    </row>
  </sheetData>
  <sheetProtection/>
  <mergeCells count="8">
    <mergeCell ref="A18:F19"/>
    <mergeCell ref="B4:C5"/>
    <mergeCell ref="A2:F2"/>
    <mergeCell ref="E4:F4"/>
    <mergeCell ref="E5:F5"/>
    <mergeCell ref="B6:F6"/>
    <mergeCell ref="A4:A5"/>
    <mergeCell ref="A7:A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H10" sqref="H10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 t="s">
        <v>566</v>
      </c>
    </row>
    <row r="2" spans="1:7" ht="40.5" customHeight="1">
      <c r="A2" s="210" t="s">
        <v>567</v>
      </c>
      <c r="B2" s="210"/>
      <c r="C2" s="210"/>
      <c r="D2" s="210"/>
      <c r="E2" s="210"/>
      <c r="F2" s="210"/>
      <c r="G2" s="210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568</v>
      </c>
      <c r="B4" s="206" t="s">
        <v>569</v>
      </c>
      <c r="C4" s="206"/>
      <c r="D4" s="206"/>
      <c r="E4" s="7" t="s">
        <v>570</v>
      </c>
      <c r="F4" s="206" t="s">
        <v>571</v>
      </c>
      <c r="G4" s="206"/>
    </row>
    <row r="5" spans="1:7" ht="27.75" customHeight="1">
      <c r="A5" s="206" t="s">
        <v>572</v>
      </c>
      <c r="B5" s="206">
        <v>150</v>
      </c>
      <c r="C5" s="206"/>
      <c r="D5" s="206"/>
      <c r="E5" s="7" t="s">
        <v>573</v>
      </c>
      <c r="F5" s="206"/>
      <c r="G5" s="206"/>
    </row>
    <row r="6" spans="1:7" ht="27.75" customHeight="1">
      <c r="A6" s="206"/>
      <c r="B6" s="206"/>
      <c r="C6" s="206"/>
      <c r="D6" s="206"/>
      <c r="E6" s="7" t="s">
        <v>574</v>
      </c>
      <c r="F6" s="206">
        <v>150</v>
      </c>
      <c r="G6" s="206"/>
    </row>
    <row r="7" spans="1:7" ht="34.5" customHeight="1">
      <c r="A7" s="7" t="s">
        <v>575</v>
      </c>
      <c r="B7" s="203" t="s">
        <v>576</v>
      </c>
      <c r="C7" s="204"/>
      <c r="D7" s="204"/>
      <c r="E7" s="204"/>
      <c r="F7" s="204"/>
      <c r="G7" s="205"/>
    </row>
    <row r="8" spans="1:7" ht="34.5" customHeight="1">
      <c r="A8" s="7" t="s">
        <v>577</v>
      </c>
      <c r="B8" s="203" t="s">
        <v>578</v>
      </c>
      <c r="C8" s="204"/>
      <c r="D8" s="204"/>
      <c r="E8" s="204"/>
      <c r="F8" s="204"/>
      <c r="G8" s="205"/>
    </row>
    <row r="9" spans="1:7" ht="34.5" customHeight="1">
      <c r="A9" s="7" t="s">
        <v>579</v>
      </c>
      <c r="B9" s="203" t="s">
        <v>580</v>
      </c>
      <c r="C9" s="204"/>
      <c r="D9" s="204"/>
      <c r="E9" s="204"/>
      <c r="F9" s="204"/>
      <c r="G9" s="205"/>
    </row>
    <row r="10" spans="1:7" ht="23.25" customHeight="1">
      <c r="A10" s="207" t="s">
        <v>538</v>
      </c>
      <c r="B10" s="7" t="s">
        <v>539</v>
      </c>
      <c r="C10" s="7" t="s">
        <v>540</v>
      </c>
      <c r="D10" s="7" t="s">
        <v>541</v>
      </c>
      <c r="E10" s="7" t="s">
        <v>542</v>
      </c>
      <c r="F10" s="7" t="s">
        <v>543</v>
      </c>
      <c r="G10" s="7" t="s">
        <v>581</v>
      </c>
    </row>
    <row r="11" spans="1:7" ht="23.25" customHeight="1">
      <c r="A11" s="207"/>
      <c r="B11" s="8" t="s">
        <v>553</v>
      </c>
      <c r="C11" s="9" t="s">
        <v>545</v>
      </c>
      <c r="D11" s="10" t="s">
        <v>554</v>
      </c>
      <c r="E11" s="11" t="s">
        <v>547</v>
      </c>
      <c r="F11" s="11">
        <v>5000</v>
      </c>
      <c r="G11" s="11" t="s">
        <v>582</v>
      </c>
    </row>
    <row r="12" spans="1:7" ht="23.25" customHeight="1">
      <c r="A12" s="207"/>
      <c r="B12" s="8" t="s">
        <v>583</v>
      </c>
      <c r="C12" s="9" t="s">
        <v>545</v>
      </c>
      <c r="D12" s="10" t="s">
        <v>554</v>
      </c>
      <c r="E12" s="11" t="s">
        <v>547</v>
      </c>
      <c r="F12" s="11">
        <v>3</v>
      </c>
      <c r="G12" s="11" t="s">
        <v>582</v>
      </c>
    </row>
    <row r="13" spans="1:7" ht="23.25" customHeight="1">
      <c r="A13" s="207"/>
      <c r="B13" s="10" t="s">
        <v>584</v>
      </c>
      <c r="C13" s="9" t="s">
        <v>585</v>
      </c>
      <c r="D13" s="10" t="s">
        <v>556</v>
      </c>
      <c r="E13" s="11" t="s">
        <v>547</v>
      </c>
      <c r="F13" s="11">
        <v>95</v>
      </c>
      <c r="G13" s="11" t="s">
        <v>582</v>
      </c>
    </row>
    <row r="14" spans="1:7" ht="23.25" customHeight="1">
      <c r="A14" s="207"/>
      <c r="B14" s="8" t="s">
        <v>586</v>
      </c>
      <c r="C14" s="9" t="s">
        <v>545</v>
      </c>
      <c r="D14" s="10" t="s">
        <v>556</v>
      </c>
      <c r="E14" s="11" t="s">
        <v>547</v>
      </c>
      <c r="F14" s="11">
        <v>20</v>
      </c>
      <c r="G14" s="11" t="s">
        <v>582</v>
      </c>
    </row>
    <row r="15" spans="1:7" ht="23.25" customHeight="1">
      <c r="A15" s="207"/>
      <c r="B15" s="8" t="s">
        <v>587</v>
      </c>
      <c r="C15" s="9" t="s">
        <v>545</v>
      </c>
      <c r="D15" s="10" t="s">
        <v>556</v>
      </c>
      <c r="E15" s="11" t="s">
        <v>547</v>
      </c>
      <c r="F15" s="11">
        <v>10</v>
      </c>
      <c r="G15" s="11" t="s">
        <v>582</v>
      </c>
    </row>
    <row r="16" spans="1:7" ht="23.25" customHeight="1">
      <c r="A16" s="207"/>
      <c r="B16" s="8" t="s">
        <v>588</v>
      </c>
      <c r="C16" s="9" t="s">
        <v>545</v>
      </c>
      <c r="D16" s="10" t="s">
        <v>556</v>
      </c>
      <c r="E16" s="11" t="s">
        <v>589</v>
      </c>
      <c r="F16" s="11">
        <v>80</v>
      </c>
      <c r="G16" s="11" t="s">
        <v>582</v>
      </c>
    </row>
    <row r="17" spans="1:7" ht="23.25" customHeight="1">
      <c r="A17" s="207"/>
      <c r="B17" s="8" t="s">
        <v>590</v>
      </c>
      <c r="C17" s="9" t="s">
        <v>545</v>
      </c>
      <c r="D17" s="10" t="s">
        <v>556</v>
      </c>
      <c r="E17" s="11" t="s">
        <v>589</v>
      </c>
      <c r="F17" s="11">
        <v>90</v>
      </c>
      <c r="G17" s="11" t="s">
        <v>582</v>
      </c>
    </row>
    <row r="18" spans="1:7" ht="23.25" customHeight="1">
      <c r="A18" s="207"/>
      <c r="B18" s="10" t="s">
        <v>591</v>
      </c>
      <c r="C18" s="9" t="s">
        <v>545</v>
      </c>
      <c r="D18" s="10" t="s">
        <v>556</v>
      </c>
      <c r="E18" s="11" t="s">
        <v>547</v>
      </c>
      <c r="F18" s="11">
        <v>90</v>
      </c>
      <c r="G18" s="11" t="s">
        <v>592</v>
      </c>
    </row>
    <row r="19" spans="1:7" ht="23.25" customHeight="1">
      <c r="A19" s="207"/>
      <c r="B19" s="8" t="s">
        <v>558</v>
      </c>
      <c r="C19" s="9" t="s">
        <v>545</v>
      </c>
      <c r="D19" s="10" t="s">
        <v>559</v>
      </c>
      <c r="E19" s="11" t="s">
        <v>547</v>
      </c>
      <c r="F19" s="11">
        <v>5</v>
      </c>
      <c r="G19" s="11" t="s">
        <v>582</v>
      </c>
    </row>
    <row r="20" spans="1:7" ht="23.25" customHeight="1">
      <c r="A20" s="207"/>
      <c r="B20" s="7"/>
      <c r="C20" s="7"/>
      <c r="D20" s="13"/>
      <c r="E20" s="14"/>
      <c r="F20" s="14"/>
      <c r="G20" s="14"/>
    </row>
    <row r="21" spans="1:7" ht="14.25">
      <c r="A21" s="208" t="s">
        <v>593</v>
      </c>
      <c r="B21" s="208"/>
      <c r="C21" s="208"/>
      <c r="D21" s="208"/>
      <c r="E21" s="208"/>
      <c r="F21" s="208"/>
      <c r="G21" s="208"/>
    </row>
    <row r="22" spans="1:7" ht="14.25">
      <c r="A22" s="209"/>
      <c r="B22" s="209"/>
      <c r="C22" s="209"/>
      <c r="D22" s="209"/>
      <c r="E22" s="209"/>
      <c r="F22" s="209"/>
      <c r="G22" s="209"/>
    </row>
  </sheetData>
  <sheetProtection/>
  <mergeCells count="12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  <mergeCell ref="A21:G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J6" sqref="J6"/>
    </sheetView>
  </sheetViews>
  <sheetFormatPr defaultColWidth="9.00390625" defaultRowHeight="14.25"/>
  <cols>
    <col min="1" max="1" width="13.375" style="1" customWidth="1"/>
    <col min="2" max="2" width="22.75390625" style="1" customWidth="1"/>
    <col min="3" max="7" width="13.00390625" style="1" customWidth="1"/>
    <col min="8" max="16384" width="9.00390625" style="1" customWidth="1"/>
  </cols>
  <sheetData>
    <row r="1" ht="24.75" customHeight="1">
      <c r="A1" s="2" t="s">
        <v>566</v>
      </c>
    </row>
    <row r="2" spans="1:7" ht="40.5" customHeight="1">
      <c r="A2" s="210" t="s">
        <v>567</v>
      </c>
      <c r="B2" s="210"/>
      <c r="C2" s="210"/>
      <c r="D2" s="210"/>
      <c r="E2" s="210"/>
      <c r="F2" s="210"/>
      <c r="G2" s="210"/>
    </row>
    <row r="3" spans="1:7" ht="22.5">
      <c r="A3" s="4"/>
      <c r="B3" s="3"/>
      <c r="C3" s="3"/>
      <c r="D3" s="3"/>
      <c r="E3" s="3"/>
      <c r="G3" s="5" t="s">
        <v>313</v>
      </c>
    </row>
    <row r="4" spans="1:7" ht="27.75" customHeight="1">
      <c r="A4" s="6" t="s">
        <v>568</v>
      </c>
      <c r="B4" s="206" t="s">
        <v>594</v>
      </c>
      <c r="C4" s="206"/>
      <c r="D4" s="206"/>
      <c r="E4" s="7" t="s">
        <v>570</v>
      </c>
      <c r="F4" s="206" t="s">
        <v>571</v>
      </c>
      <c r="G4" s="206"/>
    </row>
    <row r="5" spans="1:5" ht="27.75" customHeight="1">
      <c r="A5" s="206" t="s">
        <v>572</v>
      </c>
      <c r="B5" s="206">
        <v>500</v>
      </c>
      <c r="C5" s="206"/>
      <c r="D5" s="206"/>
      <c r="E5" s="7" t="s">
        <v>573</v>
      </c>
    </row>
    <row r="6" spans="1:7" ht="27.75" customHeight="1">
      <c r="A6" s="206"/>
      <c r="B6" s="206"/>
      <c r="C6" s="206"/>
      <c r="D6" s="206"/>
      <c r="E6" s="7" t="s">
        <v>574</v>
      </c>
      <c r="F6" s="206">
        <v>500</v>
      </c>
      <c r="G6" s="206"/>
    </row>
    <row r="7" spans="1:7" ht="25.5" customHeight="1">
      <c r="A7" s="7" t="s">
        <v>575</v>
      </c>
      <c r="B7" s="206"/>
      <c r="C7" s="206"/>
      <c r="D7" s="206"/>
      <c r="E7" s="206"/>
      <c r="F7" s="206"/>
      <c r="G7" s="206"/>
    </row>
    <row r="8" spans="1:7" ht="34.5" customHeight="1">
      <c r="A8" s="7" t="s">
        <v>577</v>
      </c>
      <c r="B8" s="203" t="s">
        <v>595</v>
      </c>
      <c r="C8" s="204"/>
      <c r="D8" s="204"/>
      <c r="E8" s="204"/>
      <c r="F8" s="204"/>
      <c r="G8" s="205"/>
    </row>
    <row r="9" spans="1:7" ht="43.5" customHeight="1">
      <c r="A9" s="7" t="s">
        <v>579</v>
      </c>
      <c r="B9" s="203" t="s">
        <v>596</v>
      </c>
      <c r="C9" s="204"/>
      <c r="D9" s="204"/>
      <c r="E9" s="204"/>
      <c r="F9" s="204"/>
      <c r="G9" s="205"/>
    </row>
    <row r="10" spans="1:7" ht="23.25" customHeight="1">
      <c r="A10" s="207" t="s">
        <v>538</v>
      </c>
      <c r="B10" s="7" t="s">
        <v>539</v>
      </c>
      <c r="C10" s="7" t="s">
        <v>540</v>
      </c>
      <c r="D10" s="7" t="s">
        <v>541</v>
      </c>
      <c r="E10" s="7" t="s">
        <v>542</v>
      </c>
      <c r="F10" s="7" t="s">
        <v>543</v>
      </c>
      <c r="G10" s="7" t="s">
        <v>581</v>
      </c>
    </row>
    <row r="11" spans="1:7" ht="23.25" customHeight="1">
      <c r="A11" s="207"/>
      <c r="B11" s="8" t="s">
        <v>597</v>
      </c>
      <c r="C11" s="9" t="s">
        <v>585</v>
      </c>
      <c r="D11" s="10" t="s">
        <v>546</v>
      </c>
      <c r="E11" s="11" t="s">
        <v>589</v>
      </c>
      <c r="F11" s="11">
        <v>3</v>
      </c>
      <c r="G11" s="11" t="s">
        <v>582</v>
      </c>
    </row>
    <row r="12" spans="1:7" ht="23.25" customHeight="1">
      <c r="A12" s="207"/>
      <c r="B12" s="8" t="s">
        <v>598</v>
      </c>
      <c r="C12" s="9" t="s">
        <v>545</v>
      </c>
      <c r="D12" s="10" t="s">
        <v>556</v>
      </c>
      <c r="E12" s="11" t="s">
        <v>562</v>
      </c>
      <c r="F12" s="11">
        <v>5</v>
      </c>
      <c r="G12" s="11" t="s">
        <v>582</v>
      </c>
    </row>
    <row r="13" spans="1:7" ht="23.25" customHeight="1">
      <c r="A13" s="207"/>
      <c r="B13" s="8" t="s">
        <v>599</v>
      </c>
      <c r="C13" s="9" t="s">
        <v>545</v>
      </c>
      <c r="D13" s="10" t="s">
        <v>556</v>
      </c>
      <c r="E13" s="11" t="s">
        <v>589</v>
      </c>
      <c r="F13" s="11">
        <v>90</v>
      </c>
      <c r="G13" s="11" t="s">
        <v>582</v>
      </c>
    </row>
    <row r="14" spans="1:7" ht="23.25" customHeight="1">
      <c r="A14" s="207"/>
      <c r="B14" s="8" t="s">
        <v>560</v>
      </c>
      <c r="C14" s="9" t="s">
        <v>585</v>
      </c>
      <c r="D14" s="10" t="s">
        <v>561</v>
      </c>
      <c r="E14" s="11" t="s">
        <v>562</v>
      </c>
      <c r="F14" s="11">
        <v>75</v>
      </c>
      <c r="G14" s="11" t="s">
        <v>582</v>
      </c>
    </row>
    <row r="15" spans="1:7" ht="23.25" customHeight="1">
      <c r="A15" s="207"/>
      <c r="B15" s="8" t="s">
        <v>600</v>
      </c>
      <c r="C15" s="9" t="s">
        <v>545</v>
      </c>
      <c r="D15" s="10" t="s">
        <v>556</v>
      </c>
      <c r="E15" s="11" t="s">
        <v>589</v>
      </c>
      <c r="F15" s="11">
        <v>10</v>
      </c>
      <c r="G15" s="11" t="s">
        <v>592</v>
      </c>
    </row>
    <row r="16" spans="1:7" ht="23.25" customHeight="1">
      <c r="A16" s="207"/>
      <c r="B16" s="8" t="s">
        <v>601</v>
      </c>
      <c r="C16" s="9" t="s">
        <v>545</v>
      </c>
      <c r="D16" s="10" t="s">
        <v>556</v>
      </c>
      <c r="E16" s="11" t="s">
        <v>589</v>
      </c>
      <c r="F16" s="11">
        <v>10</v>
      </c>
      <c r="G16" s="11" t="s">
        <v>592</v>
      </c>
    </row>
    <row r="17" spans="1:7" ht="23.25" customHeight="1">
      <c r="A17" s="207"/>
      <c r="B17" s="10" t="s">
        <v>602</v>
      </c>
      <c r="C17" s="9" t="s">
        <v>545</v>
      </c>
      <c r="D17" s="10" t="s">
        <v>556</v>
      </c>
      <c r="E17" s="11" t="s">
        <v>547</v>
      </c>
      <c r="F17" s="11">
        <v>90</v>
      </c>
      <c r="G17" s="11" t="s">
        <v>592</v>
      </c>
    </row>
    <row r="18" spans="1:7" ht="23.25" customHeight="1">
      <c r="A18" s="207"/>
      <c r="B18" s="10" t="s">
        <v>603</v>
      </c>
      <c r="C18" s="9" t="s">
        <v>545</v>
      </c>
      <c r="D18" s="10" t="s">
        <v>556</v>
      </c>
      <c r="E18" s="12" t="s">
        <v>604</v>
      </c>
      <c r="F18" s="11">
        <v>100</v>
      </c>
      <c r="G18" s="11" t="s">
        <v>592</v>
      </c>
    </row>
    <row r="19" spans="1:7" ht="23.25" customHeight="1">
      <c r="A19" s="207"/>
      <c r="B19" s="7"/>
      <c r="C19" s="7"/>
      <c r="D19" s="13"/>
      <c r="E19" s="14"/>
      <c r="F19" s="14"/>
      <c r="G19" s="14"/>
    </row>
    <row r="20" spans="1:7" ht="23.25" customHeight="1">
      <c r="A20" s="207"/>
      <c r="B20" s="7"/>
      <c r="C20" s="7"/>
      <c r="D20" s="13"/>
      <c r="E20" s="14"/>
      <c r="F20" s="14"/>
      <c r="G20" s="14"/>
    </row>
    <row r="21" spans="1:7" ht="14.25">
      <c r="A21" s="208" t="s">
        <v>593</v>
      </c>
      <c r="B21" s="208"/>
      <c r="C21" s="208"/>
      <c r="D21" s="208"/>
      <c r="E21" s="208"/>
      <c r="F21" s="208"/>
      <c r="G21" s="208"/>
    </row>
    <row r="22" spans="1:7" ht="14.25">
      <c r="A22" s="209"/>
      <c r="B22" s="209"/>
      <c r="C22" s="209"/>
      <c r="D22" s="209"/>
      <c r="E22" s="209"/>
      <c r="F22" s="209"/>
      <c r="G22" s="209"/>
    </row>
  </sheetData>
  <sheetProtection/>
  <mergeCells count="11">
    <mergeCell ref="B8:G8"/>
    <mergeCell ref="B9:G9"/>
    <mergeCell ref="A5:A6"/>
    <mergeCell ref="A10:A20"/>
    <mergeCell ref="A21:G22"/>
    <mergeCell ref="B5:D6"/>
    <mergeCell ref="A2:G2"/>
    <mergeCell ref="B4:D4"/>
    <mergeCell ref="F4:G4"/>
    <mergeCell ref="F6:G6"/>
    <mergeCell ref="B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tabSelected="1" workbookViewId="0" topLeftCell="A1">
      <selection activeCell="J16" sqref="J16"/>
    </sheetView>
  </sheetViews>
  <sheetFormatPr defaultColWidth="6.875" defaultRowHeight="19.5" customHeight="1"/>
  <cols>
    <col min="1" max="1" width="22.875" style="144" customWidth="1"/>
    <col min="2" max="2" width="16.875" style="144" customWidth="1"/>
    <col min="3" max="3" width="24.375" style="144" customWidth="1"/>
    <col min="4" max="4" width="16.625" style="144" customWidth="1"/>
    <col min="5" max="5" width="17.375" style="144" customWidth="1"/>
    <col min="6" max="6" width="16.75390625" style="144" customWidth="1"/>
    <col min="7" max="7" width="17.00390625" style="144" customWidth="1"/>
    <col min="8" max="16384" width="6.875" style="145" customWidth="1"/>
  </cols>
  <sheetData>
    <row r="1" spans="1:7" s="143" customFormat="1" ht="19.5" customHeight="1">
      <c r="A1" s="36" t="s">
        <v>311</v>
      </c>
      <c r="B1" s="146"/>
      <c r="C1" s="146"/>
      <c r="D1" s="146"/>
      <c r="E1" s="146"/>
      <c r="F1" s="146"/>
      <c r="G1" s="146"/>
    </row>
    <row r="2" spans="1:7" s="143" customFormat="1" ht="38.25" customHeight="1">
      <c r="A2" s="147" t="s">
        <v>312</v>
      </c>
      <c r="B2" s="148"/>
      <c r="C2" s="148"/>
      <c r="D2" s="148"/>
      <c r="E2" s="148"/>
      <c r="F2" s="148"/>
      <c r="G2" s="148"/>
    </row>
    <row r="3" spans="1:7" s="143" customFormat="1" ht="19.5" customHeight="1">
      <c r="A3" s="149"/>
      <c r="B3" s="146"/>
      <c r="C3" s="146"/>
      <c r="D3" s="146"/>
      <c r="E3" s="146"/>
      <c r="F3" s="146"/>
      <c r="G3" s="146"/>
    </row>
    <row r="4" spans="1:7" s="143" customFormat="1" ht="19.5" customHeight="1">
      <c r="A4" s="150"/>
      <c r="B4" s="151"/>
      <c r="C4" s="151"/>
      <c r="D4" s="151"/>
      <c r="E4" s="151"/>
      <c r="F4" s="151"/>
      <c r="G4" s="152" t="s">
        <v>313</v>
      </c>
    </row>
    <row r="5" spans="1:7" s="143" customFormat="1" ht="19.5" customHeight="1">
      <c r="A5" s="178" t="s">
        <v>314</v>
      </c>
      <c r="B5" s="178"/>
      <c r="C5" s="178" t="s">
        <v>315</v>
      </c>
      <c r="D5" s="178"/>
      <c r="E5" s="178"/>
      <c r="F5" s="178"/>
      <c r="G5" s="178"/>
    </row>
    <row r="6" spans="1:7" s="143" customFormat="1" ht="45" customHeight="1">
      <c r="A6" s="153" t="s">
        <v>316</v>
      </c>
      <c r="B6" s="153" t="s">
        <v>317</v>
      </c>
      <c r="C6" s="153" t="s">
        <v>316</v>
      </c>
      <c r="D6" s="153" t="s">
        <v>318</v>
      </c>
      <c r="E6" s="153" t="s">
        <v>319</v>
      </c>
      <c r="F6" s="153" t="s">
        <v>320</v>
      </c>
      <c r="G6" s="153" t="s">
        <v>321</v>
      </c>
    </row>
    <row r="7" spans="1:7" s="143" customFormat="1" ht="19.5" customHeight="1">
      <c r="A7" s="154" t="s">
        <v>322</v>
      </c>
      <c r="B7" s="155">
        <v>1670.54</v>
      </c>
      <c r="C7" s="156" t="s">
        <v>323</v>
      </c>
      <c r="D7" s="157">
        <v>20689.65</v>
      </c>
      <c r="E7" s="157">
        <v>20689.65</v>
      </c>
      <c r="F7" s="157"/>
      <c r="G7" s="157"/>
    </row>
    <row r="8" spans="1:7" s="143" customFormat="1" ht="19.5" customHeight="1">
      <c r="A8" s="158" t="s">
        <v>324</v>
      </c>
      <c r="B8" s="155">
        <v>1670.54</v>
      </c>
      <c r="C8" s="63" t="s">
        <v>325</v>
      </c>
      <c r="D8" s="157"/>
      <c r="E8" s="157"/>
      <c r="F8" s="159"/>
      <c r="G8" s="159"/>
    </row>
    <row r="9" spans="1:7" s="143" customFormat="1" ht="19.5" customHeight="1">
      <c r="A9" s="158" t="s">
        <v>326</v>
      </c>
      <c r="B9" s="160"/>
      <c r="C9" s="63" t="s">
        <v>327</v>
      </c>
      <c r="D9" s="159">
        <v>136.38</v>
      </c>
      <c r="E9" s="159">
        <v>136.38</v>
      </c>
      <c r="F9" s="159"/>
      <c r="G9" s="159"/>
    </row>
    <row r="10" spans="1:7" s="143" customFormat="1" ht="19.5" customHeight="1">
      <c r="A10" s="161" t="s">
        <v>328</v>
      </c>
      <c r="B10" s="162"/>
      <c r="C10" s="63" t="s">
        <v>329</v>
      </c>
      <c r="D10" s="159">
        <v>28.37</v>
      </c>
      <c r="E10" s="159">
        <v>28.37</v>
      </c>
      <c r="F10" s="159"/>
      <c r="G10" s="159"/>
    </row>
    <row r="11" spans="1:7" s="143" customFormat="1" ht="19.5" customHeight="1">
      <c r="A11" s="163" t="s">
        <v>330</v>
      </c>
      <c r="B11" s="155">
        <v>19019.11</v>
      </c>
      <c r="C11" s="63" t="s">
        <v>331</v>
      </c>
      <c r="D11" s="159"/>
      <c r="E11" s="159">
        <v>10946.84</v>
      </c>
      <c r="F11" s="159"/>
      <c r="G11" s="159"/>
    </row>
    <row r="12" spans="1:7" s="143" customFormat="1" ht="19.5" customHeight="1">
      <c r="A12" s="161" t="s">
        <v>324</v>
      </c>
      <c r="B12" s="155">
        <v>19019.11</v>
      </c>
      <c r="C12" s="63" t="s">
        <v>332</v>
      </c>
      <c r="D12" s="159"/>
      <c r="E12" s="159"/>
      <c r="F12" s="159"/>
      <c r="G12" s="159"/>
    </row>
    <row r="13" spans="1:7" s="143" customFormat="1" ht="19.5" customHeight="1">
      <c r="A13" s="161" t="s">
        <v>326</v>
      </c>
      <c r="B13" s="160"/>
      <c r="C13" s="63" t="s">
        <v>333</v>
      </c>
      <c r="D13" s="159">
        <v>1488.24</v>
      </c>
      <c r="E13" s="159">
        <v>9560.51</v>
      </c>
      <c r="F13" s="159"/>
      <c r="G13" s="159"/>
    </row>
    <row r="14" spans="1:13" s="143" customFormat="1" ht="19.5" customHeight="1">
      <c r="A14" s="158" t="s">
        <v>328</v>
      </c>
      <c r="B14" s="162"/>
      <c r="C14" s="63" t="s">
        <v>334</v>
      </c>
      <c r="D14" s="159"/>
      <c r="E14" s="159"/>
      <c r="F14" s="159"/>
      <c r="G14" s="159"/>
      <c r="M14" s="170"/>
    </row>
    <row r="15" spans="1:7" s="143" customFormat="1" ht="19.5" customHeight="1">
      <c r="A15" s="163"/>
      <c r="B15" s="164"/>
      <c r="C15" s="63" t="s">
        <v>335</v>
      </c>
      <c r="D15" s="155">
        <v>17.55</v>
      </c>
      <c r="E15" s="155">
        <v>17.55</v>
      </c>
      <c r="F15" s="155"/>
      <c r="G15" s="155"/>
    </row>
    <row r="16" spans="1:7" s="143" customFormat="1" ht="19.5" customHeight="1">
      <c r="A16" s="163"/>
      <c r="B16" s="164"/>
      <c r="C16" s="164" t="s">
        <v>336</v>
      </c>
      <c r="D16" s="165">
        <f>E8+F16+G16</f>
        <v>0</v>
      </c>
      <c r="F16" s="166">
        <f>B9+B13-F7</f>
        <v>0</v>
      </c>
      <c r="G16" s="166">
        <f>B10+B14-G7</f>
        <v>0</v>
      </c>
    </row>
    <row r="17" spans="1:7" s="143" customFormat="1" ht="19.5" customHeight="1">
      <c r="A17" s="163"/>
      <c r="B17" s="164"/>
      <c r="C17" s="164"/>
      <c r="D17" s="166"/>
      <c r="E17" s="166"/>
      <c r="F17" s="166"/>
      <c r="G17" s="167"/>
    </row>
    <row r="18" spans="1:7" s="143" customFormat="1" ht="19.5" customHeight="1">
      <c r="A18" s="163" t="s">
        <v>337</v>
      </c>
      <c r="B18" s="168">
        <f>B7+B11</f>
        <v>20689.65</v>
      </c>
      <c r="C18" s="168" t="s">
        <v>338</v>
      </c>
      <c r="D18" s="166">
        <f>SUM(D7+D16)</f>
        <v>20689.65</v>
      </c>
      <c r="E18" s="166">
        <f>SUM(E7+E8)</f>
        <v>20689.65</v>
      </c>
      <c r="F18" s="166">
        <f>SUM(F7+F16)</f>
        <v>0</v>
      </c>
      <c r="G18" s="166">
        <f>SUM(G7+G16)</f>
        <v>0</v>
      </c>
    </row>
    <row r="19" spans="1:6" ht="19.5" customHeight="1">
      <c r="A19" s="169"/>
      <c r="B19" s="169"/>
      <c r="C19" s="169"/>
      <c r="D19" s="169"/>
      <c r="E19" s="169"/>
      <c r="F19" s="169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7">
      <selection activeCell="D11" sqref="D11"/>
    </sheetView>
  </sheetViews>
  <sheetFormatPr defaultColWidth="23.625" defaultRowHeight="12.75" customHeight="1"/>
  <cols>
    <col min="1" max="1" width="12.25390625" style="43" customWidth="1"/>
    <col min="2" max="2" width="33.625" style="43" customWidth="1"/>
    <col min="3" max="3" width="12.25390625" style="43" customWidth="1"/>
    <col min="4" max="4" width="13.125" style="43" customWidth="1"/>
    <col min="5" max="5" width="12.625" style="43" customWidth="1"/>
    <col min="6" max="255" width="6.875" style="43" customWidth="1"/>
    <col min="256" max="16384" width="23.625" style="43" customWidth="1"/>
  </cols>
  <sheetData>
    <row r="1" ht="19.5" customHeight="1">
      <c r="A1" s="44" t="s">
        <v>339</v>
      </c>
    </row>
    <row r="2" spans="1:5" ht="36" customHeight="1">
      <c r="A2" s="126" t="s">
        <v>340</v>
      </c>
      <c r="B2" s="110"/>
      <c r="C2" s="110"/>
      <c r="D2" s="110"/>
      <c r="E2" s="110"/>
    </row>
    <row r="3" spans="1:5" ht="19.5" customHeight="1">
      <c r="A3" s="119"/>
      <c r="B3" s="110"/>
      <c r="C3" s="110"/>
      <c r="D3" s="110"/>
      <c r="E3" s="110"/>
    </row>
    <row r="4" spans="1:5" ht="19.5" customHeight="1">
      <c r="A4" s="51"/>
      <c r="B4" s="50"/>
      <c r="C4" s="50"/>
      <c r="D4" s="50"/>
      <c r="E4" s="136" t="s">
        <v>313</v>
      </c>
    </row>
    <row r="5" spans="1:5" ht="19.5" customHeight="1">
      <c r="A5" s="179" t="s">
        <v>341</v>
      </c>
      <c r="B5" s="179"/>
      <c r="C5" s="179" t="s">
        <v>342</v>
      </c>
      <c r="D5" s="179"/>
      <c r="E5" s="179"/>
    </row>
    <row r="6" spans="1:5" ht="19.5" customHeight="1">
      <c r="A6" s="87" t="s">
        <v>343</v>
      </c>
      <c r="B6" s="87" t="s">
        <v>344</v>
      </c>
      <c r="C6" s="87" t="s">
        <v>345</v>
      </c>
      <c r="D6" s="87" t="s">
        <v>346</v>
      </c>
      <c r="E6" s="87" t="s">
        <v>347</v>
      </c>
    </row>
    <row r="7" spans="1:5" ht="19.5" customHeight="1">
      <c r="A7" s="87"/>
      <c r="B7" s="87" t="s">
        <v>318</v>
      </c>
      <c r="C7" s="137">
        <f>D7+E7</f>
        <v>1670.54</v>
      </c>
      <c r="D7" s="137">
        <v>504.99</v>
      </c>
      <c r="E7" s="138">
        <v>1165.55</v>
      </c>
    </row>
    <row r="8" spans="1:5" ht="19.5" customHeight="1">
      <c r="A8" s="139">
        <v>208</v>
      </c>
      <c r="B8" s="140" t="s">
        <v>348</v>
      </c>
      <c r="C8" s="137">
        <v>136.38</v>
      </c>
      <c r="D8" s="100">
        <v>136.38</v>
      </c>
      <c r="E8" s="138"/>
    </row>
    <row r="9" spans="1:5" ht="19.5" customHeight="1">
      <c r="A9" s="139" t="s">
        <v>349</v>
      </c>
      <c r="B9" s="60" t="s">
        <v>350</v>
      </c>
      <c r="C9" s="137">
        <f>D9+E9</f>
        <v>136.38</v>
      </c>
      <c r="D9" s="100">
        <v>136.38</v>
      </c>
      <c r="E9" s="137"/>
    </row>
    <row r="10" spans="1:5" ht="19.5" customHeight="1">
      <c r="A10" s="141">
        <v>2080505</v>
      </c>
      <c r="B10" s="140" t="s">
        <v>351</v>
      </c>
      <c r="C10" s="137">
        <v>23.4</v>
      </c>
      <c r="D10" s="100">
        <v>23.4</v>
      </c>
      <c r="E10" s="138"/>
    </row>
    <row r="11" spans="1:5" ht="19.5" customHeight="1">
      <c r="A11" s="141">
        <v>2080506</v>
      </c>
      <c r="B11" s="140" t="s">
        <v>352</v>
      </c>
      <c r="C11" s="137">
        <v>11.7</v>
      </c>
      <c r="D11" s="137">
        <v>11.7</v>
      </c>
      <c r="E11" s="138"/>
    </row>
    <row r="12" spans="1:5" ht="19.5" customHeight="1">
      <c r="A12" s="141" t="s">
        <v>353</v>
      </c>
      <c r="B12" s="60" t="s">
        <v>354</v>
      </c>
      <c r="C12" s="137">
        <v>101.28</v>
      </c>
      <c r="D12" s="137">
        <v>101.28</v>
      </c>
      <c r="E12" s="138"/>
    </row>
    <row r="13" spans="1:5" ht="19.5" customHeight="1">
      <c r="A13" s="142">
        <v>210</v>
      </c>
      <c r="B13" s="140" t="s">
        <v>355</v>
      </c>
      <c r="C13" s="137">
        <f>D13+E13</f>
        <v>28.37</v>
      </c>
      <c r="D13" s="137">
        <v>28.37</v>
      </c>
      <c r="E13" s="138"/>
    </row>
    <row r="14" spans="1:5" ht="19.5" customHeight="1">
      <c r="A14" s="142" t="s">
        <v>356</v>
      </c>
      <c r="B14" s="60" t="s">
        <v>357</v>
      </c>
      <c r="C14" s="137">
        <f>D14+E14</f>
        <v>28.37</v>
      </c>
      <c r="D14" s="137">
        <v>28.37</v>
      </c>
      <c r="E14" s="138"/>
    </row>
    <row r="15" spans="1:5" ht="19.5" customHeight="1">
      <c r="A15" s="141">
        <v>2101101</v>
      </c>
      <c r="B15" s="63" t="s">
        <v>358</v>
      </c>
      <c r="C15" s="137">
        <v>17.77</v>
      </c>
      <c r="D15" s="137">
        <v>17.77</v>
      </c>
      <c r="E15" s="138"/>
    </row>
    <row r="16" spans="1:5" ht="19.5" customHeight="1">
      <c r="A16" s="141">
        <v>2101103</v>
      </c>
      <c r="B16" s="63" t="s">
        <v>359</v>
      </c>
      <c r="C16" s="137">
        <v>10.6</v>
      </c>
      <c r="D16" s="137">
        <v>10.6</v>
      </c>
      <c r="E16" s="138"/>
    </row>
    <row r="17" spans="1:5" ht="19.5" customHeight="1">
      <c r="A17" s="142">
        <v>213</v>
      </c>
      <c r="B17" s="63" t="s">
        <v>360</v>
      </c>
      <c r="C17" s="137">
        <f aca="true" t="shared" si="0" ref="C17:C23">D17+E17</f>
        <v>1488.24</v>
      </c>
      <c r="D17" s="137">
        <v>322.69</v>
      </c>
      <c r="E17" s="138">
        <v>1165.55</v>
      </c>
    </row>
    <row r="18" spans="1:5" ht="19.5" customHeight="1">
      <c r="A18" s="142" t="s">
        <v>361</v>
      </c>
      <c r="B18" s="61" t="s">
        <v>362</v>
      </c>
      <c r="C18" s="137">
        <f t="shared" si="0"/>
        <v>1488.24</v>
      </c>
      <c r="D18" s="137">
        <v>322.69</v>
      </c>
      <c r="E18" s="138">
        <v>1165.55</v>
      </c>
    </row>
    <row r="19" spans="1:5" ht="19.5" customHeight="1">
      <c r="A19" s="141">
        <v>2130201</v>
      </c>
      <c r="B19" s="63" t="s">
        <v>363</v>
      </c>
      <c r="C19" s="137">
        <f t="shared" si="0"/>
        <v>322.69</v>
      </c>
      <c r="D19" s="137">
        <v>322.69</v>
      </c>
      <c r="E19" s="138"/>
    </row>
    <row r="20" spans="1:5" ht="19.5" customHeight="1">
      <c r="A20" s="141">
        <v>2130202</v>
      </c>
      <c r="B20" s="63" t="s">
        <v>364</v>
      </c>
      <c r="C20" s="137">
        <f t="shared" si="0"/>
        <v>25.95</v>
      </c>
      <c r="D20" s="137"/>
      <c r="E20" s="138">
        <v>25.95</v>
      </c>
    </row>
    <row r="21" spans="1:5" ht="19.5" customHeight="1">
      <c r="A21" s="141" t="s">
        <v>365</v>
      </c>
      <c r="B21" s="63" t="s">
        <v>366</v>
      </c>
      <c r="C21" s="137">
        <f t="shared" si="0"/>
        <v>70</v>
      </c>
      <c r="D21" s="137"/>
      <c r="E21" s="138">
        <v>70</v>
      </c>
    </row>
    <row r="22" spans="1:5" ht="19.5" customHeight="1">
      <c r="A22" s="141" t="s">
        <v>367</v>
      </c>
      <c r="B22" s="63" t="s">
        <v>368</v>
      </c>
      <c r="C22" s="137">
        <f t="shared" si="0"/>
        <v>134.6</v>
      </c>
      <c r="D22" s="137"/>
      <c r="E22" s="138">
        <v>134.6</v>
      </c>
    </row>
    <row r="23" spans="1:5" ht="19.5" customHeight="1">
      <c r="A23" s="141" t="s">
        <v>369</v>
      </c>
      <c r="B23" s="63" t="s">
        <v>370</v>
      </c>
      <c r="C23" s="137">
        <f t="shared" si="0"/>
        <v>50</v>
      </c>
      <c r="D23" s="137"/>
      <c r="E23" s="138">
        <v>50</v>
      </c>
    </row>
    <row r="24" spans="1:5" ht="19.5" customHeight="1">
      <c r="A24" s="141">
        <v>2130234</v>
      </c>
      <c r="B24" s="63" t="s">
        <v>371</v>
      </c>
      <c r="C24" s="137">
        <f aca="true" t="shared" si="1" ref="C24:C29">D24+E24</f>
        <v>650</v>
      </c>
      <c r="D24" s="137"/>
      <c r="E24" s="138">
        <v>650</v>
      </c>
    </row>
    <row r="25" spans="1:5" ht="19.5" customHeight="1">
      <c r="A25" s="141" t="s">
        <v>372</v>
      </c>
      <c r="B25" s="63" t="s">
        <v>373</v>
      </c>
      <c r="C25" s="137">
        <f t="shared" si="1"/>
        <v>35</v>
      </c>
      <c r="D25" s="137"/>
      <c r="E25" s="138">
        <v>35</v>
      </c>
    </row>
    <row r="26" spans="1:5" ht="19.5" customHeight="1">
      <c r="A26" s="141" t="s">
        <v>374</v>
      </c>
      <c r="B26" s="63" t="s">
        <v>375</v>
      </c>
      <c r="C26" s="137">
        <f t="shared" si="1"/>
        <v>200</v>
      </c>
      <c r="D26" s="137"/>
      <c r="E26" s="138">
        <v>200</v>
      </c>
    </row>
    <row r="27" spans="1:5" ht="19.5" customHeight="1">
      <c r="A27" s="142">
        <v>221</v>
      </c>
      <c r="B27" s="63" t="s">
        <v>376</v>
      </c>
      <c r="C27" s="137">
        <f t="shared" si="1"/>
        <v>17.55</v>
      </c>
      <c r="D27" s="137">
        <v>17.55</v>
      </c>
      <c r="E27" s="138"/>
    </row>
    <row r="28" spans="1:5" ht="19.5" customHeight="1">
      <c r="A28" s="142" t="s">
        <v>377</v>
      </c>
      <c r="B28" s="61" t="s">
        <v>378</v>
      </c>
      <c r="C28" s="137">
        <f t="shared" si="1"/>
        <v>17.55</v>
      </c>
      <c r="D28" s="137">
        <v>17.55</v>
      </c>
      <c r="E28" s="138"/>
    </row>
    <row r="29" spans="1:5" ht="19.5" customHeight="1">
      <c r="A29" s="141">
        <v>2210201</v>
      </c>
      <c r="B29" s="63" t="s">
        <v>379</v>
      </c>
      <c r="C29" s="137">
        <f t="shared" si="1"/>
        <v>17.55</v>
      </c>
      <c r="D29" s="137">
        <v>17.55</v>
      </c>
      <c r="E29" s="138"/>
    </row>
    <row r="30" spans="1:5" ht="19.5" customHeight="1">
      <c r="A30" s="117" t="s">
        <v>380</v>
      </c>
      <c r="B30" s="45"/>
      <c r="C30" s="45"/>
      <c r="D30" s="45"/>
      <c r="E30" s="45"/>
    </row>
    <row r="31" spans="1:5" ht="12.75" customHeight="1">
      <c r="A31" s="45"/>
      <c r="B31" s="45"/>
      <c r="C31" s="45"/>
      <c r="D31" s="45"/>
      <c r="E31" s="45"/>
    </row>
    <row r="32" spans="1:5" ht="12.75" customHeight="1">
      <c r="A32" s="45"/>
      <c r="B32" s="45"/>
      <c r="C32" s="45"/>
      <c r="D32" s="45"/>
      <c r="E32" s="45"/>
    </row>
    <row r="33" spans="1:5" ht="12.75" customHeight="1">
      <c r="A33" s="45"/>
      <c r="B33" s="45"/>
      <c r="C33" s="45"/>
      <c r="D33" s="45"/>
      <c r="E33" s="45"/>
    </row>
    <row r="34" spans="1:5" ht="12.75" customHeight="1">
      <c r="A34" s="45"/>
      <c r="B34" s="45"/>
      <c r="D34" s="45"/>
      <c r="E34" s="45"/>
    </row>
    <row r="35" spans="1:5" ht="12.75" customHeight="1">
      <c r="A35" s="45"/>
      <c r="B35" s="45"/>
      <c r="D35" s="45"/>
      <c r="E35" s="45"/>
    </row>
    <row r="36" s="45" customFormat="1" ht="12.75" customHeight="1"/>
    <row r="37" spans="1:2" ht="12.75" customHeight="1">
      <c r="A37" s="45"/>
      <c r="B37" s="45"/>
    </row>
    <row r="38" spans="1:4" ht="12.75" customHeight="1">
      <c r="A38" s="45"/>
      <c r="B38" s="45"/>
      <c r="D38" s="45"/>
    </row>
    <row r="39" spans="1:2" ht="12.75" customHeight="1">
      <c r="A39" s="45"/>
      <c r="B39" s="45"/>
    </row>
    <row r="40" spans="1:2" ht="12.75" customHeight="1">
      <c r="A40" s="45"/>
      <c r="B40" s="45"/>
    </row>
    <row r="41" spans="2:3" ht="12.75" customHeight="1">
      <c r="B41" s="45"/>
      <c r="C41" s="45"/>
    </row>
    <row r="43" ht="12.75" customHeight="1">
      <c r="A43" s="45"/>
    </row>
    <row r="45" ht="12.75" customHeight="1">
      <c r="B45" s="45"/>
    </row>
    <row r="46" ht="12.75" customHeight="1">
      <c r="B46" s="45"/>
    </row>
  </sheetData>
  <sheetProtection/>
  <mergeCells count="2">
    <mergeCell ref="A5:B5"/>
    <mergeCell ref="C5:E5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workbookViewId="0" topLeftCell="A17">
      <selection activeCell="C27" sqref="C27"/>
    </sheetView>
  </sheetViews>
  <sheetFormatPr defaultColWidth="6.875" defaultRowHeight="19.5" customHeight="1"/>
  <cols>
    <col min="1" max="1" width="12.375" style="43" customWidth="1"/>
    <col min="2" max="2" width="30.50390625" style="43" customWidth="1"/>
    <col min="3" max="3" width="11.00390625" style="43" customWidth="1"/>
    <col min="4" max="4" width="13.375" style="43" customWidth="1"/>
    <col min="5" max="5" width="14.625" style="43" customWidth="1"/>
    <col min="6" max="16384" width="6.875" style="43" customWidth="1"/>
  </cols>
  <sheetData>
    <row r="1" spans="1:5" ht="19.5" customHeight="1">
      <c r="A1" s="44" t="s">
        <v>381</v>
      </c>
      <c r="E1" s="125"/>
    </row>
    <row r="2" spans="1:5" ht="44.25" customHeight="1">
      <c r="A2" s="126" t="s">
        <v>382</v>
      </c>
      <c r="B2" s="127"/>
      <c r="C2" s="127"/>
      <c r="D2" s="127"/>
      <c r="E2" s="127"/>
    </row>
    <row r="3" spans="1:5" ht="19.5" customHeight="1">
      <c r="A3" s="127"/>
      <c r="B3" s="127"/>
      <c r="C3" s="127"/>
      <c r="D3" s="127"/>
      <c r="E3" s="127"/>
    </row>
    <row r="4" spans="1:5" s="120" customFormat="1" ht="19.5" customHeight="1">
      <c r="A4" s="51"/>
      <c r="B4" s="50"/>
      <c r="C4" s="50"/>
      <c r="D4" s="50"/>
      <c r="E4" s="128" t="s">
        <v>313</v>
      </c>
    </row>
    <row r="5" spans="1:5" s="120" customFormat="1" ht="19.5" customHeight="1">
      <c r="A5" s="179" t="s">
        <v>383</v>
      </c>
      <c r="B5" s="179"/>
      <c r="C5" s="179" t="s">
        <v>384</v>
      </c>
      <c r="D5" s="179"/>
      <c r="E5" s="179"/>
    </row>
    <row r="6" spans="1:5" s="120" customFormat="1" ht="19.5" customHeight="1">
      <c r="A6" s="86" t="s">
        <v>343</v>
      </c>
      <c r="B6" s="86" t="s">
        <v>344</v>
      </c>
      <c r="C6" s="86" t="s">
        <v>318</v>
      </c>
      <c r="D6" s="86" t="s">
        <v>385</v>
      </c>
      <c r="E6" s="86" t="s">
        <v>386</v>
      </c>
    </row>
    <row r="7" spans="1:10" s="120" customFormat="1" ht="19.5" customHeight="1">
      <c r="A7" s="129" t="s">
        <v>387</v>
      </c>
      <c r="B7" s="130" t="s">
        <v>388</v>
      </c>
      <c r="C7" s="131">
        <v>504.99</v>
      </c>
      <c r="D7" s="57">
        <v>410.86</v>
      </c>
      <c r="E7" s="57">
        <v>94.13</v>
      </c>
      <c r="J7" s="108"/>
    </row>
    <row r="8" spans="1:7" s="120" customFormat="1" ht="19.5" customHeight="1">
      <c r="A8" s="132" t="s">
        <v>389</v>
      </c>
      <c r="B8" s="133" t="s">
        <v>390</v>
      </c>
      <c r="C8" s="97">
        <v>296.63</v>
      </c>
      <c r="D8" s="97">
        <v>296.63</v>
      </c>
      <c r="E8" s="57"/>
      <c r="G8" s="108"/>
    </row>
    <row r="9" spans="1:11" s="120" customFormat="1" ht="19.5" customHeight="1">
      <c r="A9" s="132" t="s">
        <v>391</v>
      </c>
      <c r="B9" s="133" t="s">
        <v>392</v>
      </c>
      <c r="C9" s="57">
        <v>79.55</v>
      </c>
      <c r="D9" s="57">
        <v>79.75</v>
      </c>
      <c r="E9" s="57"/>
      <c r="F9" s="108"/>
      <c r="G9" s="108"/>
      <c r="K9" s="108"/>
    </row>
    <row r="10" spans="1:8" s="120" customFormat="1" ht="19.5" customHeight="1">
      <c r="A10" s="132" t="s">
        <v>393</v>
      </c>
      <c r="B10" s="133" t="s">
        <v>394</v>
      </c>
      <c r="C10" s="57">
        <v>55.09</v>
      </c>
      <c r="D10" s="57">
        <v>55.09</v>
      </c>
      <c r="E10" s="57"/>
      <c r="F10" s="108"/>
      <c r="H10" s="108"/>
    </row>
    <row r="11" spans="1:8" s="120" customFormat="1" ht="19.5" customHeight="1">
      <c r="A11" s="132" t="s">
        <v>395</v>
      </c>
      <c r="B11" s="133" t="s">
        <v>396</v>
      </c>
      <c r="C11" s="57">
        <v>54.92</v>
      </c>
      <c r="D11" s="57">
        <v>54.92</v>
      </c>
      <c r="E11" s="57"/>
      <c r="F11" s="108"/>
      <c r="H11" s="108"/>
    </row>
    <row r="12" spans="1:10" s="120" customFormat="1" ht="19.5" customHeight="1">
      <c r="A12" s="132" t="s">
        <v>397</v>
      </c>
      <c r="B12" s="133" t="s">
        <v>398</v>
      </c>
      <c r="C12" s="57">
        <v>23.4</v>
      </c>
      <c r="D12" s="57">
        <v>23.4</v>
      </c>
      <c r="E12" s="57"/>
      <c r="F12" s="108"/>
      <c r="J12" s="108"/>
    </row>
    <row r="13" spans="1:11" s="120" customFormat="1" ht="19.5" customHeight="1">
      <c r="A13" s="132" t="s">
        <v>399</v>
      </c>
      <c r="B13" s="133" t="s">
        <v>400</v>
      </c>
      <c r="C13" s="57">
        <v>11.7</v>
      </c>
      <c r="D13" s="57">
        <v>11.7</v>
      </c>
      <c r="E13" s="57"/>
      <c r="F13" s="108"/>
      <c r="G13" s="108"/>
      <c r="K13" s="108"/>
    </row>
    <row r="14" spans="1:11" s="120" customFormat="1" ht="19.5" customHeight="1">
      <c r="A14" s="132" t="s">
        <v>401</v>
      </c>
      <c r="B14" s="133" t="s">
        <v>402</v>
      </c>
      <c r="C14" s="57">
        <v>17.77</v>
      </c>
      <c r="D14" s="57">
        <v>17.77</v>
      </c>
      <c r="E14" s="57"/>
      <c r="F14" s="108"/>
      <c r="G14" s="108"/>
      <c r="H14" s="108"/>
      <c r="K14" s="108"/>
    </row>
    <row r="15" spans="1:11" s="120" customFormat="1" ht="19.5" customHeight="1">
      <c r="A15" s="132" t="s">
        <v>403</v>
      </c>
      <c r="B15" s="133" t="s">
        <v>404</v>
      </c>
      <c r="C15" s="57">
        <v>1.17</v>
      </c>
      <c r="D15" s="57">
        <v>1.17</v>
      </c>
      <c r="E15" s="57"/>
      <c r="F15" s="108"/>
      <c r="G15" s="108"/>
      <c r="K15" s="108"/>
    </row>
    <row r="16" spans="1:11" s="120" customFormat="1" ht="19.5" customHeight="1">
      <c r="A16" s="132" t="s">
        <v>405</v>
      </c>
      <c r="B16" s="133" t="s">
        <v>406</v>
      </c>
      <c r="C16" s="57">
        <v>17.55</v>
      </c>
      <c r="D16" s="57">
        <v>17.55</v>
      </c>
      <c r="E16" s="57"/>
      <c r="F16" s="108"/>
      <c r="G16" s="108"/>
      <c r="K16" s="108"/>
    </row>
    <row r="17" spans="1:11" s="120" customFormat="1" ht="19.5" customHeight="1">
      <c r="A17" s="132" t="s">
        <v>407</v>
      </c>
      <c r="B17" s="133" t="s">
        <v>408</v>
      </c>
      <c r="C17" s="57">
        <v>2.4</v>
      </c>
      <c r="D17" s="57">
        <v>2.4</v>
      </c>
      <c r="E17" s="57"/>
      <c r="F17" s="108"/>
      <c r="G17" s="108"/>
      <c r="I17" s="108"/>
      <c r="K17" s="108"/>
    </row>
    <row r="18" spans="1:11" s="120" customFormat="1" ht="19.5" customHeight="1">
      <c r="A18" s="132" t="s">
        <v>409</v>
      </c>
      <c r="B18" s="133" t="s">
        <v>410</v>
      </c>
      <c r="C18" s="57">
        <v>32.88</v>
      </c>
      <c r="D18" s="57">
        <v>32.88</v>
      </c>
      <c r="E18" s="57"/>
      <c r="F18" s="108"/>
      <c r="G18" s="108"/>
      <c r="K18" s="108"/>
    </row>
    <row r="19" spans="1:7" s="120" customFormat="1" ht="19.5" customHeight="1">
      <c r="A19" s="132" t="s">
        <v>411</v>
      </c>
      <c r="B19" s="133" t="s">
        <v>412</v>
      </c>
      <c r="C19" s="97">
        <v>94.13</v>
      </c>
      <c r="D19" s="97"/>
      <c r="E19" s="57">
        <v>94.13</v>
      </c>
      <c r="F19" s="108"/>
      <c r="G19" s="108"/>
    </row>
    <row r="20" spans="1:14" s="120" customFormat="1" ht="19.5" customHeight="1">
      <c r="A20" s="132" t="s">
        <v>413</v>
      </c>
      <c r="B20" s="98" t="s">
        <v>414</v>
      </c>
      <c r="C20" s="57">
        <v>7.25</v>
      </c>
      <c r="D20" s="57"/>
      <c r="E20" s="57">
        <v>7.25</v>
      </c>
      <c r="F20" s="108"/>
      <c r="G20" s="108"/>
      <c r="H20" s="108"/>
      <c r="N20" s="108"/>
    </row>
    <row r="21" spans="1:7" s="120" customFormat="1" ht="19.5" customHeight="1">
      <c r="A21" s="132" t="s">
        <v>415</v>
      </c>
      <c r="B21" s="134" t="s">
        <v>416</v>
      </c>
      <c r="C21" s="57">
        <v>1</v>
      </c>
      <c r="D21" s="57"/>
      <c r="E21" s="57">
        <v>1</v>
      </c>
      <c r="F21" s="108"/>
      <c r="G21" s="108"/>
    </row>
    <row r="22" spans="1:6" s="120" customFormat="1" ht="19.5" customHeight="1">
      <c r="A22" s="132" t="s">
        <v>417</v>
      </c>
      <c r="B22" s="134" t="s">
        <v>418</v>
      </c>
      <c r="C22" s="57">
        <v>1</v>
      </c>
      <c r="D22" s="57"/>
      <c r="E22" s="57">
        <v>1</v>
      </c>
      <c r="F22" s="108"/>
    </row>
    <row r="23" spans="1:12" s="120" customFormat="1" ht="19.5" customHeight="1">
      <c r="A23" s="132" t="s">
        <v>419</v>
      </c>
      <c r="B23" s="134" t="s">
        <v>420</v>
      </c>
      <c r="C23" s="57">
        <v>4</v>
      </c>
      <c r="D23" s="57"/>
      <c r="E23" s="57">
        <v>4</v>
      </c>
      <c r="F23" s="108"/>
      <c r="G23" s="108"/>
      <c r="I23" s="108"/>
      <c r="L23" s="108"/>
    </row>
    <row r="24" spans="1:8" s="120" customFormat="1" ht="19.5" customHeight="1">
      <c r="A24" s="132" t="s">
        <v>421</v>
      </c>
      <c r="B24" s="134" t="s">
        <v>422</v>
      </c>
      <c r="C24" s="57">
        <v>8.69</v>
      </c>
      <c r="D24" s="57"/>
      <c r="E24" s="57">
        <v>8.69</v>
      </c>
      <c r="F24" s="108"/>
      <c r="G24" s="108"/>
      <c r="H24" s="108"/>
    </row>
    <row r="25" spans="1:7" s="120" customFormat="1" ht="19.5" customHeight="1">
      <c r="A25" s="132" t="s">
        <v>423</v>
      </c>
      <c r="B25" s="134" t="s">
        <v>424</v>
      </c>
      <c r="C25" s="57">
        <v>4</v>
      </c>
      <c r="D25" s="57"/>
      <c r="E25" s="57">
        <v>4</v>
      </c>
      <c r="F25" s="108"/>
      <c r="G25" s="108"/>
    </row>
    <row r="26" spans="1:7" s="120" customFormat="1" ht="19.5" customHeight="1">
      <c r="A26" s="132" t="s">
        <v>425</v>
      </c>
      <c r="B26" s="98" t="s">
        <v>426</v>
      </c>
      <c r="C26" s="57">
        <v>27</v>
      </c>
      <c r="D26" s="57"/>
      <c r="E26" s="57">
        <v>27</v>
      </c>
      <c r="F26" s="108"/>
      <c r="G26" s="108"/>
    </row>
    <row r="27" spans="1:10" s="120" customFormat="1" ht="19.5" customHeight="1">
      <c r="A27" s="132" t="s">
        <v>427</v>
      </c>
      <c r="B27" s="134" t="s">
        <v>428</v>
      </c>
      <c r="C27" s="57">
        <v>1</v>
      </c>
      <c r="D27" s="57"/>
      <c r="E27" s="57">
        <v>1</v>
      </c>
      <c r="F27" s="108"/>
      <c r="G27" s="108"/>
      <c r="H27" s="108"/>
      <c r="I27" s="108"/>
      <c r="J27" s="108"/>
    </row>
    <row r="28" spans="1:8" s="120" customFormat="1" ht="19.5" customHeight="1">
      <c r="A28" s="132" t="s">
        <v>429</v>
      </c>
      <c r="B28" s="134" t="s">
        <v>430</v>
      </c>
      <c r="C28" s="57">
        <v>2.03</v>
      </c>
      <c r="D28" s="57"/>
      <c r="E28" s="57">
        <v>2.03</v>
      </c>
      <c r="F28" s="108"/>
      <c r="G28" s="108"/>
      <c r="H28" s="108"/>
    </row>
    <row r="29" spans="1:9" s="120" customFormat="1" ht="19.5" customHeight="1">
      <c r="A29" s="132" t="s">
        <v>431</v>
      </c>
      <c r="B29" s="134" t="s">
        <v>432</v>
      </c>
      <c r="C29" s="57">
        <v>2</v>
      </c>
      <c r="D29" s="57"/>
      <c r="E29" s="57">
        <v>2</v>
      </c>
      <c r="F29" s="108"/>
      <c r="I29" s="108"/>
    </row>
    <row r="30" spans="1:19" s="120" customFormat="1" ht="19.5" customHeight="1">
      <c r="A30" s="132" t="s">
        <v>433</v>
      </c>
      <c r="B30" s="134" t="s">
        <v>434</v>
      </c>
      <c r="C30" s="57">
        <v>5</v>
      </c>
      <c r="D30" s="57"/>
      <c r="E30" s="57">
        <v>5</v>
      </c>
      <c r="F30" s="108"/>
      <c r="G30" s="108"/>
      <c r="J30" s="108"/>
      <c r="S30" s="108"/>
    </row>
    <row r="31" spans="1:9" s="120" customFormat="1" ht="19.5" customHeight="1">
      <c r="A31" s="132" t="s">
        <v>435</v>
      </c>
      <c r="B31" s="98" t="s">
        <v>436</v>
      </c>
      <c r="C31" s="57">
        <v>2.7</v>
      </c>
      <c r="D31" s="57"/>
      <c r="E31" s="57">
        <v>2.7</v>
      </c>
      <c r="F31" s="108"/>
      <c r="G31" s="108"/>
      <c r="H31" s="108"/>
      <c r="I31" s="108"/>
    </row>
    <row r="32" spans="1:7" s="120" customFormat="1" ht="19.5" customHeight="1">
      <c r="A32" s="132" t="s">
        <v>437</v>
      </c>
      <c r="B32" s="134" t="s">
        <v>438</v>
      </c>
      <c r="C32" s="57">
        <v>2.39</v>
      </c>
      <c r="D32" s="57"/>
      <c r="E32" s="57">
        <v>2.39</v>
      </c>
      <c r="F32" s="108"/>
      <c r="G32" s="108"/>
    </row>
    <row r="33" spans="1:16" s="120" customFormat="1" ht="19.5" customHeight="1">
      <c r="A33" s="132" t="s">
        <v>439</v>
      </c>
      <c r="B33" s="134" t="s">
        <v>440</v>
      </c>
      <c r="C33" s="57">
        <v>7</v>
      </c>
      <c r="D33" s="57"/>
      <c r="E33" s="57">
        <v>7</v>
      </c>
      <c r="F33" s="108"/>
      <c r="G33" s="108"/>
      <c r="I33" s="108"/>
      <c r="P33" s="108"/>
    </row>
    <row r="34" spans="1:16" s="120" customFormat="1" ht="19.5" customHeight="1">
      <c r="A34" s="132" t="s">
        <v>441</v>
      </c>
      <c r="B34" s="134" t="s">
        <v>442</v>
      </c>
      <c r="C34" s="57">
        <v>14.66</v>
      </c>
      <c r="D34" s="57"/>
      <c r="E34" s="57">
        <v>14.66</v>
      </c>
      <c r="F34" s="108"/>
      <c r="G34" s="108"/>
      <c r="H34" s="108"/>
      <c r="P34" s="108"/>
    </row>
    <row r="35" spans="1:9" s="120" customFormat="1" ht="19.5" customHeight="1">
      <c r="A35" s="132" t="s">
        <v>443</v>
      </c>
      <c r="B35" s="134" t="s">
        <v>444</v>
      </c>
      <c r="C35" s="57">
        <v>4.41</v>
      </c>
      <c r="D35" s="57"/>
      <c r="E35" s="57">
        <v>4.41</v>
      </c>
      <c r="F35" s="108"/>
      <c r="G35" s="108"/>
      <c r="H35" s="108"/>
      <c r="I35" s="108"/>
    </row>
    <row r="36" spans="1:8" s="120" customFormat="1" ht="19.5" customHeight="1">
      <c r="A36" s="132" t="s">
        <v>445</v>
      </c>
      <c r="B36" s="133" t="s">
        <v>446</v>
      </c>
      <c r="C36" s="97">
        <v>114.23</v>
      </c>
      <c r="D36" s="97">
        <v>114.23</v>
      </c>
      <c r="E36" s="57"/>
      <c r="F36" s="108"/>
      <c r="H36" s="108"/>
    </row>
    <row r="37" spans="1:8" s="120" customFormat="1" ht="19.5" customHeight="1">
      <c r="A37" s="135" t="s">
        <v>447</v>
      </c>
      <c r="B37" s="133" t="s">
        <v>448</v>
      </c>
      <c r="C37" s="97">
        <v>13.96</v>
      </c>
      <c r="D37" s="97">
        <v>13.96</v>
      </c>
      <c r="E37" s="57"/>
      <c r="F37" s="108"/>
      <c r="H37" s="108"/>
    </row>
    <row r="38" spans="1:7" s="120" customFormat="1" ht="19.5" customHeight="1">
      <c r="A38" s="132" t="s">
        <v>449</v>
      </c>
      <c r="B38" s="134" t="s">
        <v>450</v>
      </c>
      <c r="C38" s="57">
        <v>9.15</v>
      </c>
      <c r="D38" s="57">
        <v>9.15</v>
      </c>
      <c r="E38" s="57"/>
      <c r="F38" s="108"/>
      <c r="G38" s="108"/>
    </row>
    <row r="39" spans="1:8" s="120" customFormat="1" ht="19.5" customHeight="1">
      <c r="A39" s="132" t="s">
        <v>451</v>
      </c>
      <c r="B39" s="134" t="s">
        <v>408</v>
      </c>
      <c r="C39" s="57">
        <v>8.2</v>
      </c>
      <c r="D39" s="57">
        <v>8.2</v>
      </c>
      <c r="E39" s="57"/>
      <c r="F39" s="108"/>
      <c r="G39" s="108"/>
      <c r="H39" s="108"/>
    </row>
    <row r="40" spans="1:6" s="120" customFormat="1" ht="19.5" customHeight="1">
      <c r="A40" s="132" t="s">
        <v>452</v>
      </c>
      <c r="B40" s="134" t="s">
        <v>453</v>
      </c>
      <c r="C40" s="57">
        <v>82.92</v>
      </c>
      <c r="D40" s="57">
        <v>82.92</v>
      </c>
      <c r="E40" s="57"/>
      <c r="F40" s="108"/>
    </row>
    <row r="41" spans="3:5" ht="19.5" customHeight="1">
      <c r="C41" s="45"/>
      <c r="D41" s="45"/>
      <c r="E41" s="45"/>
    </row>
    <row r="42" spans="4:14" ht="19.5" customHeight="1">
      <c r="D42" s="45"/>
      <c r="E42" s="45"/>
      <c r="F42" s="45"/>
      <c r="N42" s="45"/>
    </row>
  </sheetData>
  <sheetProtection/>
  <mergeCells count="2">
    <mergeCell ref="A5:B5"/>
    <mergeCell ref="C5:E5"/>
  </mergeCells>
  <printOptions horizontalCentered="1"/>
  <pageMargins left="0" right="0" top="0" bottom="0.7874015748031497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I16" sqref="I16"/>
    </sheetView>
  </sheetViews>
  <sheetFormatPr defaultColWidth="6.875" defaultRowHeight="12.75" customHeight="1"/>
  <cols>
    <col min="1" max="6" width="11.625" style="43" hidden="1" customWidth="1"/>
    <col min="7" max="12" width="19.625" style="43" customWidth="1"/>
    <col min="13" max="16384" width="6.875" style="43" customWidth="1"/>
  </cols>
  <sheetData>
    <row r="1" spans="1:12" ht="19.5" customHeight="1">
      <c r="A1" s="44" t="s">
        <v>454</v>
      </c>
      <c r="G1" s="118" t="s">
        <v>454</v>
      </c>
      <c r="L1" s="124"/>
    </row>
    <row r="2" spans="1:12" ht="42" customHeight="1">
      <c r="A2" s="109" t="s">
        <v>455</v>
      </c>
      <c r="B2" s="110"/>
      <c r="C2" s="110"/>
      <c r="D2" s="110"/>
      <c r="E2" s="110"/>
      <c r="F2" s="110"/>
      <c r="G2" s="109" t="s">
        <v>456</v>
      </c>
      <c r="H2" s="110"/>
      <c r="I2" s="110"/>
      <c r="J2" s="110"/>
      <c r="K2" s="110"/>
      <c r="L2" s="110"/>
    </row>
    <row r="3" spans="1:12" ht="19.5" customHeight="1">
      <c r="A3" s="11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ht="19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52" t="s">
        <v>313</v>
      </c>
    </row>
    <row r="5" spans="1:12" ht="28.5" customHeight="1">
      <c r="A5" s="179" t="s">
        <v>457</v>
      </c>
      <c r="B5" s="179"/>
      <c r="C5" s="179"/>
      <c r="D5" s="179"/>
      <c r="E5" s="179"/>
      <c r="F5" s="180"/>
      <c r="G5" s="179" t="s">
        <v>342</v>
      </c>
      <c r="H5" s="179"/>
      <c r="I5" s="179"/>
      <c r="J5" s="179"/>
      <c r="K5" s="179"/>
      <c r="L5" s="179"/>
    </row>
    <row r="6" spans="1:12" ht="28.5" customHeight="1">
      <c r="A6" s="181" t="s">
        <v>318</v>
      </c>
      <c r="B6" s="183" t="s">
        <v>458</v>
      </c>
      <c r="C6" s="181" t="s">
        <v>459</v>
      </c>
      <c r="D6" s="181"/>
      <c r="E6" s="181"/>
      <c r="F6" s="185" t="s">
        <v>460</v>
      </c>
      <c r="G6" s="179" t="s">
        <v>318</v>
      </c>
      <c r="H6" s="186" t="s">
        <v>458</v>
      </c>
      <c r="I6" s="179" t="s">
        <v>459</v>
      </c>
      <c r="J6" s="179"/>
      <c r="K6" s="179"/>
      <c r="L6" s="179" t="s">
        <v>460</v>
      </c>
    </row>
    <row r="7" spans="1:12" ht="28.5" customHeight="1">
      <c r="A7" s="182"/>
      <c r="B7" s="184"/>
      <c r="C7" s="114" t="s">
        <v>345</v>
      </c>
      <c r="D7" s="121" t="s">
        <v>461</v>
      </c>
      <c r="E7" s="121" t="s">
        <v>462</v>
      </c>
      <c r="F7" s="182"/>
      <c r="G7" s="179"/>
      <c r="H7" s="186"/>
      <c r="I7" s="86" t="s">
        <v>345</v>
      </c>
      <c r="J7" s="38" t="s">
        <v>461</v>
      </c>
      <c r="K7" s="38" t="s">
        <v>462</v>
      </c>
      <c r="L7" s="179"/>
    </row>
    <row r="8" spans="1:12" ht="28.5" customHeight="1">
      <c r="A8" s="122"/>
      <c r="B8" s="122"/>
      <c r="C8" s="122"/>
      <c r="D8" s="122"/>
      <c r="E8" s="122"/>
      <c r="F8" s="123"/>
      <c r="G8" s="71">
        <v>9</v>
      </c>
      <c r="H8" s="57"/>
      <c r="I8" s="69">
        <v>7</v>
      </c>
      <c r="J8" s="70"/>
      <c r="K8" s="71">
        <v>7</v>
      </c>
      <c r="L8" s="57">
        <v>2</v>
      </c>
    </row>
    <row r="9" spans="2:12" ht="22.5" customHeight="1">
      <c r="B9" s="45"/>
      <c r="G9" s="45"/>
      <c r="H9" s="45"/>
      <c r="I9" s="45"/>
      <c r="J9" s="45"/>
      <c r="K9" s="45"/>
      <c r="L9" s="45"/>
    </row>
    <row r="10" spans="7:12" ht="12.75" customHeight="1">
      <c r="G10" s="45"/>
      <c r="H10" s="45"/>
      <c r="I10" s="45"/>
      <c r="J10" s="45"/>
      <c r="K10" s="45"/>
      <c r="L10" s="45"/>
    </row>
    <row r="11" spans="7:12" ht="12.75" customHeight="1">
      <c r="G11" s="45"/>
      <c r="H11" s="45"/>
      <c r="I11" s="45"/>
      <c r="J11" s="45"/>
      <c r="K11" s="45"/>
      <c r="L11" s="45"/>
    </row>
    <row r="12" spans="7:12" ht="12.75" customHeight="1">
      <c r="G12" s="45"/>
      <c r="H12" s="45"/>
      <c r="I12" s="45"/>
      <c r="L12" s="45"/>
    </row>
    <row r="13" spans="6:11" ht="12.75" customHeight="1">
      <c r="F13" s="45"/>
      <c r="G13" s="45"/>
      <c r="H13" s="45"/>
      <c r="I13" s="45"/>
      <c r="J13" s="45"/>
      <c r="K13" s="45"/>
    </row>
    <row r="14" spans="4:9" ht="12.75" customHeight="1">
      <c r="D14" s="45"/>
      <c r="G14" s="45"/>
      <c r="H14" s="45"/>
      <c r="I14" s="45"/>
    </row>
    <row r="15" ht="12.75" customHeight="1">
      <c r="J15" s="45"/>
    </row>
    <row r="16" spans="11:12" ht="12.75" customHeight="1">
      <c r="K16" s="45"/>
      <c r="L16" s="45"/>
    </row>
    <row r="20" ht="12.75" customHeight="1">
      <c r="H20" s="4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B12" sqref="B12"/>
    </sheetView>
  </sheetViews>
  <sheetFormatPr defaultColWidth="6.875" defaultRowHeight="12.75" customHeight="1"/>
  <cols>
    <col min="1" max="1" width="19.50390625" style="43" customWidth="1"/>
    <col min="2" max="2" width="52.50390625" style="43" customWidth="1"/>
    <col min="3" max="5" width="18.25390625" style="43" customWidth="1"/>
    <col min="6" max="16384" width="6.875" style="43" customWidth="1"/>
  </cols>
  <sheetData>
    <row r="1" spans="1:5" ht="19.5" customHeight="1">
      <c r="A1" s="44" t="s">
        <v>463</v>
      </c>
      <c r="E1" s="80"/>
    </row>
    <row r="2" spans="1:5" ht="42.75" customHeight="1">
      <c r="A2" s="109" t="s">
        <v>464</v>
      </c>
      <c r="B2" s="110"/>
      <c r="C2" s="110"/>
      <c r="D2" s="110"/>
      <c r="E2" s="110"/>
    </row>
    <row r="3" spans="1:5" ht="19.5" customHeight="1">
      <c r="A3" s="110"/>
      <c r="B3" s="110"/>
      <c r="C3" s="110"/>
      <c r="D3" s="110"/>
      <c r="E3" s="110"/>
    </row>
    <row r="4" spans="1:5" ht="19.5" customHeight="1">
      <c r="A4" s="111"/>
      <c r="B4" s="112"/>
      <c r="C4" s="112"/>
      <c r="D4" s="112"/>
      <c r="E4" s="113" t="s">
        <v>313</v>
      </c>
    </row>
    <row r="5" spans="1:5" ht="19.5" customHeight="1">
      <c r="A5" s="179" t="s">
        <v>343</v>
      </c>
      <c r="B5" s="180" t="s">
        <v>344</v>
      </c>
      <c r="C5" s="179" t="s">
        <v>465</v>
      </c>
      <c r="D5" s="179"/>
      <c r="E5" s="179"/>
    </row>
    <row r="6" spans="1:5" ht="19.5" customHeight="1">
      <c r="A6" s="182"/>
      <c r="B6" s="182"/>
      <c r="C6" s="114" t="s">
        <v>318</v>
      </c>
      <c r="D6" s="114" t="s">
        <v>346</v>
      </c>
      <c r="E6" s="114" t="s">
        <v>347</v>
      </c>
    </row>
    <row r="7" spans="1:5" ht="19.5" customHeight="1">
      <c r="A7" s="115"/>
      <c r="B7" s="116"/>
      <c r="C7" s="70"/>
      <c r="D7" s="71"/>
      <c r="E7" s="57"/>
    </row>
    <row r="8" spans="1:5" ht="20.25" customHeight="1">
      <c r="A8" s="117" t="s">
        <v>466</v>
      </c>
      <c r="B8" s="45"/>
      <c r="C8" s="45"/>
      <c r="D8" s="45"/>
      <c r="E8" s="45"/>
    </row>
    <row r="9" spans="1:5" ht="20.25" customHeight="1">
      <c r="A9" s="45"/>
      <c r="B9" s="45"/>
      <c r="C9" s="45"/>
      <c r="D9" s="45"/>
      <c r="E9" s="45"/>
    </row>
    <row r="10" spans="1:5" ht="12.75" customHeight="1">
      <c r="A10" s="45"/>
      <c r="B10" s="45"/>
      <c r="C10" s="45"/>
      <c r="E10" s="45"/>
    </row>
    <row r="11" spans="1:5" ht="12.75" customHeight="1">
      <c r="A11" s="45"/>
      <c r="B11" s="45"/>
      <c r="C11" s="45"/>
      <c r="D11" s="45"/>
      <c r="E11" s="45"/>
    </row>
    <row r="12" spans="1:5" ht="12.75" customHeight="1">
      <c r="A12" s="45"/>
      <c r="B12" s="45"/>
      <c r="C12" s="45"/>
      <c r="E12" s="45"/>
    </row>
    <row r="13" spans="1:5" ht="12.75" customHeight="1">
      <c r="A13" s="45"/>
      <c r="B13" s="45"/>
      <c r="D13" s="45"/>
      <c r="E13" s="45"/>
    </row>
    <row r="14" spans="1:5" ht="12.75" customHeight="1">
      <c r="A14" s="45"/>
      <c r="E14" s="45"/>
    </row>
    <row r="15" ht="12.75" customHeight="1">
      <c r="B15" s="45"/>
    </row>
    <row r="16" ht="12.75" customHeight="1">
      <c r="B16" s="45"/>
    </row>
    <row r="17" ht="12.75" customHeight="1">
      <c r="B17" s="45"/>
    </row>
    <row r="18" ht="12.75" customHeight="1">
      <c r="B18" s="45"/>
    </row>
    <row r="19" ht="12.75" customHeight="1">
      <c r="B19" s="45"/>
    </row>
    <row r="20" ht="12.75" customHeight="1">
      <c r="B20" s="45"/>
    </row>
    <row r="22" ht="12.75" customHeight="1">
      <c r="B22" s="45"/>
    </row>
    <row r="23" ht="12.75" customHeight="1">
      <c r="B23" s="45"/>
    </row>
    <row r="25" ht="12.75" customHeight="1">
      <c r="B25" s="45"/>
    </row>
    <row r="26" ht="12.75" customHeight="1">
      <c r="B26" s="45"/>
    </row>
    <row r="27" ht="12.75" customHeight="1">
      <c r="D27" s="45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0"/>
  <sheetViews>
    <sheetView showGridLines="0" showZeros="0" workbookViewId="0" topLeftCell="A1">
      <selection activeCell="A7" sqref="A7"/>
    </sheetView>
  </sheetViews>
  <sheetFormatPr defaultColWidth="6.875" defaultRowHeight="19.5" customHeight="1"/>
  <cols>
    <col min="1" max="4" width="34.50390625" style="43" customWidth="1"/>
    <col min="5" max="159" width="6.75390625" style="43" customWidth="1"/>
    <col min="160" max="16384" width="6.875" style="43" customWidth="1"/>
  </cols>
  <sheetData>
    <row r="1" spans="1:251" ht="19.5" customHeight="1">
      <c r="A1" s="44" t="s">
        <v>467</v>
      </c>
      <c r="B1" s="78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  <c r="EH1" s="79"/>
      <c r="EI1" s="79"/>
      <c r="EJ1" s="79"/>
      <c r="EK1" s="79"/>
      <c r="EL1" s="79"/>
      <c r="EM1" s="79"/>
      <c r="EN1" s="79"/>
      <c r="EO1" s="79"/>
      <c r="EP1" s="79"/>
      <c r="EQ1" s="79"/>
      <c r="ER1" s="79"/>
      <c r="ES1" s="79"/>
      <c r="ET1" s="79"/>
      <c r="EU1" s="79"/>
      <c r="EV1" s="79"/>
      <c r="EW1" s="79"/>
      <c r="EX1" s="79"/>
      <c r="EY1" s="79"/>
      <c r="EZ1" s="79"/>
      <c r="FA1" s="79"/>
      <c r="FB1" s="79"/>
      <c r="FC1" s="79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ht="38.25" customHeight="1">
      <c r="A2" s="81" t="s">
        <v>468</v>
      </c>
      <c r="B2" s="82"/>
      <c r="C2" s="83"/>
      <c r="D2" s="82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ht="12.75" customHeight="1">
      <c r="A3" s="82"/>
      <c r="B3" s="82"/>
      <c r="C3" s="83"/>
      <c r="D3" s="82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19.5" customHeight="1">
      <c r="A4" s="51"/>
      <c r="B4" s="84"/>
      <c r="C4" s="85"/>
      <c r="D4" s="52" t="s">
        <v>313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23.25" customHeight="1">
      <c r="A5" s="179" t="s">
        <v>314</v>
      </c>
      <c r="B5" s="179"/>
      <c r="C5" s="179" t="s">
        <v>315</v>
      </c>
      <c r="D5" s="1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4" customHeight="1">
      <c r="A6" s="87" t="s">
        <v>316</v>
      </c>
      <c r="B6" s="88" t="s">
        <v>317</v>
      </c>
      <c r="C6" s="87" t="s">
        <v>316</v>
      </c>
      <c r="D6" s="87" t="s">
        <v>317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19.5" customHeight="1">
      <c r="A7" s="89" t="s">
        <v>605</v>
      </c>
      <c r="B7" s="90">
        <v>1670.54</v>
      </c>
      <c r="C7" s="63" t="s">
        <v>325</v>
      </c>
      <c r="D7" s="91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ht="19.5" customHeight="1">
      <c r="A8" s="92" t="s">
        <v>469</v>
      </c>
      <c r="B8" s="57"/>
      <c r="C8" s="63" t="s">
        <v>470</v>
      </c>
      <c r="D8" s="93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19.5" customHeight="1">
      <c r="A9" s="94" t="s">
        <v>471</v>
      </c>
      <c r="B9" s="90"/>
      <c r="C9" s="63" t="s">
        <v>472</v>
      </c>
      <c r="D9" s="93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19.5" customHeight="1">
      <c r="A10" s="95" t="s">
        <v>473</v>
      </c>
      <c r="B10" s="96"/>
      <c r="C10" s="63" t="s">
        <v>474</v>
      </c>
      <c r="D10" s="93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19.5" customHeight="1">
      <c r="A11" s="95" t="s">
        <v>475</v>
      </c>
      <c r="B11" s="96"/>
      <c r="C11" s="63" t="s">
        <v>327</v>
      </c>
      <c r="D11" s="93">
        <v>136.38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19.5" customHeight="1">
      <c r="A12" s="95" t="s">
        <v>476</v>
      </c>
      <c r="B12" s="57"/>
      <c r="C12" s="63" t="s">
        <v>329</v>
      </c>
      <c r="D12" s="93">
        <v>28.37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19.5" customHeight="1">
      <c r="A13" s="95"/>
      <c r="B13" s="59"/>
      <c r="C13" s="63" t="s">
        <v>331</v>
      </c>
      <c r="D13" s="93">
        <v>10946.84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19.5" customHeight="1">
      <c r="A14" s="95"/>
      <c r="B14" s="97"/>
      <c r="C14" s="63" t="s">
        <v>332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19.5" customHeight="1">
      <c r="A15" s="95"/>
      <c r="B15" s="97"/>
      <c r="C15" s="63" t="s">
        <v>333</v>
      </c>
      <c r="D15" s="93">
        <v>9560.51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19.5" customHeight="1">
      <c r="A16" s="95"/>
      <c r="B16" s="97"/>
      <c r="C16" s="63" t="s">
        <v>334</v>
      </c>
      <c r="D16" s="93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19.5" customHeight="1">
      <c r="A17" s="95"/>
      <c r="B17" s="97"/>
      <c r="C17" s="63" t="s">
        <v>335</v>
      </c>
      <c r="D17" s="93">
        <v>17.55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19.5" customHeight="1">
      <c r="A18" s="98"/>
      <c r="B18" s="97"/>
      <c r="C18" s="63" t="s">
        <v>477</v>
      </c>
      <c r="D18" s="93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ht="19.5" customHeight="1">
      <c r="A19" s="98"/>
      <c r="B19" s="97"/>
      <c r="C19" s="99"/>
      <c r="D19" s="93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ht="19.5" customHeight="1">
      <c r="A20" s="100" t="s">
        <v>478</v>
      </c>
      <c r="B20" s="101">
        <f>SUM(B7:B17)</f>
        <v>1670.54</v>
      </c>
      <c r="C20" s="102" t="s">
        <v>479</v>
      </c>
      <c r="D20" s="103">
        <v>20689.65</v>
      </c>
      <c r="F20" s="45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ht="19.5" customHeight="1">
      <c r="A21" s="95" t="s">
        <v>480</v>
      </c>
      <c r="B21" s="101"/>
      <c r="C21" s="104" t="s">
        <v>481</v>
      </c>
      <c r="D21" s="105"/>
      <c r="E21" s="45"/>
      <c r="F21" s="45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19.5" customHeight="1">
      <c r="A22" s="95" t="s">
        <v>482</v>
      </c>
      <c r="B22" s="57">
        <v>19019.11</v>
      </c>
      <c r="C22" s="99"/>
      <c r="D22" s="105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5" ht="19.5" customHeight="1">
      <c r="A23" s="106" t="s">
        <v>483</v>
      </c>
      <c r="B23" s="103">
        <v>20689.65</v>
      </c>
      <c r="C23" s="107" t="s">
        <v>484</v>
      </c>
      <c r="D23" s="105">
        <f>D20+D21</f>
        <v>20689.65</v>
      </c>
      <c r="E23" s="45"/>
    </row>
    <row r="30" ht="19.5" customHeight="1">
      <c r="C30" s="45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A1">
      <selection activeCell="E21" sqref="E21"/>
    </sheetView>
  </sheetViews>
  <sheetFormatPr defaultColWidth="6.875" defaultRowHeight="12.75" customHeight="1"/>
  <cols>
    <col min="1" max="1" width="9.25390625" style="43" customWidth="1"/>
    <col min="2" max="2" width="32.75390625" style="43" customWidth="1"/>
    <col min="3" max="12" width="12.625" style="43" customWidth="1"/>
    <col min="13" max="16384" width="6.875" style="43" customWidth="1"/>
  </cols>
  <sheetData>
    <row r="1" spans="1:12" ht="19.5" customHeight="1">
      <c r="A1" s="44" t="s">
        <v>485</v>
      </c>
      <c r="L1" s="76"/>
    </row>
    <row r="2" spans="1:12" ht="43.5" customHeight="1">
      <c r="A2" s="188" t="s">
        <v>486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9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12" ht="19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7" t="s">
        <v>313</v>
      </c>
    </row>
    <row r="5" spans="1:12" ht="24" customHeight="1">
      <c r="A5" s="180" t="s">
        <v>487</v>
      </c>
      <c r="B5" s="189"/>
      <c r="C5" s="184" t="s">
        <v>318</v>
      </c>
      <c r="D5" s="184" t="s">
        <v>482</v>
      </c>
      <c r="E5" s="184" t="s">
        <v>488</v>
      </c>
      <c r="F5" s="184" t="s">
        <v>469</v>
      </c>
      <c r="G5" s="184" t="s">
        <v>471</v>
      </c>
      <c r="H5" s="190" t="s">
        <v>473</v>
      </c>
      <c r="I5" s="191"/>
      <c r="J5" s="184" t="s">
        <v>475</v>
      </c>
      <c r="K5" s="184" t="s">
        <v>476</v>
      </c>
      <c r="L5" s="184" t="s">
        <v>480</v>
      </c>
    </row>
    <row r="6" spans="1:12" ht="42" customHeight="1">
      <c r="A6" s="67" t="s">
        <v>343</v>
      </c>
      <c r="B6" s="68" t="s">
        <v>344</v>
      </c>
      <c r="C6" s="187"/>
      <c r="D6" s="187"/>
      <c r="E6" s="187"/>
      <c r="F6" s="187"/>
      <c r="G6" s="187"/>
      <c r="H6" s="38" t="s">
        <v>489</v>
      </c>
      <c r="I6" s="38" t="s">
        <v>490</v>
      </c>
      <c r="J6" s="187"/>
      <c r="K6" s="187"/>
      <c r="L6" s="187"/>
    </row>
    <row r="7" spans="1:12" ht="19.5" customHeight="1">
      <c r="A7" s="61"/>
      <c r="B7" s="54" t="s">
        <v>318</v>
      </c>
      <c r="C7" s="69">
        <f aca="true" t="shared" si="0" ref="C7:C16">D7+E7</f>
        <v>20689.65</v>
      </c>
      <c r="D7" s="69">
        <v>19019.11</v>
      </c>
      <c r="E7" s="70">
        <v>1670.54</v>
      </c>
      <c r="F7" s="57"/>
      <c r="G7" s="70"/>
      <c r="H7" s="71"/>
      <c r="I7" s="71"/>
      <c r="J7" s="57"/>
      <c r="K7" s="70"/>
      <c r="L7" s="57"/>
    </row>
    <row r="8" spans="1:12" ht="21" customHeight="1">
      <c r="A8" s="60">
        <v>208</v>
      </c>
      <c r="B8" s="61" t="s">
        <v>327</v>
      </c>
      <c r="C8" s="69">
        <f t="shared" si="0"/>
        <v>136.38</v>
      </c>
      <c r="D8" s="72"/>
      <c r="E8" s="72">
        <v>136.38</v>
      </c>
      <c r="F8" s="72"/>
      <c r="G8" s="69"/>
      <c r="H8" s="72"/>
      <c r="I8" s="72"/>
      <c r="J8" s="72"/>
      <c r="K8" s="72"/>
      <c r="L8" s="72"/>
    </row>
    <row r="9" spans="1:12" ht="21" customHeight="1">
      <c r="A9" s="60">
        <v>20805</v>
      </c>
      <c r="B9" s="61" t="s">
        <v>491</v>
      </c>
      <c r="C9" s="69">
        <f t="shared" si="0"/>
        <v>136.38</v>
      </c>
      <c r="D9" s="72"/>
      <c r="E9" s="72">
        <v>136.38</v>
      </c>
      <c r="F9" s="72"/>
      <c r="G9" s="72"/>
      <c r="H9" s="72"/>
      <c r="I9" s="72"/>
      <c r="J9" s="72"/>
      <c r="K9" s="72"/>
      <c r="L9" s="72"/>
    </row>
    <row r="10" spans="1:12" ht="17.25" customHeight="1">
      <c r="A10" s="54">
        <v>2080505</v>
      </c>
      <c r="B10" s="73" t="s">
        <v>351</v>
      </c>
      <c r="C10" s="69">
        <f t="shared" si="0"/>
        <v>23.4</v>
      </c>
      <c r="D10" s="72"/>
      <c r="E10" s="72">
        <v>23.4</v>
      </c>
      <c r="F10" s="72"/>
      <c r="G10" s="69"/>
      <c r="H10" s="72"/>
      <c r="I10" s="72"/>
      <c r="J10" s="72"/>
      <c r="K10" s="72"/>
      <c r="L10" s="72"/>
    </row>
    <row r="11" spans="1:12" ht="17.25" customHeight="1">
      <c r="A11" s="54">
        <v>2080506</v>
      </c>
      <c r="B11" s="73" t="s">
        <v>352</v>
      </c>
      <c r="C11" s="69">
        <f t="shared" si="0"/>
        <v>11.7</v>
      </c>
      <c r="D11" s="72"/>
      <c r="E11" s="72">
        <v>11.7</v>
      </c>
      <c r="F11" s="72"/>
      <c r="G11" s="69"/>
      <c r="H11" s="72"/>
      <c r="I11" s="72"/>
      <c r="J11" s="72"/>
      <c r="K11" s="72"/>
      <c r="L11" s="72"/>
    </row>
    <row r="12" spans="1:12" ht="17.25" customHeight="1">
      <c r="A12" s="54">
        <v>2080599</v>
      </c>
      <c r="B12" s="73" t="s">
        <v>492</v>
      </c>
      <c r="C12" s="69">
        <f t="shared" si="0"/>
        <v>101.28</v>
      </c>
      <c r="D12" s="72"/>
      <c r="E12" s="74">
        <v>101.28</v>
      </c>
      <c r="F12" s="72"/>
      <c r="G12" s="72"/>
      <c r="H12" s="72"/>
      <c r="I12" s="72"/>
      <c r="J12" s="72"/>
      <c r="K12" s="72"/>
      <c r="L12" s="72"/>
    </row>
    <row r="13" spans="1:12" ht="17.25" customHeight="1">
      <c r="A13" s="60">
        <v>210</v>
      </c>
      <c r="B13" s="73" t="s">
        <v>355</v>
      </c>
      <c r="C13" s="69">
        <f t="shared" si="0"/>
        <v>28.37</v>
      </c>
      <c r="D13" s="74"/>
      <c r="E13" s="74">
        <v>28.37</v>
      </c>
      <c r="F13" s="74"/>
      <c r="G13" s="74"/>
      <c r="H13" s="74"/>
      <c r="I13" s="72"/>
      <c r="J13" s="72"/>
      <c r="K13" s="72"/>
      <c r="L13" s="72"/>
    </row>
    <row r="14" spans="1:12" ht="17.25" customHeight="1">
      <c r="A14" s="60">
        <v>21011</v>
      </c>
      <c r="B14" s="75" t="s">
        <v>493</v>
      </c>
      <c r="C14" s="69">
        <f t="shared" si="0"/>
        <v>28.37</v>
      </c>
      <c r="D14" s="74"/>
      <c r="E14" s="74">
        <v>28.37</v>
      </c>
      <c r="F14" s="74"/>
      <c r="G14" s="74"/>
      <c r="H14" s="74"/>
      <c r="I14" s="74"/>
      <c r="J14" s="72"/>
      <c r="K14" s="72"/>
      <c r="L14" s="74"/>
    </row>
    <row r="15" spans="1:12" ht="17.25" customHeight="1">
      <c r="A15" s="54">
        <v>2101101</v>
      </c>
      <c r="B15" s="63" t="s">
        <v>358</v>
      </c>
      <c r="C15" s="69">
        <f t="shared" si="0"/>
        <v>17.77</v>
      </c>
      <c r="D15" s="74"/>
      <c r="E15" s="74">
        <v>17.77</v>
      </c>
      <c r="F15" s="74"/>
      <c r="G15" s="74"/>
      <c r="H15" s="74"/>
      <c r="I15" s="74"/>
      <c r="J15" s="72"/>
      <c r="K15" s="72"/>
      <c r="L15" s="72"/>
    </row>
    <row r="16" spans="1:12" ht="17.25" customHeight="1">
      <c r="A16" s="54">
        <v>2101103</v>
      </c>
      <c r="B16" s="63" t="s">
        <v>359</v>
      </c>
      <c r="C16" s="69">
        <f t="shared" si="0"/>
        <v>10.6</v>
      </c>
      <c r="D16" s="74"/>
      <c r="E16" s="74">
        <v>10.6</v>
      </c>
      <c r="F16" s="74"/>
      <c r="G16" s="74"/>
      <c r="H16" s="74"/>
      <c r="I16" s="72"/>
      <c r="J16" s="72"/>
      <c r="K16" s="74"/>
      <c r="L16" s="74"/>
    </row>
    <row r="17" spans="1:12" ht="17.25" customHeight="1">
      <c r="A17" s="60">
        <v>211</v>
      </c>
      <c r="B17" s="63" t="s">
        <v>331</v>
      </c>
      <c r="C17" s="69">
        <v>10946.84</v>
      </c>
      <c r="D17" s="69">
        <v>10946.84</v>
      </c>
      <c r="E17" s="74"/>
      <c r="F17" s="74"/>
      <c r="G17" s="74"/>
      <c r="H17" s="74"/>
      <c r="I17" s="72"/>
      <c r="J17" s="74"/>
      <c r="K17" s="72"/>
      <c r="L17" s="74"/>
    </row>
    <row r="18" spans="1:12" ht="17.25" customHeight="1">
      <c r="A18" s="60">
        <v>21104</v>
      </c>
      <c r="B18" s="63" t="s">
        <v>494</v>
      </c>
      <c r="C18" s="69">
        <f aca="true" t="shared" si="1" ref="C18:C44">D18+E18</f>
        <v>56</v>
      </c>
      <c r="D18" s="74">
        <v>56</v>
      </c>
      <c r="E18" s="74"/>
      <c r="F18" s="74"/>
      <c r="G18" s="74"/>
      <c r="H18" s="74"/>
      <c r="I18" s="74"/>
      <c r="J18" s="74"/>
      <c r="K18" s="74"/>
      <c r="L18" s="74"/>
    </row>
    <row r="19" spans="1:12" ht="17.25" customHeight="1">
      <c r="A19" s="60">
        <v>2110401</v>
      </c>
      <c r="B19" s="63" t="s">
        <v>495</v>
      </c>
      <c r="C19" s="69">
        <f t="shared" si="1"/>
        <v>27</v>
      </c>
      <c r="D19" s="74">
        <v>27</v>
      </c>
      <c r="E19" s="74"/>
      <c r="F19" s="74"/>
      <c r="G19" s="74"/>
      <c r="H19" s="74"/>
      <c r="I19" s="74"/>
      <c r="J19" s="74"/>
      <c r="K19" s="74"/>
      <c r="L19" s="74"/>
    </row>
    <row r="20" spans="1:12" ht="17.25" customHeight="1">
      <c r="A20" s="60">
        <v>2110499</v>
      </c>
      <c r="B20" s="63" t="s">
        <v>496</v>
      </c>
      <c r="C20" s="69">
        <f t="shared" si="1"/>
        <v>29</v>
      </c>
      <c r="D20" s="74">
        <v>29</v>
      </c>
      <c r="E20" s="74"/>
      <c r="F20" s="74"/>
      <c r="G20" s="74"/>
      <c r="H20" s="74"/>
      <c r="I20" s="74"/>
      <c r="J20" s="74"/>
      <c r="K20" s="74"/>
      <c r="L20" s="74"/>
    </row>
    <row r="21" spans="1:12" ht="17.25" customHeight="1">
      <c r="A21" s="54">
        <v>2110502</v>
      </c>
      <c r="B21" s="61" t="s">
        <v>497</v>
      </c>
      <c r="C21" s="69">
        <f t="shared" si="1"/>
        <v>8</v>
      </c>
      <c r="D21" s="72">
        <v>8</v>
      </c>
      <c r="E21" s="74"/>
      <c r="F21" s="74"/>
      <c r="G21" s="74"/>
      <c r="H21" s="74"/>
      <c r="I21" s="74"/>
      <c r="J21" s="74"/>
      <c r="K21" s="74"/>
      <c r="L21" s="74"/>
    </row>
    <row r="22" spans="1:12" ht="17.25" customHeight="1">
      <c r="A22" s="54">
        <v>2110503</v>
      </c>
      <c r="B22" s="63" t="s">
        <v>498</v>
      </c>
      <c r="C22" s="69">
        <f t="shared" si="1"/>
        <v>16</v>
      </c>
      <c r="D22" s="74">
        <v>16</v>
      </c>
      <c r="E22" s="74"/>
      <c r="F22" s="74"/>
      <c r="G22" s="74"/>
      <c r="H22" s="74"/>
      <c r="I22" s="74"/>
      <c r="J22" s="74"/>
      <c r="K22" s="72"/>
      <c r="L22" s="74"/>
    </row>
    <row r="23" spans="1:12" ht="17.25" customHeight="1">
      <c r="A23" s="54">
        <v>21106</v>
      </c>
      <c r="B23" s="63" t="s">
        <v>499</v>
      </c>
      <c r="C23" s="69">
        <f t="shared" si="1"/>
        <v>10866.84</v>
      </c>
      <c r="D23" s="74">
        <v>10866.84</v>
      </c>
      <c r="E23" s="74"/>
      <c r="F23" s="74"/>
      <c r="G23" s="74"/>
      <c r="H23" s="74"/>
      <c r="I23" s="74"/>
      <c r="J23" s="74"/>
      <c r="K23" s="74"/>
      <c r="L23" s="74"/>
    </row>
    <row r="24" spans="1:12" ht="17.25" customHeight="1">
      <c r="A24" s="54">
        <v>2110602</v>
      </c>
      <c r="B24" s="63" t="s">
        <v>500</v>
      </c>
      <c r="C24" s="69">
        <f t="shared" si="1"/>
        <v>148.02</v>
      </c>
      <c r="D24" s="74">
        <v>148.02</v>
      </c>
      <c r="E24" s="74"/>
      <c r="F24" s="74"/>
      <c r="G24" s="74"/>
      <c r="H24" s="74"/>
      <c r="I24" s="74"/>
      <c r="J24" s="74"/>
      <c r="K24" s="74"/>
      <c r="L24" s="74"/>
    </row>
    <row r="25" spans="1:12" ht="17.25" customHeight="1">
      <c r="A25" s="54">
        <v>2110604</v>
      </c>
      <c r="B25" s="63" t="s">
        <v>501</v>
      </c>
      <c r="C25" s="69">
        <f t="shared" si="1"/>
        <v>3600</v>
      </c>
      <c r="D25" s="74">
        <v>3600</v>
      </c>
      <c r="E25" s="74"/>
      <c r="F25" s="74"/>
      <c r="G25" s="74"/>
      <c r="H25" s="74"/>
      <c r="I25" s="74"/>
      <c r="J25" s="74"/>
      <c r="K25" s="74"/>
      <c r="L25" s="74"/>
    </row>
    <row r="26" spans="1:12" ht="17.25" customHeight="1">
      <c r="A26" s="54">
        <v>2110605</v>
      </c>
      <c r="B26" s="63" t="s">
        <v>502</v>
      </c>
      <c r="C26" s="69">
        <f t="shared" si="1"/>
        <v>2608.89</v>
      </c>
      <c r="D26" s="74">
        <v>2608.89</v>
      </c>
      <c r="E26" s="74"/>
      <c r="F26" s="74"/>
      <c r="G26" s="74"/>
      <c r="H26" s="74"/>
      <c r="I26" s="74"/>
      <c r="J26" s="74"/>
      <c r="K26" s="74"/>
      <c r="L26" s="74"/>
    </row>
    <row r="27" spans="1:12" ht="17.25" customHeight="1">
      <c r="A27" s="54">
        <v>2110699</v>
      </c>
      <c r="B27" s="63" t="s">
        <v>503</v>
      </c>
      <c r="C27" s="69">
        <f t="shared" si="1"/>
        <v>4509.93</v>
      </c>
      <c r="D27" s="74">
        <v>4509.93</v>
      </c>
      <c r="E27" s="74"/>
      <c r="F27" s="74"/>
      <c r="G27" s="74"/>
      <c r="H27" s="74"/>
      <c r="I27" s="74"/>
      <c r="J27" s="74"/>
      <c r="K27" s="74"/>
      <c r="L27" s="74"/>
    </row>
    <row r="28" spans="1:12" ht="17.25" customHeight="1">
      <c r="A28" s="60">
        <v>213</v>
      </c>
      <c r="B28" s="63" t="s">
        <v>360</v>
      </c>
      <c r="C28" s="69">
        <f t="shared" si="1"/>
        <v>8072.27</v>
      </c>
      <c r="D28" s="74">
        <v>8072.27</v>
      </c>
      <c r="E28" s="74"/>
      <c r="F28" s="74"/>
      <c r="G28" s="74"/>
      <c r="H28" s="74"/>
      <c r="I28" s="74"/>
      <c r="J28" s="74"/>
      <c r="K28" s="74"/>
      <c r="L28" s="74"/>
    </row>
    <row r="29" spans="1:12" ht="17.25" customHeight="1">
      <c r="A29" s="60">
        <v>21302</v>
      </c>
      <c r="B29" s="61" t="s">
        <v>362</v>
      </c>
      <c r="C29" s="69">
        <f t="shared" si="1"/>
        <v>8070.42</v>
      </c>
      <c r="D29" s="74">
        <v>8070.42</v>
      </c>
      <c r="E29" s="74"/>
      <c r="F29" s="74"/>
      <c r="G29" s="74"/>
      <c r="H29" s="74"/>
      <c r="I29" s="74"/>
      <c r="J29" s="74"/>
      <c r="K29" s="74"/>
      <c r="L29" s="74"/>
    </row>
    <row r="30" spans="1:12" ht="17.25" customHeight="1">
      <c r="A30" s="54">
        <v>2130201</v>
      </c>
      <c r="B30" s="63" t="s">
        <v>363</v>
      </c>
      <c r="C30" s="69">
        <f t="shared" si="1"/>
        <v>322.69</v>
      </c>
      <c r="D30" s="74"/>
      <c r="E30" s="74">
        <v>322.69</v>
      </c>
      <c r="F30" s="74"/>
      <c r="G30" s="74"/>
      <c r="H30" s="74"/>
      <c r="I30" s="74"/>
      <c r="J30" s="74"/>
      <c r="K30" s="74"/>
      <c r="L30" s="74"/>
    </row>
    <row r="31" spans="1:12" ht="17.25" customHeight="1">
      <c r="A31" s="54">
        <v>2130202</v>
      </c>
      <c r="B31" s="63" t="s">
        <v>364</v>
      </c>
      <c r="C31" s="69">
        <f t="shared" si="1"/>
        <v>25.95</v>
      </c>
      <c r="D31" s="74"/>
      <c r="E31" s="74">
        <v>25.95</v>
      </c>
      <c r="F31" s="74"/>
      <c r="G31" s="74"/>
      <c r="H31" s="74"/>
      <c r="I31" s="74"/>
      <c r="J31" s="74"/>
      <c r="K31" s="74"/>
      <c r="L31" s="74"/>
    </row>
    <row r="32" spans="1:12" ht="17.25" customHeight="1">
      <c r="A32" s="54">
        <v>2130205</v>
      </c>
      <c r="B32" s="63" t="s">
        <v>504</v>
      </c>
      <c r="C32" s="69">
        <f t="shared" si="1"/>
        <v>4445.26</v>
      </c>
      <c r="D32" s="74">
        <v>4445.26</v>
      </c>
      <c r="E32" s="74"/>
      <c r="F32" s="74"/>
      <c r="G32" s="74"/>
      <c r="H32" s="74"/>
      <c r="I32" s="74"/>
      <c r="J32" s="74"/>
      <c r="K32" s="74"/>
      <c r="L32" s="74"/>
    </row>
    <row r="33" spans="1:12" ht="17.25" customHeight="1">
      <c r="A33" s="54">
        <v>2130207</v>
      </c>
      <c r="B33" s="63" t="s">
        <v>505</v>
      </c>
      <c r="C33" s="69">
        <f t="shared" si="1"/>
        <v>2716.24</v>
      </c>
      <c r="D33" s="74">
        <v>2646.24</v>
      </c>
      <c r="E33" s="74">
        <v>70</v>
      </c>
      <c r="F33" s="74"/>
      <c r="G33" s="74"/>
      <c r="H33" s="74"/>
      <c r="I33" s="74"/>
      <c r="J33" s="74"/>
      <c r="K33" s="74"/>
      <c r="L33" s="74"/>
    </row>
    <row r="34" spans="1:12" ht="17.25" customHeight="1">
      <c r="A34" s="54">
        <v>2130209</v>
      </c>
      <c r="B34" s="63" t="s">
        <v>506</v>
      </c>
      <c r="C34" s="69">
        <f t="shared" si="1"/>
        <v>823.5</v>
      </c>
      <c r="D34" s="74">
        <v>688.9</v>
      </c>
      <c r="E34" s="74">
        <v>134.6</v>
      </c>
      <c r="F34" s="74"/>
      <c r="G34" s="74"/>
      <c r="H34" s="74"/>
      <c r="I34" s="74"/>
      <c r="J34" s="74"/>
      <c r="K34" s="74"/>
      <c r="L34" s="74"/>
    </row>
    <row r="35" spans="1:12" ht="17.25" customHeight="1">
      <c r="A35" s="54">
        <v>2130211</v>
      </c>
      <c r="B35" s="63" t="s">
        <v>507</v>
      </c>
      <c r="C35" s="69">
        <f t="shared" si="1"/>
        <v>62</v>
      </c>
      <c r="D35" s="74">
        <v>12</v>
      </c>
      <c r="E35" s="74">
        <v>50</v>
      </c>
      <c r="F35" s="74"/>
      <c r="G35" s="74"/>
      <c r="H35" s="74"/>
      <c r="I35" s="74"/>
      <c r="J35" s="74"/>
      <c r="K35" s="74"/>
      <c r="L35" s="74"/>
    </row>
    <row r="36" spans="1:12" ht="17.25" customHeight="1">
      <c r="A36" s="54">
        <v>2130213</v>
      </c>
      <c r="B36" s="63" t="s">
        <v>508</v>
      </c>
      <c r="C36" s="69">
        <f t="shared" si="1"/>
        <v>10</v>
      </c>
      <c r="D36" s="74">
        <v>10</v>
      </c>
      <c r="E36" s="74"/>
      <c r="F36" s="74"/>
      <c r="G36" s="74"/>
      <c r="H36" s="74"/>
      <c r="I36" s="74"/>
      <c r="J36" s="74"/>
      <c r="K36" s="74"/>
      <c r="L36" s="74"/>
    </row>
    <row r="37" spans="1:12" ht="17.25" customHeight="1">
      <c r="A37" s="54">
        <v>2130226</v>
      </c>
      <c r="B37" s="63" t="s">
        <v>509</v>
      </c>
      <c r="C37" s="69">
        <f t="shared" si="1"/>
        <v>45</v>
      </c>
      <c r="D37" s="74">
        <v>45</v>
      </c>
      <c r="E37" s="74"/>
      <c r="F37" s="74"/>
      <c r="G37" s="74"/>
      <c r="H37" s="74"/>
      <c r="I37" s="74"/>
      <c r="J37" s="74"/>
      <c r="K37" s="74"/>
      <c r="L37" s="74"/>
    </row>
    <row r="38" spans="1:12" ht="17.25" customHeight="1">
      <c r="A38" s="54">
        <v>2130234</v>
      </c>
      <c r="B38" s="63" t="s">
        <v>371</v>
      </c>
      <c r="C38" s="69">
        <f t="shared" si="1"/>
        <v>650</v>
      </c>
      <c r="D38" s="74"/>
      <c r="E38" s="74">
        <v>650</v>
      </c>
      <c r="F38" s="74"/>
      <c r="G38" s="74"/>
      <c r="H38" s="74"/>
      <c r="I38" s="74"/>
      <c r="J38" s="74"/>
      <c r="K38" s="74"/>
      <c r="L38" s="74"/>
    </row>
    <row r="39" spans="1:12" ht="17.25" customHeight="1">
      <c r="A39" s="54">
        <v>2130237</v>
      </c>
      <c r="B39" s="63" t="s">
        <v>373</v>
      </c>
      <c r="C39" s="69">
        <f t="shared" si="1"/>
        <v>35</v>
      </c>
      <c r="D39" s="74"/>
      <c r="E39" s="74">
        <v>35</v>
      </c>
      <c r="F39" s="74"/>
      <c r="G39" s="74"/>
      <c r="H39" s="74"/>
      <c r="I39" s="74"/>
      <c r="J39" s="74"/>
      <c r="K39" s="74"/>
      <c r="L39" s="74"/>
    </row>
    <row r="40" spans="1:12" ht="17.25" customHeight="1">
      <c r="A40" s="54">
        <v>2130299</v>
      </c>
      <c r="B40" s="63" t="s">
        <v>375</v>
      </c>
      <c r="C40" s="69">
        <f t="shared" si="1"/>
        <v>423.02</v>
      </c>
      <c r="D40" s="74">
        <v>223.02</v>
      </c>
      <c r="E40" s="74">
        <v>200</v>
      </c>
      <c r="F40" s="74"/>
      <c r="G40" s="74"/>
      <c r="H40" s="74"/>
      <c r="I40" s="74"/>
      <c r="J40" s="74"/>
      <c r="K40" s="74"/>
      <c r="L40" s="74"/>
    </row>
    <row r="41" spans="1:12" ht="17.25" customHeight="1">
      <c r="A41" s="54">
        <v>2130803</v>
      </c>
      <c r="B41" s="63" t="s">
        <v>510</v>
      </c>
      <c r="C41" s="69">
        <f t="shared" si="1"/>
        <v>1.85</v>
      </c>
      <c r="D41" s="74">
        <v>1.85</v>
      </c>
      <c r="E41" s="74"/>
      <c r="F41" s="74"/>
      <c r="G41" s="74"/>
      <c r="H41" s="74"/>
      <c r="I41" s="74"/>
      <c r="J41" s="74"/>
      <c r="K41" s="74"/>
      <c r="L41" s="74"/>
    </row>
    <row r="42" spans="1:12" ht="17.25" customHeight="1">
      <c r="A42" s="60">
        <v>221</v>
      </c>
      <c r="B42" s="63" t="s">
        <v>376</v>
      </c>
      <c r="C42" s="69">
        <f t="shared" si="1"/>
        <v>17.55</v>
      </c>
      <c r="D42" s="74"/>
      <c r="E42" s="74">
        <v>17.55</v>
      </c>
      <c r="F42" s="74"/>
      <c r="G42" s="74"/>
      <c r="H42" s="74"/>
      <c r="I42" s="74"/>
      <c r="J42" s="74"/>
      <c r="K42" s="74"/>
      <c r="L42" s="74"/>
    </row>
    <row r="43" spans="1:12" ht="17.25" customHeight="1">
      <c r="A43" s="60">
        <v>22102</v>
      </c>
      <c r="B43" s="61" t="s">
        <v>378</v>
      </c>
      <c r="C43" s="69">
        <f t="shared" si="1"/>
        <v>17.55</v>
      </c>
      <c r="D43" s="74"/>
      <c r="E43" s="74">
        <v>17.55</v>
      </c>
      <c r="F43" s="74"/>
      <c r="G43" s="74"/>
      <c r="H43" s="74"/>
      <c r="I43" s="74"/>
      <c r="J43" s="74"/>
      <c r="K43" s="74"/>
      <c r="L43" s="74"/>
    </row>
    <row r="44" spans="1:12" ht="17.25" customHeight="1">
      <c r="A44" s="54">
        <v>2210201</v>
      </c>
      <c r="B44" s="63" t="s">
        <v>379</v>
      </c>
      <c r="C44" s="69">
        <f t="shared" si="1"/>
        <v>17.55</v>
      </c>
      <c r="D44" s="74"/>
      <c r="E44" s="74">
        <v>17.55</v>
      </c>
      <c r="F44" s="74"/>
      <c r="G44" s="74"/>
      <c r="H44" s="74"/>
      <c r="I44" s="74"/>
      <c r="J44" s="74"/>
      <c r="K44" s="74"/>
      <c r="L44" s="74"/>
    </row>
  </sheetData>
  <sheetProtection/>
  <mergeCells count="11">
    <mergeCell ref="G5:G6"/>
    <mergeCell ref="J5:J6"/>
    <mergeCell ref="K5:K6"/>
    <mergeCell ref="L5:L6"/>
    <mergeCell ref="A2:L3"/>
    <mergeCell ref="A5:B5"/>
    <mergeCell ref="H5:I5"/>
    <mergeCell ref="C5:C6"/>
    <mergeCell ref="D5:D6"/>
    <mergeCell ref="E5:E6"/>
    <mergeCell ref="F5:F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workbookViewId="0" topLeftCell="A22">
      <selection activeCell="E11" sqref="E11"/>
    </sheetView>
  </sheetViews>
  <sheetFormatPr defaultColWidth="6.875" defaultRowHeight="12.75" customHeight="1"/>
  <cols>
    <col min="1" max="1" width="13.125" style="43" customWidth="1"/>
    <col min="2" max="2" width="32.375" style="43" customWidth="1"/>
    <col min="3" max="3" width="12.00390625" style="43" customWidth="1"/>
    <col min="4" max="4" width="11.625" style="43" customWidth="1"/>
    <col min="5" max="6" width="14.375" style="43" customWidth="1"/>
    <col min="7" max="7" width="12.75390625" style="43" customWidth="1"/>
    <col min="8" max="8" width="14.125" style="43" customWidth="1"/>
    <col min="9" max="16384" width="6.875" style="43" customWidth="1"/>
  </cols>
  <sheetData>
    <row r="1" spans="1:2" ht="19.5" customHeight="1">
      <c r="A1" s="44" t="s">
        <v>511</v>
      </c>
      <c r="B1" s="45"/>
    </row>
    <row r="2" spans="1:8" ht="44.25" customHeight="1">
      <c r="A2" s="188" t="s">
        <v>512</v>
      </c>
      <c r="B2" s="188"/>
      <c r="C2" s="188"/>
      <c r="D2" s="188"/>
      <c r="E2" s="188"/>
      <c r="F2" s="188"/>
      <c r="G2" s="188"/>
      <c r="H2" s="188"/>
    </row>
    <row r="3" spans="1:8" ht="19.5" customHeight="1">
      <c r="A3" s="46"/>
      <c r="B3" s="47"/>
      <c r="C3" s="48"/>
      <c r="D3" s="48"/>
      <c r="E3" s="48"/>
      <c r="F3" s="48"/>
      <c r="G3" s="48"/>
      <c r="H3" s="49"/>
    </row>
    <row r="4" spans="1:8" ht="25.5" customHeight="1">
      <c r="A4" s="50"/>
      <c r="B4" s="51"/>
      <c r="C4" s="50"/>
      <c r="D4" s="50"/>
      <c r="E4" s="50"/>
      <c r="F4" s="50"/>
      <c r="G4" s="50"/>
      <c r="H4" s="52" t="s">
        <v>313</v>
      </c>
    </row>
    <row r="5" spans="1:8" ht="29.25" customHeight="1">
      <c r="A5" s="38" t="s">
        <v>343</v>
      </c>
      <c r="B5" s="38" t="s">
        <v>344</v>
      </c>
      <c r="C5" s="38" t="s">
        <v>318</v>
      </c>
      <c r="D5" s="53" t="s">
        <v>346</v>
      </c>
      <c r="E5" s="38" t="s">
        <v>347</v>
      </c>
      <c r="F5" s="38" t="s">
        <v>513</v>
      </c>
      <c r="G5" s="38" t="s">
        <v>514</v>
      </c>
      <c r="H5" s="38" t="s">
        <v>515</v>
      </c>
    </row>
    <row r="6" spans="1:8" ht="27" customHeight="1">
      <c r="A6" s="54"/>
      <c r="B6" s="55" t="s">
        <v>318</v>
      </c>
      <c r="C6" s="56">
        <v>20689.65</v>
      </c>
      <c r="D6" s="57">
        <v>504.99</v>
      </c>
      <c r="E6" s="58">
        <v>20184.66</v>
      </c>
      <c r="F6" s="59"/>
      <c r="G6" s="59"/>
      <c r="H6" s="59"/>
    </row>
    <row r="7" spans="1:8" ht="18.75" customHeight="1">
      <c r="A7" s="60">
        <v>208</v>
      </c>
      <c r="B7" s="61" t="s">
        <v>327</v>
      </c>
      <c r="C7" s="57">
        <f aca="true" t="shared" si="0" ref="C7:C15">D7+E7</f>
        <v>136.38</v>
      </c>
      <c r="D7" s="57">
        <v>136.38</v>
      </c>
      <c r="E7" s="62"/>
      <c r="F7" s="62"/>
      <c r="G7" s="62"/>
      <c r="H7" s="62"/>
    </row>
    <row r="8" spans="1:8" ht="18.75" customHeight="1">
      <c r="A8" s="60">
        <v>20805</v>
      </c>
      <c r="B8" s="61" t="s">
        <v>350</v>
      </c>
      <c r="C8" s="57">
        <f t="shared" si="0"/>
        <v>136.38</v>
      </c>
      <c r="D8" s="57">
        <v>136.38</v>
      </c>
      <c r="E8" s="62"/>
      <c r="F8" s="62"/>
      <c r="G8" s="62"/>
      <c r="H8" s="62"/>
    </row>
    <row r="9" spans="1:8" ht="21" customHeight="1">
      <c r="A9" s="54">
        <v>2080505</v>
      </c>
      <c r="B9" s="63" t="s">
        <v>351</v>
      </c>
      <c r="C9" s="57">
        <f t="shared" si="0"/>
        <v>23.4</v>
      </c>
      <c r="D9" s="57">
        <v>23.4</v>
      </c>
      <c r="E9" s="62"/>
      <c r="F9" s="62"/>
      <c r="G9" s="62"/>
      <c r="H9" s="62"/>
    </row>
    <row r="10" spans="1:9" ht="21" customHeight="1">
      <c r="A10" s="54">
        <v>2080506</v>
      </c>
      <c r="B10" s="63" t="s">
        <v>352</v>
      </c>
      <c r="C10" s="57">
        <f t="shared" si="0"/>
        <v>11.7</v>
      </c>
      <c r="D10" s="57">
        <v>11.7</v>
      </c>
      <c r="E10" s="62"/>
      <c r="F10" s="62"/>
      <c r="G10" s="62"/>
      <c r="H10" s="62"/>
      <c r="I10" s="45"/>
    </row>
    <row r="11" spans="1:8" ht="21" customHeight="1">
      <c r="A11" s="54">
        <v>2080599</v>
      </c>
      <c r="B11" s="63" t="s">
        <v>516</v>
      </c>
      <c r="C11" s="57">
        <f t="shared" si="0"/>
        <v>101.28</v>
      </c>
      <c r="D11" s="57">
        <v>101.28</v>
      </c>
      <c r="E11" s="62"/>
      <c r="F11" s="62"/>
      <c r="G11" s="62"/>
      <c r="H11" s="62"/>
    </row>
    <row r="12" spans="1:8" ht="21" customHeight="1">
      <c r="A12" s="60">
        <v>210</v>
      </c>
      <c r="B12" s="63" t="s">
        <v>355</v>
      </c>
      <c r="C12" s="57">
        <f t="shared" si="0"/>
        <v>28.37</v>
      </c>
      <c r="D12" s="57">
        <v>28.37</v>
      </c>
      <c r="E12" s="62"/>
      <c r="F12" s="62"/>
      <c r="G12" s="62"/>
      <c r="H12" s="64"/>
    </row>
    <row r="13" spans="1:9" ht="21" customHeight="1">
      <c r="A13" s="60">
        <v>21011</v>
      </c>
      <c r="B13" s="61" t="s">
        <v>357</v>
      </c>
      <c r="C13" s="57">
        <f t="shared" si="0"/>
        <v>28.37</v>
      </c>
      <c r="D13" s="57">
        <v>28.37</v>
      </c>
      <c r="E13" s="62"/>
      <c r="F13" s="62"/>
      <c r="G13" s="62"/>
      <c r="H13" s="64"/>
      <c r="I13" s="45"/>
    </row>
    <row r="14" spans="1:8" ht="21" customHeight="1">
      <c r="A14" s="54">
        <v>2101101</v>
      </c>
      <c r="B14" s="63" t="s">
        <v>358</v>
      </c>
      <c r="C14" s="57">
        <f t="shared" si="0"/>
        <v>17.77</v>
      </c>
      <c r="D14" s="57">
        <v>17.77</v>
      </c>
      <c r="E14" s="64"/>
      <c r="F14" s="62"/>
      <c r="G14" s="62"/>
      <c r="H14" s="62"/>
    </row>
    <row r="15" spans="1:8" ht="21" customHeight="1">
      <c r="A15" s="54">
        <v>2101103</v>
      </c>
      <c r="B15" s="63" t="s">
        <v>359</v>
      </c>
      <c r="C15" s="57">
        <f t="shared" si="0"/>
        <v>10.6</v>
      </c>
      <c r="D15" s="57">
        <v>10.6</v>
      </c>
      <c r="E15" s="64"/>
      <c r="F15" s="62"/>
      <c r="G15" s="64"/>
      <c r="H15" s="64"/>
    </row>
    <row r="16" spans="1:8" ht="21" customHeight="1">
      <c r="A16" s="60">
        <v>211</v>
      </c>
      <c r="B16" s="63" t="s">
        <v>331</v>
      </c>
      <c r="C16" s="57">
        <v>10946.84</v>
      </c>
      <c r="D16" s="57"/>
      <c r="E16" s="57">
        <v>10946.84</v>
      </c>
      <c r="F16" s="64"/>
      <c r="G16" s="64"/>
      <c r="H16" s="64"/>
    </row>
    <row r="17" spans="1:8" ht="21" customHeight="1">
      <c r="A17" s="60">
        <v>21104</v>
      </c>
      <c r="B17" s="63" t="s">
        <v>494</v>
      </c>
      <c r="C17" s="57">
        <f aca="true" t="shared" si="1" ref="C17:C27">D17+E17</f>
        <v>56</v>
      </c>
      <c r="D17" s="57"/>
      <c r="E17" s="57">
        <v>56</v>
      </c>
      <c r="F17" s="62"/>
      <c r="G17" s="64"/>
      <c r="H17" s="64"/>
    </row>
    <row r="18" spans="1:8" ht="21" customHeight="1">
      <c r="A18" s="54">
        <v>2110401</v>
      </c>
      <c r="B18" s="63" t="s">
        <v>495</v>
      </c>
      <c r="C18" s="57">
        <f t="shared" si="1"/>
        <v>27</v>
      </c>
      <c r="D18" s="64"/>
      <c r="E18" s="57">
        <v>27</v>
      </c>
      <c r="F18" s="64"/>
      <c r="G18" s="64"/>
      <c r="H18" s="64"/>
    </row>
    <row r="19" spans="1:8" ht="21" customHeight="1">
      <c r="A19" s="54">
        <v>2110499</v>
      </c>
      <c r="B19" s="63" t="s">
        <v>496</v>
      </c>
      <c r="C19" s="57">
        <f t="shared" si="1"/>
        <v>29</v>
      </c>
      <c r="D19" s="64"/>
      <c r="E19" s="57">
        <v>29</v>
      </c>
      <c r="F19" s="64"/>
      <c r="G19" s="64"/>
      <c r="H19" s="64"/>
    </row>
    <row r="20" spans="1:8" ht="21" customHeight="1">
      <c r="A20" s="65">
        <v>21105</v>
      </c>
      <c r="B20" s="61" t="s">
        <v>517</v>
      </c>
      <c r="C20" s="57">
        <f t="shared" si="1"/>
        <v>24</v>
      </c>
      <c r="D20" s="64"/>
      <c r="E20" s="57">
        <v>24</v>
      </c>
      <c r="F20" s="64"/>
      <c r="G20" s="62"/>
      <c r="H20" s="64"/>
    </row>
    <row r="21" spans="1:8" ht="21" customHeight="1">
      <c r="A21" s="54">
        <v>2110502</v>
      </c>
      <c r="B21" s="61" t="s">
        <v>497</v>
      </c>
      <c r="C21" s="57">
        <f t="shared" si="1"/>
        <v>8</v>
      </c>
      <c r="D21" s="57"/>
      <c r="E21" s="57">
        <v>8</v>
      </c>
      <c r="F21" s="64"/>
      <c r="G21" s="62"/>
      <c r="H21" s="64"/>
    </row>
    <row r="22" spans="1:8" ht="21" customHeight="1">
      <c r="A22" s="54">
        <v>2110503</v>
      </c>
      <c r="B22" s="61" t="s">
        <v>498</v>
      </c>
      <c r="C22" s="57">
        <f t="shared" si="1"/>
        <v>16</v>
      </c>
      <c r="D22" s="57"/>
      <c r="E22" s="57">
        <v>16</v>
      </c>
      <c r="F22" s="64"/>
      <c r="G22" s="64"/>
      <c r="H22" s="64"/>
    </row>
    <row r="23" spans="1:8" ht="21" customHeight="1">
      <c r="A23" s="60">
        <v>21106</v>
      </c>
      <c r="B23" s="63" t="s">
        <v>499</v>
      </c>
      <c r="C23" s="57">
        <f t="shared" si="1"/>
        <v>10866.84</v>
      </c>
      <c r="D23" s="64"/>
      <c r="E23" s="57">
        <v>10866.84</v>
      </c>
      <c r="F23" s="64"/>
      <c r="G23" s="62"/>
      <c r="H23" s="64"/>
    </row>
    <row r="24" spans="1:8" ht="21" customHeight="1">
      <c r="A24" s="54">
        <v>2110602</v>
      </c>
      <c r="B24" s="63" t="s">
        <v>518</v>
      </c>
      <c r="C24" s="57">
        <f t="shared" si="1"/>
        <v>148.02</v>
      </c>
      <c r="D24" s="64"/>
      <c r="E24" s="57">
        <v>148.02</v>
      </c>
      <c r="F24" s="57"/>
      <c r="G24" s="57"/>
      <c r="H24" s="64"/>
    </row>
    <row r="25" spans="1:8" ht="21" customHeight="1">
      <c r="A25" s="54">
        <v>2110604</v>
      </c>
      <c r="B25" s="63" t="s">
        <v>519</v>
      </c>
      <c r="C25" s="57">
        <f t="shared" si="1"/>
        <v>3600</v>
      </c>
      <c r="D25" s="64"/>
      <c r="E25" s="57">
        <v>3600</v>
      </c>
      <c r="F25" s="57"/>
      <c r="G25" s="57"/>
      <c r="H25" s="64"/>
    </row>
    <row r="26" spans="1:8" ht="21" customHeight="1">
      <c r="A26" s="54">
        <v>2110605</v>
      </c>
      <c r="B26" s="61" t="s">
        <v>520</v>
      </c>
      <c r="C26" s="57">
        <f t="shared" si="1"/>
        <v>2608.89</v>
      </c>
      <c r="D26" s="64"/>
      <c r="E26" s="57">
        <v>2608.89</v>
      </c>
      <c r="F26" s="57"/>
      <c r="G26" s="57"/>
      <c r="H26" s="64"/>
    </row>
    <row r="27" spans="1:8" ht="21" customHeight="1">
      <c r="A27" s="54">
        <v>2110699</v>
      </c>
      <c r="B27" s="63" t="s">
        <v>521</v>
      </c>
      <c r="C27" s="57">
        <f t="shared" si="1"/>
        <v>4509.93</v>
      </c>
      <c r="D27" s="64"/>
      <c r="E27" s="57">
        <v>4509.93</v>
      </c>
      <c r="F27" s="64"/>
      <c r="G27" s="64"/>
      <c r="H27" s="64"/>
    </row>
    <row r="28" spans="1:8" ht="21" customHeight="1">
      <c r="A28" s="60">
        <v>213</v>
      </c>
      <c r="B28" s="63" t="s">
        <v>360</v>
      </c>
      <c r="C28" s="57">
        <v>9560.51</v>
      </c>
      <c r="D28" s="57">
        <v>322.69</v>
      </c>
      <c r="E28" s="57">
        <v>9237.82</v>
      </c>
      <c r="F28" s="64"/>
      <c r="G28" s="64"/>
      <c r="H28" s="64"/>
    </row>
    <row r="29" spans="1:8" ht="21" customHeight="1">
      <c r="A29" s="60">
        <v>21302</v>
      </c>
      <c r="B29" s="63" t="s">
        <v>362</v>
      </c>
      <c r="C29" s="57">
        <f aca="true" t="shared" si="2" ref="C29:C34">D29+E29</f>
        <v>9558.66</v>
      </c>
      <c r="D29" s="57">
        <v>322.69</v>
      </c>
      <c r="E29" s="57">
        <v>9235.97</v>
      </c>
      <c r="F29" s="64"/>
      <c r="G29" s="64"/>
      <c r="H29" s="64"/>
    </row>
    <row r="30" spans="1:8" ht="21" customHeight="1">
      <c r="A30" s="54">
        <v>2130201</v>
      </c>
      <c r="B30" s="61" t="s">
        <v>363</v>
      </c>
      <c r="C30" s="57">
        <f t="shared" si="2"/>
        <v>322.69</v>
      </c>
      <c r="D30" s="57">
        <v>322.69</v>
      </c>
      <c r="E30" s="57"/>
      <c r="F30" s="64"/>
      <c r="G30" s="64"/>
      <c r="H30" s="64"/>
    </row>
    <row r="31" spans="1:8" ht="21" customHeight="1">
      <c r="A31" s="54">
        <v>2130202</v>
      </c>
      <c r="B31" s="63" t="s">
        <v>364</v>
      </c>
      <c r="C31" s="57">
        <f t="shared" si="2"/>
        <v>25.95</v>
      </c>
      <c r="D31" s="57"/>
      <c r="E31" s="57">
        <v>25.95</v>
      </c>
      <c r="F31" s="64"/>
      <c r="G31" s="64"/>
      <c r="H31" s="64"/>
    </row>
    <row r="32" spans="1:8" ht="21" customHeight="1">
      <c r="A32" s="54">
        <v>2130205</v>
      </c>
      <c r="B32" s="63" t="s">
        <v>504</v>
      </c>
      <c r="C32" s="62">
        <f t="shared" si="2"/>
        <v>4445.26</v>
      </c>
      <c r="D32" s="57"/>
      <c r="E32" s="57">
        <v>4445.26</v>
      </c>
      <c r="F32" s="64"/>
      <c r="G32" s="64"/>
      <c r="H32" s="64"/>
    </row>
    <row r="33" spans="1:8" ht="21" customHeight="1">
      <c r="A33" s="54">
        <v>2130207</v>
      </c>
      <c r="B33" s="63" t="s">
        <v>505</v>
      </c>
      <c r="C33" s="57">
        <f t="shared" si="2"/>
        <v>2716.24</v>
      </c>
      <c r="D33" s="64"/>
      <c r="E33" s="57">
        <v>2716.24</v>
      </c>
      <c r="F33" s="64"/>
      <c r="G33" s="64"/>
      <c r="H33" s="64"/>
    </row>
    <row r="34" spans="1:8" ht="21" customHeight="1">
      <c r="A34" s="54">
        <v>2130209</v>
      </c>
      <c r="B34" s="63" t="s">
        <v>506</v>
      </c>
      <c r="C34" s="57">
        <f t="shared" si="2"/>
        <v>823.5</v>
      </c>
      <c r="D34" s="64"/>
      <c r="E34" s="62">
        <v>823.5</v>
      </c>
      <c r="F34" s="64"/>
      <c r="G34" s="64"/>
      <c r="H34" s="64"/>
    </row>
    <row r="35" spans="1:8" ht="21" customHeight="1">
      <c r="A35" s="54">
        <v>2130211</v>
      </c>
      <c r="B35" s="63" t="s">
        <v>507</v>
      </c>
      <c r="C35" s="57">
        <f aca="true" t="shared" si="3" ref="C35:C44">D35+E35</f>
        <v>62</v>
      </c>
      <c r="D35" s="64"/>
      <c r="E35" s="57">
        <v>62</v>
      </c>
      <c r="F35" s="64"/>
      <c r="G35" s="64"/>
      <c r="H35" s="64"/>
    </row>
    <row r="36" spans="1:8" ht="21" customHeight="1">
      <c r="A36" s="54">
        <v>2130213</v>
      </c>
      <c r="B36" s="63" t="s">
        <v>522</v>
      </c>
      <c r="C36" s="62">
        <f t="shared" si="3"/>
        <v>10</v>
      </c>
      <c r="D36" s="57"/>
      <c r="E36" s="57">
        <v>10</v>
      </c>
      <c r="F36" s="64"/>
      <c r="G36" s="64"/>
      <c r="H36" s="64"/>
    </row>
    <row r="37" spans="1:8" ht="21" customHeight="1">
      <c r="A37" s="54">
        <v>2130226</v>
      </c>
      <c r="B37" s="63" t="s">
        <v>523</v>
      </c>
      <c r="C37" s="62">
        <f t="shared" si="3"/>
        <v>45</v>
      </c>
      <c r="D37" s="64"/>
      <c r="E37" s="62">
        <v>45</v>
      </c>
      <c r="F37" s="64"/>
      <c r="G37" s="64"/>
      <c r="H37" s="64"/>
    </row>
    <row r="38" spans="1:8" ht="21" customHeight="1">
      <c r="A38" s="54">
        <v>2130234</v>
      </c>
      <c r="B38" s="63" t="s">
        <v>371</v>
      </c>
      <c r="C38" s="57">
        <f t="shared" si="3"/>
        <v>650</v>
      </c>
      <c r="D38" s="64"/>
      <c r="E38" s="57">
        <v>650</v>
      </c>
      <c r="F38" s="64"/>
      <c r="G38" s="64"/>
      <c r="H38" s="64"/>
    </row>
    <row r="39" spans="1:8" ht="21" customHeight="1">
      <c r="A39" s="54">
        <v>2130237</v>
      </c>
      <c r="B39" s="63" t="s">
        <v>373</v>
      </c>
      <c r="C39" s="57">
        <f t="shared" si="3"/>
        <v>35</v>
      </c>
      <c r="D39" s="64"/>
      <c r="E39" s="57">
        <v>35</v>
      </c>
      <c r="F39" s="64"/>
      <c r="G39" s="64"/>
      <c r="H39" s="64"/>
    </row>
    <row r="40" spans="1:8" ht="21" customHeight="1">
      <c r="A40" s="54">
        <v>2130299</v>
      </c>
      <c r="B40" s="63" t="s">
        <v>375</v>
      </c>
      <c r="C40" s="57">
        <f t="shared" si="3"/>
        <v>423.02</v>
      </c>
      <c r="D40" s="64"/>
      <c r="E40" s="57">
        <v>423.02</v>
      </c>
      <c r="F40" s="64"/>
      <c r="G40" s="64"/>
      <c r="H40" s="64"/>
    </row>
    <row r="41" spans="1:8" ht="21" customHeight="1">
      <c r="A41" s="54">
        <v>2130803</v>
      </c>
      <c r="B41" s="63" t="s">
        <v>510</v>
      </c>
      <c r="C41" s="57">
        <f t="shared" si="3"/>
        <v>1.85</v>
      </c>
      <c r="D41" s="64"/>
      <c r="E41" s="57">
        <v>1.85</v>
      </c>
      <c r="F41" s="64"/>
      <c r="G41" s="64"/>
      <c r="H41" s="64"/>
    </row>
    <row r="42" spans="1:8" ht="21" customHeight="1">
      <c r="A42" s="60">
        <v>221</v>
      </c>
      <c r="B42" s="63" t="s">
        <v>376</v>
      </c>
      <c r="C42" s="57">
        <f t="shared" si="3"/>
        <v>17.55</v>
      </c>
      <c r="D42" s="57">
        <v>17.55</v>
      </c>
      <c r="E42" s="57"/>
      <c r="F42" s="64"/>
      <c r="G42" s="64"/>
      <c r="H42" s="64"/>
    </row>
    <row r="43" spans="1:8" ht="21" customHeight="1">
      <c r="A43" s="60">
        <v>22102</v>
      </c>
      <c r="B43" s="63" t="s">
        <v>378</v>
      </c>
      <c r="C43" s="57">
        <f t="shared" si="3"/>
        <v>17.55</v>
      </c>
      <c r="D43" s="57">
        <v>17.55</v>
      </c>
      <c r="E43" s="57"/>
      <c r="F43" s="64"/>
      <c r="G43" s="64"/>
      <c r="H43" s="64"/>
    </row>
    <row r="44" spans="1:8" ht="21" customHeight="1">
      <c r="A44" s="54">
        <v>2210201</v>
      </c>
      <c r="B44" s="63" t="s">
        <v>379</v>
      </c>
      <c r="C44" s="62">
        <f t="shared" si="3"/>
        <v>17.55</v>
      </c>
      <c r="D44" s="57">
        <v>17.55</v>
      </c>
      <c r="E44" s="57"/>
      <c r="F44" s="64"/>
      <c r="G44" s="64"/>
      <c r="H44" s="64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5288</cp:lastModifiedBy>
  <cp:lastPrinted>2022-02-11T07:48:54Z</cp:lastPrinted>
  <dcterms:created xsi:type="dcterms:W3CDTF">2015-06-05T18:19:34Z</dcterms:created>
  <dcterms:modified xsi:type="dcterms:W3CDTF">2023-10-18T10:45:06Z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1E2E8ED71DA7492DAFA0E76BB41AEA33</vt:lpwstr>
  </property>
  <property fmtid="{D5CDD505-2E9C-101B-9397-08002B2CF9AE}" pid="3" name="KSOProductBuildVer">
    <vt:lpwstr>2052-11.1.0.11875</vt:lpwstr>
  </property>
</Properties>
</file>