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Print_Area" localSheetId="1">'1 财政拨款收支总表'!$A$1:G18</definedName>
    <definedName name="_xlnm.Print_Area" localSheetId="2">'2 一般公共预算支出-上年数'!$A$1:F27</definedName>
    <definedName name="_xlnm.Print_Titles" localSheetId="2">'2 一般公共预算支出-上年数'!$1:6</definedName>
    <definedName name="_xlnm.Print_Area" localSheetId="3">'3 一般公共预算财政基本支出'!$A$1:E14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政府性基金预算支出表'!$A$1:E14</definedName>
    <definedName name="_xlnm.Print_Titles" localSheetId="5">'5 政府性基金预算支出表'!$1:6</definedName>
    <definedName name="_xlnm.Print_Area" localSheetId="6">'6 部门收支总表'!$A$1:D23</definedName>
    <definedName name="_xlnm.Print_Area" localSheetId="7">'7 部门收入总表'!$A$1:L26</definedName>
    <definedName name="_xlnm.Print_Titles" localSheetId="7">'7 部门收入总表'!$1:6</definedName>
    <definedName name="_xlnm.Print_Area" localSheetId="8">'8 部门支出总表'!$A$1:H25</definedName>
    <definedName name="_xlnm.Print_Titles" localSheetId="8">'8 部门支出总表'!$1:5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<sst xmlns="http://schemas.openxmlformats.org/spreadsheetml/2006/main" count="1302" uniqueCount="461">
  <si>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</si>
  <si>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</si>
  <si>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</si>
  <si>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</si>
  <si>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</si>
  <si>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</si>
  <si>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</si>
  <si>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</si>
  <si>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</si>
  <si>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</si>
  <si>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</si>
  <si>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</si>
  <si>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</si>
  <si>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</si>
  <si>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</si>
  <si>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</si>
  <si>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</si>
  <si>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</si>
  <si>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</si>
  <si>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</si>
  <si>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</si>
  <si>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</si>
  <si>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</si>
  <si>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</si>
  <si>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</si>
  <si>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</si>
  <si>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</si>
  <si>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</si>
  <si>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</si>
  <si>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</si>
  <si>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</si>
  <si>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</si>
  <si>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</si>
  <si>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</si>
  <si>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</si>
  <si>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</si>
  <si>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</si>
  <si>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</si>
  <si>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</si>
  <si>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</si>
  <si>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</si>
  <si>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</si>
  <si>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</si>
  <si>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</si>
  <si>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</si>
  <si>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</si>
  <si>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</si>
  <si>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</si>
  <si>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</si>
  <si>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</si>
  <si>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</si>
  <si>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</si>
  <si>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</si>
  <si>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</si>
  <si>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</si>
  <si>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</si>
  <si>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</si>
  <si>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</si>
  <si>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</si>
  <si>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</si>
  <si>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</si>
  <si>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</si>
  <si>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</si>
  <si>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</si>
  <si>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</si>
  <si>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</si>
  <si>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</si>
  <si>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</si>
  <si>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</si>
  <si>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</si>
  <si>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</si>
  <si>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</si>
  <si>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</si>
  <si>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</si>
  <si>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</si>
  <si>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</si>
  <si>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</si>
  <si>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</si>
  <si>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</si>
  <si>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</si>
  <si>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</si>
  <si>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</si>
  <si>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</si>
  <si>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</si>
  <si>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</si>
  <si>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</si>
  <si>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</si>
  <si>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</si>
  <si>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</si>
  <si>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</si>
  <si>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</si>
  <si>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</si>
  <si>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</si>
  <si>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</si>
  <si>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</si>
  <si>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</si>
  <si>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</si>
  <si>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</si>
  <si>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</si>
  <si>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</si>
  <si>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</si>
  <si>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</si>
  <si>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</si>
  <si>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</si>
  <si>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</si>
  <si>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</si>
  <si>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</si>
  <si>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</si>
  <si>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</si>
  <si>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</si>
  <si>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</si>
  <si>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</si>
  <si>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</si>
  <si>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</si>
  <si>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</si>
  <si>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</si>
  <si>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</si>
  <si>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</si>
  <si>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</si>
  <si>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</si>
  <si>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</si>
  <si>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</si>
  <si>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</si>
  <si>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</si>
  <si>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</si>
  <si>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</si>
  <si>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</si>
  <si>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</si>
  <si>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</si>
  <si>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</si>
  <si>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</si>
  <si>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</si>
  <si>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</si>
  <si>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</si>
  <si>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</si>
  <si>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</si>
  <si>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</si>
  <si>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</si>
  <si>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</si>
  <si>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</si>
  <si>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</si>
  <si>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</si>
  <si>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</si>
  <si>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</si>
  <si>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</si>
  <si>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</si>
  <si>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</si>
  <si>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</si>
  <si>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</si>
  <si>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</si>
  <si>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</si>
  <si>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</si>
  <si>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</si>
  <si>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</si>
  <si>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</si>
  <si>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</si>
  <si>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</si>
  <si>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</si>
  <si>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</si>
  <si>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</si>
  <si>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</si>
  <si>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</si>
  <si>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</si>
  <si>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</si>
  <si>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</si>
  <si>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</si>
  <si>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</si>
  <si>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</si>
  <si>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</si>
  <si>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</si>
  <si>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</si>
  <si>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</si>
  <si>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</si>
  <si>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</si>
  <si>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</si>
  <si>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</si>
  <si>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</si>
  <si>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</si>
  <si>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</si>
  <si>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</si>
  <si>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</si>
  <si>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</si>
  <si>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</si>
  <si>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</si>
  <si>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</si>
  <si>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</si>
  <si>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</si>
  <si>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</si>
  <si>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</si>
  <si>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</si>
  <si>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</si>
  <si>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</si>
  <si>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</si>
  <si>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</si>
  <si>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</si>
  <si>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</si>
  <si>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</si>
  <si>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</si>
  <si>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</si>
  <si>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</si>
  <si>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</si>
  <si>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</si>
  <si>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</si>
  <si>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</si>
  <si>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</si>
  <si>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</si>
  <si>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</si>
  <si>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</si>
  <si>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</si>
  <si>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</si>
  <si>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</si>
  <si>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</si>
  <si>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</si>
  <si>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</si>
  <si>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</si>
  <si>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</si>
  <si>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</si>
  <si>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</si>
  <si>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</si>
  <si>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</si>
  <si>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</si>
  <si>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</si>
  <si>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</si>
  <si>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</si>
  <si>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</si>
  <si>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</si>
  <si>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</si>
  <si>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</si>
  <si>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</si>
  <si>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</si>
  <si>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</si>
  <si>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</si>
  <si>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</si>
  <si>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</si>
  <si>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</si>
  <si>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</si>
  <si>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</si>
  <si>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</si>
  <si>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</si>
  <si>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</si>
  <si>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</si>
  <si>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</si>
  <si>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</si>
  <si>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</si>
  <si>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</si>
  <si>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</si>
  <si>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</si>
  <si>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</si>
  <si>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</si>
  <si>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</si>
  <si>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</si>
  <si>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</si>
  <si>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</si>
  <si>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</si>
  <si>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</si>
  <si>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</si>
  <si>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</si>
  <si>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</si>
  <si>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</si>
  <si>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</si>
  <si>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</si>
  <si>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</si>
  <si>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</si>
  <si>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</si>
  <si>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</si>
  <si>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</si>
  <si>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</si>
  <si>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</si>
  <si>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</si>
  <si>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</si>
  <si>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</si>
  <si>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</si>
  <si>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</si>
  <si>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</si>
  <si>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</si>
  <si>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</si>
  <si>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</si>
  <si>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</si>
  <si>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</si>
  <si>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</si>
  <si>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</si>
  <si>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</si>
  <si>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</si>
  <si>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</si>
  <si>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</si>
  <si>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</si>
  <si>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</si>
  <si>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</si>
  <si>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</si>
  <si>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</si>
  <si>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</si>
  <si>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</si>
  <si>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</si>
  <si>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</si>
  <si>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</si>
  <si>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</si>
  <si>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</si>
  <si>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</si>
  <si>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</si>
  <si>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</si>
  <si>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</si>
  <si>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</si>
  <si>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</si>
  <si>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</si>
  <si>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</si>
  <si>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</si>
  <si>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</si>
  <si>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</si>
  <si>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</si>
  <si>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</si>
  <si>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</si>
  <si>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</si>
  <si>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綦江区委统战部财政拨款收支总表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</si>
  <si>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</si>
  <si>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</si>
  <si>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</si>
  <si>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</si>
  <si>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</si>
  <si>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</si>
  <si>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</si>
  <si>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</si>
  <si>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</si>
  <si>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</si>
  <si>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</si>
  <si>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</si>
  <si>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</si>
  <si>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</si>
  <si>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</si>
  <si>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</si>
  <si>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</si>
  <si>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</si>
  <si>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</si>
  <si>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綦江区委统战部一般公共预算财政拨款支出预算表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</si>
  <si>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</si>
  <si>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</si>
  <si>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</si>
  <si>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</si>
  <si>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</si>
  <si>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</si>
  <si>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</si>
  <si>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</si>
  <si>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</si>
  <si>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</si>
  <si>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</si>
  <si>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一般行政管理事务</t>
    </r>
  </si>
  <si>
    <t>事业运行</t>
  </si>
  <si>
    <t>社会保障和就业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</si>
  <si>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</si>
  <si>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归口管理的行政单位离退休</t>
    </r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</si>
  <si>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</si>
  <si>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</si>
  <si>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</si>
  <si>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</si>
  <si>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>医疗保障</t>
  </si>
  <si>
    <t>行政单位医疗</t>
  </si>
  <si>
    <t>事业单位医疗</t>
  </si>
  <si>
    <t>公务员医疗补助</t>
  </si>
  <si>
    <t>其他行政事业单位医疗支出</t>
  </si>
  <si>
    <t>住房保障支出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</si>
  <si>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</si>
  <si>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住房公积金</t>
    </r>
  </si>
  <si>
    <t>备注：1、本表反映2019年当年一般公共预算财政拨款支出情况。表格可自行增加行。
2、表中例子仅供参考，请据实填写。</t>
  </si>
  <si>
    <t>表3</t>
  </si>
  <si>
    <t>綦江区委统战部一般公共预算财政拨款基本支出预算表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</si>
  <si>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</si>
  <si>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</si>
  <si>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</si>
  <si>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</si>
  <si>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</si>
  <si>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</si>
  <si>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工资福利支出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</si>
  <si>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基本工资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</si>
  <si>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津贴补贴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</si>
  <si>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奖金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</si>
  <si>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绩效工资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</si>
  <si>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机关事业单位基本养老保险缴费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</si>
  <si>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职业年金缴费</t>
    </r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</si>
  <si>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</si>
  <si>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</si>
  <si>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</si>
  <si>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</si>
  <si>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其他工资福利支出</t>
    </r>
  </si>
  <si>
    <t>商品和服务支出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</si>
  <si>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办公费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</si>
  <si>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印刷费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</si>
  <si>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邮电费</t>
    </r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</si>
  <si>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</si>
  <si>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</si>
  <si>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</si>
  <si>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</si>
  <si>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</si>
  <si>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</si>
  <si>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</si>
  <si>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公务招待费</t>
  </si>
  <si>
    <t>30226</t>
  </si>
  <si>
    <t xml:space="preserve">  劳务费</t>
  </si>
  <si>
    <t xml:space="preserve"> 30228</t>
  </si>
  <si>
    <t xml:space="preserve">  工会经费</t>
  </si>
  <si>
    <t xml:space="preserve"> 30229</t>
  </si>
  <si>
    <t xml:space="preserve">  福利费</t>
  </si>
  <si>
    <t xml:space="preserve"> 30231</t>
  </si>
  <si>
    <t xml:space="preserve">  公务用车运行维护费</t>
  </si>
  <si>
    <t xml:space="preserve"> 30239</t>
  </si>
  <si>
    <t xml:space="preserve">  其他交通费用</t>
  </si>
  <si>
    <t xml:space="preserve">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</si>
  <si>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</si>
  <si>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</si>
  <si>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</si>
  <si>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</si>
  <si>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</si>
  <si>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</si>
  <si>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</si>
  <si>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</si>
  <si>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</si>
  <si>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</si>
  <si>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綦江区委统战部一般公共预算“三公”经费支出表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</si>
  <si>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</si>
  <si>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</si>
  <si>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</si>
  <si>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</si>
  <si>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</si>
  <si>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</si>
  <si>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綦江区委统战部政府性基金预算支出表</t>
  </si>
  <si>
    <t>本年政府性基金预算财政拨款支出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</si>
  <si>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</si>
  <si>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</si>
  <si>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 xml:space="preserve"> 綦江区委统战部部门收支总表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</si>
  <si>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</si>
  <si>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</si>
  <si>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</si>
  <si>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</si>
  <si>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</si>
  <si>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</si>
  <si>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</si>
  <si>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</si>
  <si>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</si>
  <si>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</si>
  <si>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社会保障和就业支出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</si>
  <si>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</si>
  <si>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</si>
  <si>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</si>
  <si>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</si>
  <si>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</si>
  <si>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</si>
  <si>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</si>
  <si>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</si>
  <si>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</si>
  <si>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</si>
  <si>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</si>
  <si>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</si>
  <si>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綦江区委统战部收入总表</t>
  </si>
  <si>
    <t>科目</t>
  </si>
  <si>
    <t>非教育收费收入</t>
  </si>
  <si>
    <t>教育收费收入</t>
  </si>
  <si>
    <t>表8</t>
  </si>
  <si>
    <t>綦江区委统战部支出总表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</si>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</sst>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2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color indexed="8"/>
      <name val="Arial"/>
      <charset val="134"/>
    </font>
    <font>
      <b/>
      <sz val="11"/>
      <color indexed="8"/>
      <name val="等线"/>
      <charset val="134"/>
    </font>
    <font>
      <sz val="11"/>
      <color indexed="8"/>
      <name val="Arial"/>
      <charset val="134"/>
    </font>
    <font>
      <sz val="11"/>
      <color indexed="8"/>
      <name val="等线"/>
      <charset val="134"/>
    </font>
    <font>
      <sz val="11"/>
      <name val="宋体"/>
      <charset val="134"/>
    </font>
    <font>
      <b/>
      <sz val="12"/>
      <name val="楷体_GB2312"/>
      <charset val="134"/>
    </font>
    <font>
      <b/>
      <sz val="11"/>
      <color indexed="0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2" borderId="24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8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0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left" vertical="top"/>
    </xf>
    <xf numFmtId="0" fontId="7" fillId="0" borderId="6" xfId="0" applyFont="1" applyBorder="1">
      <alignment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 wrapText="1"/>
    </xf>
    <xf numFmtId="0" fontId="6" fillId="0" borderId="10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5" fillId="0" borderId="12" xfId="50" applyNumberFormat="1" applyFont="1" applyFill="1" applyBorder="1" applyAlignment="1" applyProtection="1">
      <alignment horizontal="center" vertical="center"/>
    </xf>
    <xf numFmtId="0" fontId="5" fillId="0" borderId="13" xfId="50" applyNumberFormat="1" applyFont="1" applyFill="1" applyBorder="1" applyAlignment="1" applyProtection="1">
      <alignment horizontal="center"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8" fillId="0" borderId="0" xfId="50" applyFont="1" applyFill="1" applyAlignment="1">
      <alignment horizontal="right"/>
    </xf>
    <xf numFmtId="0" fontId="5" fillId="0" borderId="13" xfId="50" applyNumberFormat="1" applyFont="1" applyFill="1" applyBorder="1" applyAlignment="1" applyProtection="1">
      <alignment horizontal="right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6" xfId="50" applyFont="1" applyFill="1" applyBorder="1" applyAlignment="1">
      <alignment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7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Border="1" applyAlignment="1">
      <alignment vertical="center" wrapText="1"/>
    </xf>
    <xf numFmtId="4" fontId="5" fillId="0" borderId="9" xfId="50" applyNumberFormat="1" applyFont="1" applyBorder="1" applyAlignment="1">
      <alignment vertical="center" wrapText="1"/>
    </xf>
    <xf numFmtId="0" fontId="5" fillId="0" borderId="7" xfId="50" applyFont="1" applyBorder="1" applyAlignment="1">
      <alignment horizontal="left" vertical="center"/>
    </xf>
    <xf numFmtId="0" fontId="5" fillId="0" borderId="7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Fill="1" applyBorder="1" applyAlignment="1">
      <alignment vertical="center" wrapText="1"/>
    </xf>
    <xf numFmtId="4" fontId="0" fillId="0" borderId="9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9" fillId="0" borderId="0" xfId="50" applyFont="1" applyFill="1" applyAlignment="1"/>
    <xf numFmtId="0" fontId="3" fillId="0" borderId="0" xfId="50" applyFont="1" applyFill="1" applyAlignment="1">
      <alignment horizontal="center"/>
    </xf>
    <xf numFmtId="0" fontId="3" fillId="0" borderId="0" xfId="50" applyFont="1" applyFill="1" applyAlignment="1"/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9" fontId="13" fillId="0" borderId="14" xfId="0" applyNumberFormat="1" applyFont="1" applyBorder="1" applyAlignment="1">
      <alignment horizontal="left" vertical="center"/>
    </xf>
    <xf numFmtId="0" fontId="14" fillId="0" borderId="15" xfId="0" applyFont="1" applyFill="1" applyBorder="1" applyAlignment="1">
      <alignment vertical="center"/>
    </xf>
    <xf numFmtId="49" fontId="13" fillId="0" borderId="16" xfId="0" applyNumberFormat="1" applyFont="1" applyBorder="1" applyAlignment="1">
      <alignment horizontal="left" vertical="center"/>
    </xf>
    <xf numFmtId="0" fontId="14" fillId="0" borderId="17" xfId="0" applyFont="1" applyFill="1" applyBorder="1" applyAlignment="1">
      <alignment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15" fillId="0" borderId="11" xfId="50" applyFont="1" applyFill="1" applyBorder="1" applyAlignment="1">
      <alignment horizontal="left" vertical="center" wrapText="1"/>
    </xf>
    <xf numFmtId="0" fontId="15" fillId="0" borderId="0" xfId="50" applyFont="1" applyFill="1" applyAlignment="1">
      <alignment horizontal="left" vertical="center" wrapText="1"/>
    </xf>
    <xf numFmtId="0" fontId="16" fillId="0" borderId="0" xfId="50" applyFont="1" applyFill="1" applyAlignment="1">
      <alignment horizontal="centerContinuous"/>
    </xf>
    <xf numFmtId="0" fontId="16" fillId="0" borderId="0" xfId="50" applyFont="1" applyAlignment="1">
      <alignment horizontal="centerContinuous"/>
    </xf>
    <xf numFmtId="0" fontId="9" fillId="0" borderId="0" xfId="50" applyFont="1" applyAlignment="1"/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1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7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18" xfId="50" applyNumberFormat="1" applyFont="1" applyFill="1" applyBorder="1" applyAlignment="1" applyProtection="1">
      <alignment horizontal="center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/>
    </xf>
    <xf numFmtId="0" fontId="16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2" xfId="50" applyNumberFormat="1" applyFont="1" applyFill="1" applyBorder="1" applyAlignment="1" applyProtection="1"/>
    <xf numFmtId="176" fontId="5" fillId="0" borderId="2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4" fontId="5" fillId="0" borderId="9" xfId="5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9" xfId="50" applyNumberFormat="1" applyFont="1" applyFill="1" applyBorder="1" applyAlignment="1" applyProtection="1">
      <alignment horizontal="center" vertical="center" wrapText="1"/>
    </xf>
    <xf numFmtId="4" fontId="5" fillId="0" borderId="19" xfId="50" applyNumberFormat="1" applyFont="1" applyFill="1" applyBorder="1" applyAlignment="1" applyProtection="1">
      <alignment horizontal="center" vertical="center" wrapText="1"/>
    </xf>
    <xf numFmtId="0" fontId="9" fillId="0" borderId="1" xfId="50" applyFont="1" applyBorder="1" applyAlignment="1"/>
    <xf numFmtId="49" fontId="5" fillId="0" borderId="1" xfId="50" applyNumberFormat="1" applyFont="1" applyFill="1" applyBorder="1" applyAlignment="1" applyProtection="1">
      <alignment horizontal="center" vertical="top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6" fillId="0" borderId="4" xfId="50" applyNumberFormat="1" applyFont="1" applyFill="1" applyBorder="1" applyAlignment="1">
      <alignment horizontal="center" vertical="center" wrapText="1"/>
    </xf>
    <xf numFmtId="0" fontId="1" fillId="0" borderId="0" xfId="50" applyFill="1" applyAlignment="1">
      <alignment horizontal="center"/>
    </xf>
    <xf numFmtId="0" fontId="1" fillId="0" borderId="0" xfId="50" applyAlignment="1">
      <alignment horizont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1" fillId="0" borderId="1" xfId="50" applyBorder="1" applyAlignment="1"/>
    <xf numFmtId="0" fontId="5" fillId="0" borderId="1" xfId="50" applyFont="1" applyBorder="1" applyAlignment="1">
      <alignment horizontal="center"/>
    </xf>
    <xf numFmtId="0" fontId="6" fillId="0" borderId="2" xfId="5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" fillId="0" borderId="1" xfId="50" applyFont="1" applyBorder="1" applyAlignment="1"/>
    <xf numFmtId="0" fontId="7" fillId="0" borderId="2" xfId="0" applyFont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/>
    </xf>
    <xf numFmtId="0" fontId="15" fillId="0" borderId="0" xfId="50" applyFont="1" applyFill="1" applyBorder="1" applyAlignment="1">
      <alignment horizontal="left" vertical="center" wrapText="1"/>
    </xf>
    <xf numFmtId="0" fontId="9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10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7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9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7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9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1" xfId="49" applyBorder="1" applyAlignment="1">
      <alignment wrapText="1"/>
    </xf>
    <xf numFmtId="0" fontId="9" fillId="0" borderId="0" xfId="49" applyFont="1" applyFill="1" applyAlignme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1" hidden="1" customWidth="1"/>
    <col min="2" max="2" width="15.375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75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2.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2.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2.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2.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2.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2.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2.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2.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2.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2.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2.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2.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2.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2.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2.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2.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2.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2.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2.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2.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2.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2.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2.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2.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2.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2.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2.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2.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2.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2.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2.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2.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2.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2.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2.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2.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2.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2.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2.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2.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2.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2.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2.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2.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2.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2.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2.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2.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2.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2.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2.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2.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2.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2.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2.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2.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2.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2.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2.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2.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2.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2.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2.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2.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2.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2.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2.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2.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2.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2.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2.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2.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2.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2.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2.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2.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2.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2.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2.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2.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2.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2.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2.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2.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2.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2.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2.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2.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2.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2.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2.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2.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2.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2.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2.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2.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2.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2.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2.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2.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2.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2.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2.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2.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2.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2.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2.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2.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2.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2.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2.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2.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2.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2.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2.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2.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2.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2.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2.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2.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2.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2.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2.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2.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2.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2.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2.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2.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2.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2.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2.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2.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2.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2.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2.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2.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2.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2.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2.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2.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2.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2.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2.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2.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2.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2.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2.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2.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2.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2.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2.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2.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2.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2.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2.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2.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2.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2.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2.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2.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2.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2.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2.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2.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2.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2.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2.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2.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2.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2.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2.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2.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2.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2.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2.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2.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2.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2.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2.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2.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2.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2.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2.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2.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2.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2.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2.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2.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2.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2.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2.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2.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2.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2.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2.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2.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2.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2.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2.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2.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2.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2.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2.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2.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2.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2.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2.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2.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2.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2.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2.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2.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2.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2.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2.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2.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2.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2.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2.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2.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2.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2.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2.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2.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2.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2.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2.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2.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2.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2.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2.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2.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2.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2.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2.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2.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2.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2.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2.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2.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2.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2.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2.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2.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2.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2.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2.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2.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2.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2.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2.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2.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2.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2.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2.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E17" sqref="E17"/>
    </sheetView>
  </sheetViews>
  <sheetFormatPr defaultColWidth="6.875" defaultRowHeight="20.1" customHeight="1"/>
  <cols>
    <col min="1" max="1" width="22.875" style="149" customWidth="1"/>
    <col min="2" max="2" width="19" style="149" customWidth="1"/>
    <col min="3" max="3" width="20.5" style="149" customWidth="1"/>
    <col min="4" max="7" width="19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151" t="s">
        <v>311</v>
      </c>
      <c r="B1" s="152"/>
      <c r="C1" s="152"/>
      <c r="D1" s="152"/>
      <c r="E1" s="152"/>
      <c r="F1" s="152"/>
      <c r="G1" s="152"/>
    </row>
    <row r="2" s="148" customFormat="1" ht="39" customHeight="1" spans="1:7">
      <c r="A2" s="153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3"/>
      <c r="B3" s="153"/>
      <c r="C3" s="153"/>
      <c r="D3" s="153"/>
      <c r="E3" s="153"/>
      <c r="F3" s="153"/>
      <c r="G3" s="153"/>
    </row>
    <row r="4" s="148" customFormat="1" ht="30.75" customHeight="1" spans="1:7">
      <c r="A4" s="154"/>
      <c r="B4" s="155"/>
      <c r="C4" s="155"/>
      <c r="D4" s="155"/>
      <c r="E4" s="155"/>
      <c r="F4" s="155"/>
      <c r="G4" s="156" t="s">
        <v>313</v>
      </c>
    </row>
    <row r="5" s="148" customFormat="1" customHeight="1" spans="1:7">
      <c r="A5" s="157" t="s">
        <v>314</v>
      </c>
      <c r="B5" s="157"/>
      <c r="C5" s="157" t="s">
        <v>315</v>
      </c>
      <c r="D5" s="157"/>
      <c r="E5" s="157"/>
      <c r="F5" s="157"/>
      <c r="G5" s="157"/>
    </row>
    <row r="6" s="148" customFormat="1" ht="45" customHeight="1" spans="1:7">
      <c r="A6" s="158" t="s">
        <v>316</v>
      </c>
      <c r="B6" s="158" t="s">
        <v>317</v>
      </c>
      <c r="C6" s="158" t="s">
        <v>316</v>
      </c>
      <c r="D6" s="158" t="s">
        <v>318</v>
      </c>
      <c r="E6" s="158" t="s">
        <v>319</v>
      </c>
      <c r="F6" s="158" t="s">
        <v>320</v>
      </c>
      <c r="G6" s="158" t="s">
        <v>321</v>
      </c>
    </row>
    <row r="7" s="148" customFormat="1" customHeight="1" spans="1:7">
      <c r="A7" s="159" t="s">
        <v>322</v>
      </c>
      <c r="B7" s="160">
        <v>444.68</v>
      </c>
      <c r="C7" s="161" t="s">
        <v>323</v>
      </c>
      <c r="D7" s="162">
        <v>472.94</v>
      </c>
      <c r="E7" s="162">
        <v>472.94</v>
      </c>
      <c r="F7" s="162">
        <v>0</v>
      </c>
      <c r="G7" s="162">
        <v>0</v>
      </c>
    </row>
    <row r="8" s="148" customFormat="1" customHeight="1" spans="1:7">
      <c r="A8" s="163" t="s">
        <v>324</v>
      </c>
      <c r="B8" s="164">
        <v>444.68</v>
      </c>
      <c r="C8" s="165"/>
      <c r="D8" s="162">
        <v>472.94</v>
      </c>
      <c r="E8" s="166">
        <v>472.94</v>
      </c>
      <c r="F8" s="166">
        <v>0</v>
      </c>
      <c r="G8" s="166">
        <v>0</v>
      </c>
    </row>
    <row r="9" s="148" customFormat="1" customHeight="1" spans="1:7">
      <c r="A9" s="163" t="s">
        <v>325</v>
      </c>
      <c r="B9" s="167"/>
      <c r="C9" s="165"/>
      <c r="D9" s="162">
        <f t="shared" ref="D8:D14" si="0">E9+F9+G9</f>
        <v>0</v>
      </c>
      <c r="E9" s="166"/>
      <c r="F9" s="166"/>
      <c r="G9" s="166"/>
    </row>
    <row r="10" s="148" customFormat="1" customHeight="1" spans="1:7">
      <c r="A10" s="168" t="s">
        <v>326</v>
      </c>
      <c r="B10" s="169"/>
      <c r="C10" s="170"/>
      <c r="D10" s="162">
        <f t="shared" si="0"/>
        <v>0</v>
      </c>
      <c r="E10" s="166"/>
      <c r="F10" s="166"/>
      <c r="G10" s="166"/>
    </row>
    <row r="11" s="148" customFormat="1" customHeight="1" spans="1:7">
      <c r="A11" s="171" t="s">
        <v>327</v>
      </c>
      <c r="B11" s="160">
        <v>28.26</v>
      </c>
      <c r="C11" s="172"/>
      <c r="D11" s="162">
        <f t="shared" si="0"/>
        <v>0</v>
      </c>
      <c r="E11" s="166">
        <v>0</v>
      </c>
      <c r="F11" s="166">
        <v>0</v>
      </c>
      <c r="G11" s="166">
        <v>0</v>
      </c>
    </row>
    <row r="12" s="148" customFormat="1" customHeight="1" spans="1:7">
      <c r="A12" s="168" t="s">
        <v>324</v>
      </c>
      <c r="B12" s="164">
        <v>28.26</v>
      </c>
      <c r="C12" s="170"/>
      <c r="D12" s="162">
        <f t="shared" si="0"/>
        <v>0</v>
      </c>
      <c r="E12" s="166">
        <v>0</v>
      </c>
      <c r="F12" s="166"/>
      <c r="G12" s="166"/>
    </row>
    <row r="13" s="148" customFormat="1" customHeight="1" spans="1:7">
      <c r="A13" s="168" t="s">
        <v>325</v>
      </c>
      <c r="B13" s="167"/>
      <c r="C13" s="170"/>
      <c r="D13" s="162">
        <f t="shared" si="0"/>
        <v>0</v>
      </c>
      <c r="E13" s="166"/>
      <c r="F13" s="166"/>
      <c r="G13" s="166"/>
    </row>
    <row r="14" s="148" customFormat="1" customHeight="1" spans="1:13">
      <c r="A14" s="163" t="s">
        <v>326</v>
      </c>
      <c r="B14" s="169"/>
      <c r="C14" s="170"/>
      <c r="D14" s="162">
        <f t="shared" si="0"/>
        <v>0</v>
      </c>
      <c r="E14" s="166"/>
      <c r="F14" s="166"/>
      <c r="G14" s="166"/>
      <c r="M14" s="180"/>
    </row>
    <row r="15" s="148" customFormat="1" customHeight="1" spans="1:7">
      <c r="A15" s="171"/>
      <c r="B15" s="173"/>
      <c r="C15" s="172"/>
      <c r="D15" s="174"/>
      <c r="E15" s="174"/>
      <c r="F15" s="174"/>
      <c r="G15" s="174"/>
    </row>
    <row r="16" s="148" customFormat="1" customHeight="1" spans="1:7">
      <c r="A16" s="171"/>
      <c r="B16" s="173"/>
      <c r="C16" s="173" t="s">
        <v>328</v>
      </c>
      <c r="D16" s="175"/>
      <c r="E16" s="176"/>
      <c r="F16" s="176">
        <f>B9+B13-F7</f>
        <v>0</v>
      </c>
      <c r="G16" s="176">
        <f>B10+B14-G7</f>
        <v>0</v>
      </c>
    </row>
    <row r="17" s="148" customFormat="1" customHeight="1" spans="1:7">
      <c r="A17" s="171"/>
      <c r="B17" s="173"/>
      <c r="C17" s="173"/>
      <c r="D17" s="176"/>
      <c r="E17" s="176"/>
      <c r="F17" s="176"/>
      <c r="G17" s="177"/>
    </row>
    <row r="18" s="148" customFormat="1" customHeight="1" spans="1:7">
      <c r="A18" s="171" t="s">
        <v>329</v>
      </c>
      <c r="B18" s="178">
        <f>B7+B11</f>
        <v>472.94</v>
      </c>
      <c r="C18" s="178" t="s">
        <v>330</v>
      </c>
      <c r="D18" s="176">
        <f t="shared" ref="D18:G18" si="1">SUM(D7+D16)</f>
        <v>472.94</v>
      </c>
      <c r="E18" s="176">
        <f t="shared" si="1"/>
        <v>472.94</v>
      </c>
      <c r="F18" s="176">
        <f t="shared" si="1"/>
        <v>0</v>
      </c>
      <c r="G18" s="176">
        <f t="shared" si="1"/>
        <v>0</v>
      </c>
    </row>
    <row r="19" customHeight="1" spans="1:6">
      <c r="A19" s="179"/>
      <c r="B19" s="179"/>
      <c r="C19" s="179"/>
      <c r="D19" s="179"/>
      <c r="E19" s="179"/>
      <c r="F19" s="179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workbookViewId="0">
      <selection activeCell="H16" sqref="H16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42" customHeight="1" spans="1:6">
      <c r="A2" s="113" t="s">
        <v>332</v>
      </c>
      <c r="B2" s="113"/>
      <c r="C2" s="113"/>
      <c r="D2" s="113"/>
      <c r="E2" s="113"/>
      <c r="F2" s="113"/>
    </row>
    <row r="3" ht="20.1" customHeight="1" spans="1:6">
      <c r="A3" s="94"/>
      <c r="B3" s="95"/>
      <c r="C3" s="95"/>
      <c r="D3" s="95"/>
      <c r="E3" s="95"/>
      <c r="F3" s="95"/>
    </row>
    <row r="4" ht="30.75" customHeight="1" spans="1:6">
      <c r="A4" s="10"/>
      <c r="B4" s="9"/>
      <c r="C4" s="9"/>
      <c r="D4" s="9"/>
      <c r="E4" s="9"/>
      <c r="F4" s="133" t="s">
        <v>313</v>
      </c>
    </row>
    <row r="5" ht="20.1" customHeight="1" spans="1:6">
      <c r="A5" s="28" t="s">
        <v>333</v>
      </c>
      <c r="B5" s="28"/>
      <c r="C5" s="134" t="s">
        <v>334</v>
      </c>
      <c r="D5" s="28" t="s">
        <v>335</v>
      </c>
      <c r="E5" s="28"/>
      <c r="F5" s="28"/>
    </row>
    <row r="6" ht="20.1" customHeight="1" spans="1:6">
      <c r="A6" s="101" t="s">
        <v>336</v>
      </c>
      <c r="B6" s="101" t="s">
        <v>337</v>
      </c>
      <c r="C6" s="88"/>
      <c r="D6" s="101" t="s">
        <v>338</v>
      </c>
      <c r="E6" s="101" t="s">
        <v>339</v>
      </c>
      <c r="F6" s="101" t="s">
        <v>340</v>
      </c>
    </row>
    <row r="7" ht="24" customHeight="1" spans="1:6">
      <c r="A7" s="135"/>
      <c r="B7" s="136" t="s">
        <v>318</v>
      </c>
      <c r="C7" s="137">
        <v>493.95</v>
      </c>
      <c r="D7" s="137">
        <v>444.68</v>
      </c>
      <c r="E7" s="88">
        <v>214.34</v>
      </c>
      <c r="F7" s="88">
        <v>230.34</v>
      </c>
    </row>
    <row r="8" ht="20.1" customHeight="1" spans="1:6">
      <c r="A8" s="18">
        <v>201</v>
      </c>
      <c r="B8" s="19" t="s">
        <v>341</v>
      </c>
      <c r="C8" s="138">
        <v>437.41</v>
      </c>
      <c r="D8" s="28">
        <v>385.34</v>
      </c>
      <c r="E8" s="28">
        <v>155</v>
      </c>
      <c r="F8" s="28">
        <v>230.34</v>
      </c>
    </row>
    <row r="9" ht="20.1" customHeight="1" spans="1:6">
      <c r="A9" s="22">
        <v>20134</v>
      </c>
      <c r="B9" s="23" t="s">
        <v>342</v>
      </c>
      <c r="C9" s="121">
        <v>437.41</v>
      </c>
      <c r="D9" s="20">
        <f t="shared" ref="D9:D13" si="0">E9+F9</f>
        <v>385.34</v>
      </c>
      <c r="E9" s="20">
        <v>155</v>
      </c>
      <c r="F9" s="20">
        <v>230.34</v>
      </c>
    </row>
    <row r="10" ht="20.1" customHeight="1" spans="1:6">
      <c r="A10" s="22">
        <v>2013401</v>
      </c>
      <c r="B10" s="23" t="s">
        <v>343</v>
      </c>
      <c r="C10" s="121">
        <v>108.18</v>
      </c>
      <c r="D10" s="20">
        <f t="shared" si="0"/>
        <v>100.63</v>
      </c>
      <c r="E10" s="20">
        <v>100.63</v>
      </c>
      <c r="F10" s="20"/>
    </row>
    <row r="11" ht="20.1" customHeight="1" spans="1:6">
      <c r="A11" s="22">
        <v>2013402</v>
      </c>
      <c r="B11" s="23" t="s">
        <v>344</v>
      </c>
      <c r="C11" s="121">
        <v>290</v>
      </c>
      <c r="D11" s="20">
        <f>F11</f>
        <v>230.34</v>
      </c>
      <c r="E11" s="139"/>
      <c r="F11" s="20">
        <v>230.34</v>
      </c>
    </row>
    <row r="12" ht="20.1" customHeight="1" spans="1:6">
      <c r="A12" s="24">
        <v>2013450</v>
      </c>
      <c r="B12" s="25" t="s">
        <v>345</v>
      </c>
      <c r="C12" s="140">
        <v>39.23</v>
      </c>
      <c r="D12" s="20">
        <f>E12+F12</f>
        <v>54.37</v>
      </c>
      <c r="E12" s="141">
        <v>54.37</v>
      </c>
      <c r="F12" s="20"/>
    </row>
    <row r="13" ht="20.1" customHeight="1" spans="1:6">
      <c r="A13" s="22">
        <v>208</v>
      </c>
      <c r="B13" s="22" t="s">
        <v>346</v>
      </c>
      <c r="C13" s="138">
        <v>34.68</v>
      </c>
      <c r="D13" s="134">
        <v>41.76</v>
      </c>
      <c r="E13" s="28">
        <v>41.76</v>
      </c>
      <c r="F13" s="40"/>
    </row>
    <row r="14" ht="20.1" customHeight="1" spans="1:6">
      <c r="A14" s="22">
        <v>20805</v>
      </c>
      <c r="B14" s="22" t="s">
        <v>347</v>
      </c>
      <c r="C14" s="121">
        <v>34.68</v>
      </c>
      <c r="D14" s="38">
        <v>0</v>
      </c>
      <c r="E14" s="20">
        <v>0</v>
      </c>
      <c r="F14" s="142"/>
    </row>
    <row r="15" ht="20.1" customHeight="1" spans="1:6">
      <c r="A15" s="22">
        <v>2080501</v>
      </c>
      <c r="B15" s="22" t="s">
        <v>348</v>
      </c>
      <c r="C15" s="121">
        <v>11.07</v>
      </c>
      <c r="D15" s="38">
        <v>0</v>
      </c>
      <c r="E15" s="20">
        <v>0</v>
      </c>
      <c r="F15" s="142"/>
    </row>
    <row r="16" ht="20.1" customHeight="1" spans="1:6">
      <c r="A16" s="22">
        <v>2080505</v>
      </c>
      <c r="B16" s="22" t="s">
        <v>349</v>
      </c>
      <c r="C16" s="121">
        <v>16.86</v>
      </c>
      <c r="D16" s="38">
        <v>14.88</v>
      </c>
      <c r="E16" s="20">
        <v>14.88</v>
      </c>
      <c r="F16" s="142"/>
    </row>
    <row r="17" ht="20.1" customHeight="1" spans="1:6">
      <c r="A17" s="22">
        <v>2080506</v>
      </c>
      <c r="B17" s="22" t="s">
        <v>350</v>
      </c>
      <c r="C17" s="121">
        <v>6.75</v>
      </c>
      <c r="D17" s="38">
        <v>5.95</v>
      </c>
      <c r="E17" s="20">
        <v>5.95</v>
      </c>
      <c r="F17" s="142"/>
    </row>
    <row r="18" ht="20.1" customHeight="1" spans="1:6">
      <c r="A18" s="22">
        <v>2080599</v>
      </c>
      <c r="B18" s="22" t="s">
        <v>351</v>
      </c>
      <c r="C18" s="121">
        <v>0</v>
      </c>
      <c r="D18" s="38">
        <v>20.93</v>
      </c>
      <c r="E18" s="20">
        <v>20.93</v>
      </c>
      <c r="F18" s="142"/>
    </row>
    <row r="19" ht="20.1" customHeight="1" spans="1:6">
      <c r="A19" s="22">
        <v>210</v>
      </c>
      <c r="B19" s="22" t="s">
        <v>352</v>
      </c>
      <c r="C19" s="138">
        <v>12.23</v>
      </c>
      <c r="D19" s="100">
        <v>8.66</v>
      </c>
      <c r="E19" s="51">
        <v>8.66</v>
      </c>
      <c r="F19" s="142"/>
    </row>
    <row r="20" ht="20.1" customHeight="1" spans="1:6">
      <c r="A20" s="22">
        <v>21011</v>
      </c>
      <c r="B20" s="22" t="s">
        <v>353</v>
      </c>
      <c r="C20" s="121">
        <v>12.23</v>
      </c>
      <c r="D20" s="39">
        <v>8.66</v>
      </c>
      <c r="E20" s="143">
        <v>8.66</v>
      </c>
      <c r="F20" s="144"/>
    </row>
    <row r="21" ht="20.1" customHeight="1" spans="1:6">
      <c r="A21" s="22">
        <v>2101101</v>
      </c>
      <c r="B21" s="22" t="s">
        <v>354</v>
      </c>
      <c r="C21" s="121">
        <v>6.14</v>
      </c>
      <c r="D21" s="40">
        <v>4.49</v>
      </c>
      <c r="E21" s="20">
        <v>4.49</v>
      </c>
      <c r="F21" s="20"/>
    </row>
    <row r="22" ht="20.1" customHeight="1" spans="1:6">
      <c r="A22" s="22">
        <v>2101102</v>
      </c>
      <c r="B22" s="22" t="s">
        <v>355</v>
      </c>
      <c r="C22" s="121">
        <v>2.33</v>
      </c>
      <c r="D22" s="40">
        <v>2.57</v>
      </c>
      <c r="E22" s="20">
        <v>2.57</v>
      </c>
      <c r="F22" s="20"/>
    </row>
    <row r="23" ht="20.1" customHeight="1" spans="1:6">
      <c r="A23" s="22">
        <v>2101103</v>
      </c>
      <c r="B23" s="22" t="s">
        <v>356</v>
      </c>
      <c r="C23" s="121">
        <v>3.12</v>
      </c>
      <c r="D23" s="40">
        <v>0.96</v>
      </c>
      <c r="E23" s="20">
        <v>0.96</v>
      </c>
      <c r="F23" s="20"/>
    </row>
    <row r="24" ht="20.1" customHeight="1" spans="1:6">
      <c r="A24" s="22">
        <v>2101199</v>
      </c>
      <c r="B24" s="22" t="s">
        <v>357</v>
      </c>
      <c r="C24" s="121">
        <v>0.64</v>
      </c>
      <c r="D24" s="40">
        <v>0.64</v>
      </c>
      <c r="E24" s="20">
        <v>0.64</v>
      </c>
      <c r="F24" s="20"/>
    </row>
    <row r="25" ht="20.1" customHeight="1" spans="1:6">
      <c r="A25" s="22">
        <v>221</v>
      </c>
      <c r="B25" s="22" t="s">
        <v>358</v>
      </c>
      <c r="C25" s="138">
        <v>9.63</v>
      </c>
      <c r="D25" s="145">
        <v>8.92</v>
      </c>
      <c r="E25" s="28">
        <v>8.92</v>
      </c>
      <c r="F25" s="20"/>
    </row>
    <row r="26" ht="20.1" customHeight="1" spans="1:6">
      <c r="A26" s="22">
        <v>22102</v>
      </c>
      <c r="B26" s="22" t="s">
        <v>359</v>
      </c>
      <c r="C26" s="121">
        <v>9.63</v>
      </c>
      <c r="D26" s="40">
        <v>8.92</v>
      </c>
      <c r="E26" s="20">
        <v>8.92</v>
      </c>
      <c r="F26" s="20"/>
    </row>
    <row r="27" ht="20.1" customHeight="1" spans="1:6">
      <c r="A27" s="22">
        <v>2210201</v>
      </c>
      <c r="B27" s="22" t="s">
        <v>360</v>
      </c>
      <c r="C27" s="121">
        <v>9.63</v>
      </c>
      <c r="D27" s="40">
        <v>8.92</v>
      </c>
      <c r="E27" s="20">
        <v>8.92</v>
      </c>
      <c r="F27" s="146"/>
    </row>
    <row r="28" ht="67.5" customHeight="1" spans="1:6">
      <c r="A28" s="147" t="s">
        <v>361</v>
      </c>
      <c r="B28" s="147"/>
      <c r="C28" s="147"/>
      <c r="D28" s="147"/>
      <c r="E28" s="147"/>
      <c r="F28" s="147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E32" s="3"/>
      <c r="F32" s="3"/>
    </row>
    <row r="33" customHeight="1" spans="1:6">
      <c r="A33" s="3"/>
      <c r="B33" s="3"/>
      <c r="C33" s="3"/>
      <c r="E33" s="3"/>
      <c r="F33" s="3"/>
    </row>
    <row r="34" s="3" customFormat="1" customHeight="1"/>
  </sheetData>
  <mergeCells count="5">
    <mergeCell ref="A2:F2"/>
    <mergeCell ref="A5:B5"/>
    <mergeCell ref="D5:F5"/>
    <mergeCell ref="A28:F28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showGridLines="0" workbookViewId="0">
      <selection activeCell="E16" sqref="E1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362</v>
      </c>
      <c r="E1" s="112"/>
    </row>
    <row r="2" ht="34.5" customHeight="1" spans="1:5">
      <c r="A2" s="113" t="s">
        <v>363</v>
      </c>
      <c r="B2" s="113"/>
      <c r="C2" s="113"/>
      <c r="D2" s="113"/>
      <c r="E2" s="113"/>
    </row>
    <row r="3" customHeight="1" spans="1:5">
      <c r="A3" s="114"/>
      <c r="B3" s="114"/>
      <c r="C3" s="114"/>
      <c r="D3" s="114"/>
      <c r="E3" s="114"/>
    </row>
    <row r="4" s="96" customFormat="1" ht="30.75" customHeight="1" spans="1:5">
      <c r="A4" s="10"/>
      <c r="B4" s="9"/>
      <c r="C4" s="9"/>
      <c r="D4" s="9"/>
      <c r="E4" s="115" t="s">
        <v>313</v>
      </c>
    </row>
    <row r="5" s="96" customFormat="1" customHeight="1" spans="1:5">
      <c r="A5" s="28" t="s">
        <v>364</v>
      </c>
      <c r="B5" s="28"/>
      <c r="C5" s="28" t="s">
        <v>365</v>
      </c>
      <c r="D5" s="28"/>
      <c r="E5" s="28"/>
    </row>
    <row r="6" s="96" customFormat="1" customHeight="1" spans="1:5">
      <c r="A6" s="28" t="s">
        <v>336</v>
      </c>
      <c r="B6" s="28" t="s">
        <v>337</v>
      </c>
      <c r="C6" s="28" t="s">
        <v>318</v>
      </c>
      <c r="D6" s="28" t="s">
        <v>366</v>
      </c>
      <c r="E6" s="28" t="s">
        <v>367</v>
      </c>
    </row>
    <row r="7" s="96" customFormat="1" customHeight="1" spans="1:10">
      <c r="A7" s="116" t="s">
        <v>368</v>
      </c>
      <c r="B7" s="117" t="s">
        <v>369</v>
      </c>
      <c r="C7" s="118">
        <v>214.34</v>
      </c>
      <c r="D7" s="119">
        <v>172.9</v>
      </c>
      <c r="E7" s="119">
        <v>41.44</v>
      </c>
      <c r="J7" s="74"/>
    </row>
    <row r="8" s="96" customFormat="1" customHeight="1" spans="1:7">
      <c r="A8" s="22">
        <v>301</v>
      </c>
      <c r="B8" s="22" t="s">
        <v>370</v>
      </c>
      <c r="C8" s="120">
        <v>153.37</v>
      </c>
      <c r="D8" s="120">
        <v>153.37</v>
      </c>
      <c r="E8" s="67"/>
      <c r="G8" s="74"/>
    </row>
    <row r="9" s="96" customFormat="1" customHeight="1" spans="1:11">
      <c r="A9" s="121">
        <v>30101</v>
      </c>
      <c r="B9" s="22" t="s">
        <v>371</v>
      </c>
      <c r="C9" s="122">
        <v>35.23</v>
      </c>
      <c r="D9" s="122">
        <v>35.23</v>
      </c>
      <c r="E9" s="58"/>
      <c r="F9" s="74"/>
      <c r="G9" s="74"/>
      <c r="K9" s="74"/>
    </row>
    <row r="10" s="96" customFormat="1" customHeight="1" spans="1:8">
      <c r="A10" s="121">
        <v>30102</v>
      </c>
      <c r="B10" s="22" t="s">
        <v>372</v>
      </c>
      <c r="C10" s="122">
        <v>21.25</v>
      </c>
      <c r="D10" s="122">
        <v>21.25</v>
      </c>
      <c r="E10" s="58"/>
      <c r="F10" s="74"/>
      <c r="H10" s="74"/>
    </row>
    <row r="11" s="96" customFormat="1" customHeight="1" spans="1:8">
      <c r="A11" s="121">
        <v>30103</v>
      </c>
      <c r="B11" s="22" t="s">
        <v>373</v>
      </c>
      <c r="C11" s="122">
        <v>3.56</v>
      </c>
      <c r="D11" s="122">
        <v>3.56</v>
      </c>
      <c r="E11" s="58"/>
      <c r="F11" s="74"/>
      <c r="H11" s="74"/>
    </row>
    <row r="12" s="96" customFormat="1" customHeight="1" spans="1:8">
      <c r="A12" s="121">
        <v>30107</v>
      </c>
      <c r="B12" s="22" t="s">
        <v>374</v>
      </c>
      <c r="C12" s="122">
        <v>22.31</v>
      </c>
      <c r="D12" s="122">
        <v>22.31</v>
      </c>
      <c r="E12" s="58"/>
      <c r="F12" s="74"/>
      <c r="G12" s="74"/>
      <c r="H12" s="74"/>
    </row>
    <row r="13" s="96" customFormat="1" customHeight="1" spans="1:10">
      <c r="A13" s="121">
        <v>30108</v>
      </c>
      <c r="B13" s="22" t="s">
        <v>375</v>
      </c>
      <c r="C13" s="122">
        <v>14.88</v>
      </c>
      <c r="D13" s="122">
        <v>14.88</v>
      </c>
      <c r="E13" s="58"/>
      <c r="F13" s="74"/>
      <c r="J13" s="74"/>
    </row>
    <row r="14" s="96" customFormat="1" customHeight="1" spans="1:11">
      <c r="A14" s="121">
        <v>30109</v>
      </c>
      <c r="B14" s="22" t="s">
        <v>376</v>
      </c>
      <c r="C14" s="122">
        <v>5.95</v>
      </c>
      <c r="D14" s="122">
        <v>5.95</v>
      </c>
      <c r="E14" s="58"/>
      <c r="F14" s="74"/>
      <c r="G14" s="74"/>
      <c r="K14" s="74"/>
    </row>
    <row r="15" s="96" customFormat="1" customHeight="1" spans="1:11">
      <c r="A15" s="121">
        <v>30110</v>
      </c>
      <c r="B15" s="22" t="s">
        <v>377</v>
      </c>
      <c r="C15" s="122">
        <v>7.07</v>
      </c>
      <c r="D15" s="122">
        <v>7.07</v>
      </c>
      <c r="E15" s="58"/>
      <c r="F15" s="74"/>
      <c r="G15" s="74"/>
      <c r="K15" s="74"/>
    </row>
    <row r="16" s="96" customFormat="1" customHeight="1" spans="1:7">
      <c r="A16" s="121">
        <v>30111</v>
      </c>
      <c r="B16" s="22" t="s">
        <v>378</v>
      </c>
      <c r="C16" s="122">
        <v>0.96</v>
      </c>
      <c r="D16" s="122">
        <v>0.96</v>
      </c>
      <c r="E16" s="58"/>
      <c r="F16" s="74"/>
      <c r="G16" s="74"/>
    </row>
    <row r="17" s="96" customFormat="1" customHeight="1" spans="1:7">
      <c r="A17" s="121">
        <v>30112</v>
      </c>
      <c r="B17" s="22" t="s">
        <v>379</v>
      </c>
      <c r="C17" s="122">
        <v>1.23</v>
      </c>
      <c r="D17" s="122">
        <v>1.23</v>
      </c>
      <c r="E17" s="58"/>
      <c r="F17" s="74"/>
      <c r="G17" s="74"/>
    </row>
    <row r="18" s="96" customFormat="1" customHeight="1" spans="1:16">
      <c r="A18" s="121">
        <v>30113</v>
      </c>
      <c r="B18" s="22" t="s">
        <v>380</v>
      </c>
      <c r="C18" s="122">
        <v>8.92</v>
      </c>
      <c r="D18" s="122">
        <v>8.92</v>
      </c>
      <c r="E18" s="58"/>
      <c r="F18" s="74"/>
      <c r="G18" s="74"/>
      <c r="P18" s="74"/>
    </row>
    <row r="19" s="96" customFormat="1" customHeight="1" spans="1:11">
      <c r="A19" s="121">
        <v>30199</v>
      </c>
      <c r="B19" s="22" t="s">
        <v>381</v>
      </c>
      <c r="C19" s="123">
        <v>32.01</v>
      </c>
      <c r="D19" s="123">
        <v>32.01</v>
      </c>
      <c r="E19" s="58"/>
      <c r="F19" s="74"/>
      <c r="G19" s="74"/>
      <c r="H19" s="74"/>
      <c r="K19" s="74"/>
    </row>
    <row r="20" s="96" customFormat="1" customHeight="1" spans="1:9">
      <c r="A20" s="22">
        <v>302</v>
      </c>
      <c r="B20" s="22" t="s">
        <v>382</v>
      </c>
      <c r="C20" s="122">
        <v>41.44</v>
      </c>
      <c r="D20" s="124"/>
      <c r="E20" s="122">
        <v>41.44</v>
      </c>
      <c r="F20" s="74"/>
      <c r="G20" s="74"/>
      <c r="H20" s="74"/>
      <c r="I20" s="74"/>
    </row>
    <row r="21" s="96" customFormat="1" customHeight="1" spans="1:10">
      <c r="A21" s="121">
        <v>30201</v>
      </c>
      <c r="B21" s="22" t="s">
        <v>383</v>
      </c>
      <c r="C21" s="122">
        <v>1.08</v>
      </c>
      <c r="D21" s="124"/>
      <c r="E21" s="122">
        <v>1.08</v>
      </c>
      <c r="F21" s="74"/>
      <c r="G21" s="74"/>
      <c r="H21" s="74"/>
      <c r="I21" s="74"/>
      <c r="J21" s="74"/>
    </row>
    <row r="22" s="96" customFormat="1" customHeight="1" spans="1:8">
      <c r="A22" s="121">
        <v>30202</v>
      </c>
      <c r="B22" s="22" t="s">
        <v>384</v>
      </c>
      <c r="C22" s="122">
        <v>0</v>
      </c>
      <c r="D22" s="124"/>
      <c r="E22" s="122">
        <v>0</v>
      </c>
      <c r="F22" s="74"/>
      <c r="G22" s="74"/>
      <c r="H22" s="74"/>
    </row>
    <row r="23" s="96" customFormat="1" customHeight="1" spans="1:9">
      <c r="A23" s="121">
        <v>30207</v>
      </c>
      <c r="B23" s="22" t="s">
        <v>385</v>
      </c>
      <c r="C23" s="122">
        <v>1.82</v>
      </c>
      <c r="D23" s="124"/>
      <c r="E23" s="122">
        <v>1.82</v>
      </c>
      <c r="F23" s="74"/>
      <c r="I23" s="74"/>
    </row>
    <row r="24" s="96" customFormat="1" customHeight="1" spans="1:8">
      <c r="A24" s="125" t="s">
        <v>386</v>
      </c>
      <c r="B24" s="126" t="s">
        <v>387</v>
      </c>
      <c r="C24" s="122">
        <v>18</v>
      </c>
      <c r="D24" s="124"/>
      <c r="E24" s="122">
        <v>18</v>
      </c>
      <c r="F24" s="74"/>
      <c r="G24" s="74"/>
      <c r="H24" s="74"/>
    </row>
    <row r="25" s="96" customFormat="1" customHeight="1" spans="1:6">
      <c r="A25" s="125" t="s">
        <v>388</v>
      </c>
      <c r="B25" s="126" t="s">
        <v>389</v>
      </c>
      <c r="C25" s="122">
        <v>0.7</v>
      </c>
      <c r="D25" s="124"/>
      <c r="E25" s="122">
        <v>0.7</v>
      </c>
      <c r="F25" s="74"/>
    </row>
    <row r="26" s="96" customFormat="1" customHeight="1" spans="1:8">
      <c r="A26" s="125" t="s">
        <v>390</v>
      </c>
      <c r="B26" s="126" t="s">
        <v>391</v>
      </c>
      <c r="C26" s="122">
        <v>1.03</v>
      </c>
      <c r="D26" s="124"/>
      <c r="E26" s="122">
        <v>1.03</v>
      </c>
      <c r="F26" s="74"/>
      <c r="G26" s="74"/>
      <c r="H26" s="74"/>
    </row>
    <row r="27" s="96" customFormat="1" customHeight="1" spans="1:8">
      <c r="A27" s="125" t="s">
        <v>392</v>
      </c>
      <c r="B27" s="126" t="s">
        <v>393</v>
      </c>
      <c r="C27" s="122">
        <v>1.12</v>
      </c>
      <c r="D27" s="124"/>
      <c r="E27" s="122">
        <v>1.12</v>
      </c>
      <c r="F27" s="74"/>
      <c r="G27" s="74"/>
      <c r="H27" s="74"/>
    </row>
    <row r="28" s="96" customFormat="1" customHeight="1" spans="1:19">
      <c r="A28" s="125" t="s">
        <v>394</v>
      </c>
      <c r="B28" s="126" t="s">
        <v>395</v>
      </c>
      <c r="C28" s="122">
        <v>2.25</v>
      </c>
      <c r="D28" s="124"/>
      <c r="E28" s="122">
        <v>2.25</v>
      </c>
      <c r="F28" s="74"/>
      <c r="G28" s="74"/>
      <c r="J28" s="74"/>
      <c r="S28" s="74"/>
    </row>
    <row r="29" s="96" customFormat="1" customHeight="1" spans="1:9">
      <c r="A29" s="125" t="s">
        <v>396</v>
      </c>
      <c r="B29" s="127" t="s">
        <v>397</v>
      </c>
      <c r="C29" s="122">
        <v>1.42</v>
      </c>
      <c r="D29" s="124"/>
      <c r="E29" s="122">
        <v>1.42</v>
      </c>
      <c r="F29" s="74"/>
      <c r="G29" s="74"/>
      <c r="H29" s="74"/>
      <c r="I29" s="74"/>
    </row>
    <row r="30" s="96" customFormat="1" customHeight="1" spans="1:7">
      <c r="A30" s="125" t="s">
        <v>398</v>
      </c>
      <c r="B30" s="126" t="s">
        <v>399</v>
      </c>
      <c r="C30" s="122">
        <v>1.23</v>
      </c>
      <c r="D30" s="124"/>
      <c r="E30" s="122">
        <v>1.23</v>
      </c>
      <c r="F30" s="74"/>
      <c r="G30" s="74"/>
    </row>
    <row r="31" s="96" customFormat="1" customHeight="1" spans="1:16">
      <c r="A31" s="125" t="s">
        <v>400</v>
      </c>
      <c r="B31" s="126" t="s">
        <v>401</v>
      </c>
      <c r="C31" s="122">
        <v>6.5</v>
      </c>
      <c r="D31" s="124"/>
      <c r="E31" s="122">
        <v>6.5</v>
      </c>
      <c r="F31" s="74"/>
      <c r="G31" s="74"/>
      <c r="I31" s="74"/>
      <c r="P31" s="74"/>
    </row>
    <row r="32" s="96" customFormat="1" customHeight="1" spans="1:16">
      <c r="A32" s="125" t="s">
        <v>402</v>
      </c>
      <c r="B32" s="126" t="s">
        <v>403</v>
      </c>
      <c r="C32" s="122">
        <v>4.84</v>
      </c>
      <c r="D32" s="124"/>
      <c r="E32" s="122">
        <v>4.84</v>
      </c>
      <c r="F32" s="74"/>
      <c r="G32" s="74"/>
      <c r="H32" s="74"/>
      <c r="P32" s="74"/>
    </row>
    <row r="33" s="96" customFormat="1" customHeight="1" spans="1:9">
      <c r="A33" s="125" t="s">
        <v>404</v>
      </c>
      <c r="B33" s="126" t="s">
        <v>405</v>
      </c>
      <c r="C33" s="122">
        <v>1.45</v>
      </c>
      <c r="D33" s="124"/>
      <c r="E33" s="122">
        <v>1.45</v>
      </c>
      <c r="F33" s="74"/>
      <c r="G33" s="74"/>
      <c r="H33" s="74"/>
      <c r="I33" s="74"/>
    </row>
    <row r="34" s="96" customFormat="1" customHeight="1" spans="1:8">
      <c r="A34" s="128" t="s">
        <v>406</v>
      </c>
      <c r="B34" s="129" t="s">
        <v>407</v>
      </c>
      <c r="C34" s="130">
        <v>19.53</v>
      </c>
      <c r="D34" s="130">
        <v>19.53</v>
      </c>
      <c r="E34" s="58"/>
      <c r="F34" s="74"/>
      <c r="H34" s="74"/>
    </row>
    <row r="35" s="96" customFormat="1" customHeight="1" spans="1:8">
      <c r="A35" s="128" t="s">
        <v>408</v>
      </c>
      <c r="B35" s="126" t="s">
        <v>409</v>
      </c>
      <c r="C35" s="122">
        <v>3.25</v>
      </c>
      <c r="D35" s="122">
        <v>3.25</v>
      </c>
      <c r="E35" s="58"/>
      <c r="F35" s="74"/>
      <c r="G35" s="74"/>
      <c r="H35" s="74"/>
    </row>
    <row r="36" s="96" customFormat="1" customHeight="1" spans="1:7">
      <c r="A36" s="128" t="s">
        <v>410</v>
      </c>
      <c r="B36" s="126" t="s">
        <v>411</v>
      </c>
      <c r="C36" s="122">
        <v>0.06</v>
      </c>
      <c r="D36" s="122">
        <v>0.06</v>
      </c>
      <c r="E36" s="58"/>
      <c r="F36" s="74"/>
      <c r="G36" s="74"/>
    </row>
    <row r="37" s="96" customFormat="1" customHeight="1" spans="1:6">
      <c r="A37" s="128" t="s">
        <v>412</v>
      </c>
      <c r="B37" s="126" t="s">
        <v>413</v>
      </c>
      <c r="C37" s="122">
        <v>16.22</v>
      </c>
      <c r="D37" s="122">
        <v>16.22</v>
      </c>
      <c r="E37" s="58"/>
      <c r="F37" s="74"/>
    </row>
    <row r="38" customHeight="1" spans="3:5">
      <c r="C38" s="131"/>
      <c r="D38" s="131"/>
      <c r="E38" s="3"/>
    </row>
    <row r="39" customHeight="1" spans="3:14">
      <c r="C39" s="132"/>
      <c r="D39" s="131"/>
      <c r="E39" s="3"/>
      <c r="F39" s="3"/>
      <c r="N39" s="3"/>
    </row>
    <row r="40" customHeight="1" spans="3:4">
      <c r="C40" s="132"/>
      <c r="D40" s="132"/>
    </row>
    <row r="41" customHeight="1" spans="3:4">
      <c r="C41" s="132"/>
      <c r="D41" s="132"/>
    </row>
    <row r="42" customHeight="1" spans="3:4">
      <c r="C42" s="132"/>
      <c r="D42" s="132"/>
    </row>
    <row r="43" customHeight="1" spans="3:4">
      <c r="C43" s="132"/>
      <c r="D43" s="132"/>
    </row>
    <row r="44" customHeight="1" spans="3:4">
      <c r="C44" s="132"/>
      <c r="D44" s="132"/>
    </row>
    <row r="45" customHeight="1" spans="3:4">
      <c r="C45" s="132"/>
      <c r="D45" s="132"/>
    </row>
    <row r="46" customHeight="1" spans="3:4">
      <c r="C46" s="132"/>
      <c r="D46" s="132"/>
    </row>
    <row r="47" customHeight="1" spans="3:4">
      <c r="C47" s="132"/>
      <c r="D47" s="132"/>
    </row>
    <row r="48" customHeight="1" spans="3:4">
      <c r="C48" s="132"/>
      <c r="D48" s="132"/>
    </row>
    <row r="49" customHeight="1" spans="3:4">
      <c r="C49" s="132"/>
      <c r="D49" s="132"/>
    </row>
    <row r="50" customHeight="1" spans="3:4">
      <c r="C50" s="132"/>
      <c r="D50" s="132"/>
    </row>
    <row r="51" customHeight="1" spans="3:4">
      <c r="C51" s="132"/>
      <c r="D51" s="132"/>
    </row>
    <row r="52" customHeight="1" spans="3:4">
      <c r="C52" s="132"/>
      <c r="D52" s="132"/>
    </row>
    <row r="53" customHeight="1" spans="3:4">
      <c r="C53" s="132"/>
      <c r="D53" s="132"/>
    </row>
    <row r="54" customHeight="1" spans="3:4">
      <c r="C54" s="132"/>
      <c r="D54" s="132"/>
    </row>
    <row r="55" customHeight="1" spans="3:4">
      <c r="C55" s="132"/>
      <c r="D55" s="132"/>
    </row>
    <row r="56" customHeight="1" spans="3:4">
      <c r="C56" s="132"/>
      <c r="D56" s="132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A1" sqref="A1: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414</v>
      </c>
      <c r="L1" s="106"/>
    </row>
    <row r="2" ht="33" customHeight="1" spans="1:12">
      <c r="A2" s="75" t="s">
        <v>415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20.1" customHeight="1" spans="1:1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ht="30.75" customHeight="1" spans="1:1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11" t="s">
        <v>313</v>
      </c>
    </row>
    <row r="5" ht="20.1" customHeight="1" spans="1:12">
      <c r="A5" s="28" t="s">
        <v>334</v>
      </c>
      <c r="B5" s="28"/>
      <c r="C5" s="28"/>
      <c r="D5" s="28"/>
      <c r="E5" s="28"/>
      <c r="F5" s="97"/>
      <c r="G5" s="28" t="s">
        <v>335</v>
      </c>
      <c r="H5" s="28"/>
      <c r="I5" s="28"/>
      <c r="J5" s="28"/>
      <c r="K5" s="28"/>
      <c r="L5" s="28"/>
    </row>
    <row r="6" ht="14.25" customHeight="1" spans="1:12">
      <c r="A6" s="51" t="s">
        <v>318</v>
      </c>
      <c r="B6" s="98" t="s">
        <v>416</v>
      </c>
      <c r="C6" s="51" t="s">
        <v>417</v>
      </c>
      <c r="D6" s="51"/>
      <c r="E6" s="51"/>
      <c r="F6" s="99" t="s">
        <v>418</v>
      </c>
      <c r="G6" s="100" t="s">
        <v>318</v>
      </c>
      <c r="H6" s="14" t="s">
        <v>416</v>
      </c>
      <c r="I6" s="51" t="s">
        <v>417</v>
      </c>
      <c r="J6" s="51"/>
      <c r="K6" s="107"/>
      <c r="L6" s="51" t="s">
        <v>418</v>
      </c>
    </row>
    <row r="7" ht="28.5" customHeight="1" spans="1:12">
      <c r="A7" s="88"/>
      <c r="B7" s="13"/>
      <c r="C7" s="101" t="s">
        <v>338</v>
      </c>
      <c r="D7" s="102" t="s">
        <v>419</v>
      </c>
      <c r="E7" s="102" t="s">
        <v>420</v>
      </c>
      <c r="F7" s="88"/>
      <c r="G7" s="103"/>
      <c r="H7" s="13"/>
      <c r="I7" s="108" t="s">
        <v>338</v>
      </c>
      <c r="J7" s="102" t="s">
        <v>419</v>
      </c>
      <c r="K7" s="109" t="s">
        <v>420</v>
      </c>
      <c r="L7" s="88"/>
    </row>
    <row r="8" ht="20.1" customHeight="1" spans="1:12">
      <c r="A8" s="104">
        <v>26.5</v>
      </c>
      <c r="B8" s="104"/>
      <c r="C8" s="104">
        <f>D8+E8</f>
        <v>10.5</v>
      </c>
      <c r="D8" s="104"/>
      <c r="E8" s="104">
        <v>10.5</v>
      </c>
      <c r="F8" s="105">
        <v>16</v>
      </c>
      <c r="G8" s="91">
        <f>H8+I8+L8</f>
        <v>20.62</v>
      </c>
      <c r="H8" s="58"/>
      <c r="I8" s="110">
        <f>J8+K8</f>
        <v>6.5</v>
      </c>
      <c r="J8" s="111"/>
      <c r="K8" s="91">
        <v>6.5</v>
      </c>
      <c r="L8" s="58">
        <v>14.12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showGridLines="0" workbookViewId="0">
      <selection activeCell="A1" sqref="A1:E16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421</v>
      </c>
      <c r="E1" s="45"/>
    </row>
    <row r="2" ht="33" customHeight="1" spans="1:5">
      <c r="A2" s="75" t="s">
        <v>422</v>
      </c>
      <c r="B2" s="75"/>
      <c r="C2" s="75"/>
      <c r="D2" s="75"/>
      <c r="E2" s="75"/>
    </row>
    <row r="3" ht="20.1" customHeight="1" spans="1:5">
      <c r="A3" s="76"/>
      <c r="B3" s="76"/>
      <c r="C3" s="76"/>
      <c r="D3" s="76"/>
      <c r="E3" s="76"/>
    </row>
    <row r="4" ht="30.75" customHeight="1" spans="1:5">
      <c r="A4" s="77"/>
      <c r="B4" s="78"/>
      <c r="C4" s="78"/>
      <c r="D4" s="78"/>
      <c r="E4" s="79" t="s">
        <v>313</v>
      </c>
    </row>
    <row r="5" ht="20.1" customHeight="1" spans="1:5">
      <c r="A5" s="28" t="s">
        <v>336</v>
      </c>
      <c r="B5" s="28" t="s">
        <v>337</v>
      </c>
      <c r="C5" s="28" t="s">
        <v>423</v>
      </c>
      <c r="D5" s="28"/>
      <c r="E5" s="28"/>
    </row>
    <row r="6" ht="20.1" customHeight="1" spans="1:5">
      <c r="A6" s="28"/>
      <c r="B6" s="28"/>
      <c r="C6" s="28" t="s">
        <v>318</v>
      </c>
      <c r="D6" s="28" t="s">
        <v>339</v>
      </c>
      <c r="E6" s="28" t="s">
        <v>340</v>
      </c>
    </row>
    <row r="7" ht="20.1" customHeight="1" spans="1:5">
      <c r="A7" s="80"/>
      <c r="B7" s="28"/>
      <c r="C7" s="28">
        <f t="shared" ref="C7:C14" si="0">D7+E7</f>
        <v>0</v>
      </c>
      <c r="D7" s="28"/>
      <c r="E7" s="28"/>
    </row>
    <row r="8" ht="20.1" customHeight="1" spans="1:5">
      <c r="A8" s="81"/>
      <c r="B8" s="82"/>
      <c r="C8" s="28">
        <f t="shared" si="0"/>
        <v>0</v>
      </c>
      <c r="D8" s="28"/>
      <c r="E8" s="28"/>
    </row>
    <row r="9" ht="20.1" customHeight="1" spans="1:5">
      <c r="A9" s="81"/>
      <c r="B9" s="82"/>
      <c r="C9" s="28">
        <f t="shared" si="0"/>
        <v>0</v>
      </c>
      <c r="D9" s="28"/>
      <c r="E9" s="28"/>
    </row>
    <row r="10" ht="20.1" customHeight="1" spans="1:5">
      <c r="A10" s="83"/>
      <c r="B10" s="84"/>
      <c r="C10" s="28">
        <f t="shared" si="0"/>
        <v>0</v>
      </c>
      <c r="D10" s="51"/>
      <c r="E10" s="51"/>
    </row>
    <row r="11" ht="20.1" customHeight="1" spans="1:5">
      <c r="A11" s="85"/>
      <c r="B11" s="86"/>
      <c r="C11" s="28">
        <f t="shared" si="0"/>
        <v>0</v>
      </c>
      <c r="D11" s="28"/>
      <c r="E11" s="28"/>
    </row>
    <row r="12" ht="20.1" customHeight="1" spans="1:5">
      <c r="A12" s="87"/>
      <c r="B12" s="88"/>
      <c r="C12" s="28">
        <f t="shared" si="0"/>
        <v>0</v>
      </c>
      <c r="D12" s="28"/>
      <c r="E12" s="28"/>
    </row>
    <row r="13" ht="20.1" customHeight="1" spans="1:5">
      <c r="A13" s="87"/>
      <c r="B13" s="88"/>
      <c r="C13" s="28">
        <f t="shared" si="0"/>
        <v>0</v>
      </c>
      <c r="D13" s="28"/>
      <c r="E13" s="28"/>
    </row>
    <row r="14" ht="20.1" customHeight="1" spans="1:5">
      <c r="A14" s="89"/>
      <c r="B14" s="90"/>
      <c r="C14" s="28">
        <f t="shared" si="0"/>
        <v>0</v>
      </c>
      <c r="D14" s="91"/>
      <c r="E14" s="58"/>
    </row>
    <row r="15" ht="20.25" customHeight="1" spans="1:5">
      <c r="A15" s="92" t="s">
        <v>424</v>
      </c>
      <c r="B15" s="92"/>
      <c r="C15" s="92"/>
      <c r="D15" s="92"/>
      <c r="E15" s="92"/>
    </row>
    <row r="16" ht="20.25" customHeight="1" spans="1:5">
      <c r="A16" s="93"/>
      <c r="B16" s="93"/>
      <c r="C16" s="93"/>
      <c r="D16" s="93"/>
      <c r="E16" s="93"/>
    </row>
    <row r="17" customHeight="1" spans="1:5">
      <c r="A17" s="3"/>
      <c r="B17" s="3"/>
      <c r="C17" s="3"/>
      <c r="E17" s="3"/>
    </row>
    <row r="18" customHeight="1" spans="1:5">
      <c r="A18" s="3"/>
      <c r="B18" s="3"/>
      <c r="C18" s="3"/>
      <c r="D18" s="3"/>
      <c r="E18" s="3"/>
    </row>
    <row r="19" customHeight="1" spans="1:5">
      <c r="A19" s="3"/>
      <c r="B19" s="3"/>
      <c r="C19" s="3"/>
      <c r="E19" s="3"/>
    </row>
    <row r="20" customHeight="1" spans="1:5">
      <c r="A20" s="3"/>
      <c r="B20" s="3"/>
      <c r="D20" s="3"/>
      <c r="E20" s="3"/>
    </row>
    <row r="21" customHeight="1" spans="1:5">
      <c r="A21" s="3"/>
      <c r="E21" s="3"/>
    </row>
  </sheetData>
  <mergeCells count="5">
    <mergeCell ref="A2:E2"/>
    <mergeCell ref="C5:E5"/>
    <mergeCell ref="A5:A6"/>
    <mergeCell ref="B5:B6"/>
    <mergeCell ref="A15:E1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425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ht="33.75" customHeight="1" spans="1:251">
      <c r="A2" s="46" t="s">
        <v>426</v>
      </c>
      <c r="B2" s="46"/>
      <c r="C2" s="46"/>
      <c r="D2" s="46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ht="30.75" customHeight="1" spans="1:251">
      <c r="A4" s="10"/>
      <c r="B4" s="49"/>
      <c r="C4" s="50"/>
      <c r="D4" s="11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28" t="s">
        <v>314</v>
      </c>
      <c r="B5" s="28"/>
      <c r="C5" s="28" t="s">
        <v>315</v>
      </c>
      <c r="D5" s="28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51" t="s">
        <v>316</v>
      </c>
      <c r="B6" s="52" t="s">
        <v>317</v>
      </c>
      <c r="C6" s="51" t="s">
        <v>316</v>
      </c>
      <c r="D6" s="51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53" t="s">
        <v>427</v>
      </c>
      <c r="B7" s="54">
        <v>444.68</v>
      </c>
      <c r="C7" s="55" t="s">
        <v>341</v>
      </c>
      <c r="D7" s="56">
        <v>408.41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57" t="s">
        <v>428</v>
      </c>
      <c r="B8" s="58"/>
      <c r="C8" s="59" t="s">
        <v>429</v>
      </c>
      <c r="D8" s="60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61" t="s">
        <v>430</v>
      </c>
      <c r="B9" s="54"/>
      <c r="C9" s="59" t="s">
        <v>431</v>
      </c>
      <c r="D9" s="60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62" t="s">
        <v>432</v>
      </c>
      <c r="B10" s="63"/>
      <c r="C10" s="59" t="s">
        <v>433</v>
      </c>
      <c r="D10" s="60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62" t="s">
        <v>434</v>
      </c>
      <c r="B11" s="63"/>
      <c r="C11" s="59" t="s">
        <v>435</v>
      </c>
      <c r="D11" s="60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62" t="s">
        <v>436</v>
      </c>
      <c r="B12" s="58"/>
      <c r="C12" s="64" t="s">
        <v>437</v>
      </c>
      <c r="D12" s="60">
        <v>45.89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62"/>
      <c r="B13" s="58"/>
      <c r="C13" s="64" t="s">
        <v>352</v>
      </c>
      <c r="D13" s="60">
        <v>9.13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62"/>
      <c r="B14" s="58"/>
      <c r="C14" s="64" t="s">
        <v>438</v>
      </c>
      <c r="D14" s="60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62"/>
      <c r="B15" s="58"/>
      <c r="C15" s="64" t="s">
        <v>439</v>
      </c>
      <c r="D15" s="60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62"/>
      <c r="B16" s="58"/>
      <c r="C16" s="64" t="s">
        <v>440</v>
      </c>
      <c r="D16" s="60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62"/>
      <c r="B17" s="58"/>
      <c r="C17" s="64" t="s">
        <v>358</v>
      </c>
      <c r="D17" s="60">
        <v>9.51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62"/>
      <c r="B18" s="58"/>
      <c r="C18" s="64" t="s">
        <v>441</v>
      </c>
      <c r="D18" s="65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66"/>
      <c r="B19" s="67"/>
      <c r="C19" s="68"/>
      <c r="D19" s="69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20" t="s">
        <v>442</v>
      </c>
      <c r="B20" s="70">
        <f>SUM(B7:B12)</f>
        <v>444.68</v>
      </c>
      <c r="C20" s="71" t="s">
        <v>443</v>
      </c>
      <c r="D20" s="69">
        <f>SUM(D7:D18)</f>
        <v>472.94</v>
      </c>
      <c r="F20" s="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62" t="s">
        <v>444</v>
      </c>
      <c r="B21" s="70"/>
      <c r="C21" s="59" t="s">
        <v>445</v>
      </c>
      <c r="D21" s="69"/>
      <c r="E21" s="3"/>
      <c r="F21" s="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62" t="s">
        <v>446</v>
      </c>
      <c r="B22" s="58">
        <v>28.26</v>
      </c>
      <c r="C22" s="64"/>
      <c r="D22" s="69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5">
      <c r="A23" s="72" t="s">
        <v>447</v>
      </c>
      <c r="B23" s="73">
        <f>B20+B21+B22</f>
        <v>472.94</v>
      </c>
      <c r="C23" s="68" t="s">
        <v>448</v>
      </c>
      <c r="D23" s="69">
        <f>D20+D21</f>
        <v>472.94</v>
      </c>
      <c r="E23" s="3"/>
    </row>
    <row r="30" customHeight="1" spans="3:3">
      <c r="C30" s="3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showGridLines="0" topLeftCell="A9" workbookViewId="0">
      <selection activeCell="C7" sqref="C7:C26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449</v>
      </c>
      <c r="L1" s="41"/>
    </row>
    <row r="2" ht="40.5" customHeight="1" spans="1:12">
      <c r="A2" s="4" t="s">
        <v>450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30.75" customHeight="1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42" t="s">
        <v>313</v>
      </c>
    </row>
    <row r="5" ht="24" customHeight="1" spans="1:12">
      <c r="A5" s="28" t="s">
        <v>451</v>
      </c>
      <c r="B5" s="28"/>
      <c r="C5" s="29" t="s">
        <v>318</v>
      </c>
      <c r="D5" s="12" t="s">
        <v>446</v>
      </c>
      <c r="E5" s="12" t="s">
        <v>427</v>
      </c>
      <c r="F5" s="12" t="s">
        <v>428</v>
      </c>
      <c r="G5" s="12" t="s">
        <v>430</v>
      </c>
      <c r="H5" s="28" t="s">
        <v>432</v>
      </c>
      <c r="I5" s="28"/>
      <c r="J5" s="12" t="s">
        <v>434</v>
      </c>
      <c r="K5" s="12" t="s">
        <v>436</v>
      </c>
      <c r="L5" s="14" t="s">
        <v>444</v>
      </c>
    </row>
    <row r="6" ht="27" customHeight="1" spans="1:12">
      <c r="A6" s="30" t="s">
        <v>336</v>
      </c>
      <c r="B6" s="31" t="s">
        <v>337</v>
      </c>
      <c r="C6" s="13"/>
      <c r="D6" s="13"/>
      <c r="E6" s="13"/>
      <c r="F6" s="13"/>
      <c r="G6" s="13"/>
      <c r="H6" s="32" t="s">
        <v>452</v>
      </c>
      <c r="I6" s="32" t="s">
        <v>453</v>
      </c>
      <c r="J6" s="13"/>
      <c r="K6" s="13"/>
      <c r="L6" s="13"/>
    </row>
    <row r="7" ht="27" customHeight="1" spans="1:12">
      <c r="A7" s="33"/>
      <c r="B7" s="34" t="s">
        <v>318</v>
      </c>
      <c r="C7" s="12">
        <f>SUM(D7:L7)</f>
        <v>472.94</v>
      </c>
      <c r="D7" s="12">
        <v>28.26</v>
      </c>
      <c r="E7" s="12">
        <v>444.68</v>
      </c>
      <c r="F7" s="13"/>
      <c r="G7" s="35"/>
      <c r="H7" s="36"/>
      <c r="I7" s="36"/>
      <c r="J7" s="13"/>
      <c r="K7" s="35"/>
      <c r="L7" s="13"/>
    </row>
    <row r="8" ht="27" customHeight="1" spans="1:12">
      <c r="A8" s="18">
        <v>201</v>
      </c>
      <c r="B8" s="19" t="s">
        <v>341</v>
      </c>
      <c r="C8" s="20">
        <v>408.41</v>
      </c>
      <c r="D8" s="21">
        <v>23.07</v>
      </c>
      <c r="E8" s="20">
        <v>385.34</v>
      </c>
      <c r="F8" s="13"/>
      <c r="G8" s="35"/>
      <c r="H8" s="36"/>
      <c r="I8" s="36"/>
      <c r="J8" s="13"/>
      <c r="K8" s="35"/>
      <c r="L8" s="13"/>
    </row>
    <row r="9" ht="27" customHeight="1" spans="1:12">
      <c r="A9" s="22">
        <v>20134</v>
      </c>
      <c r="B9" s="23" t="s">
        <v>342</v>
      </c>
      <c r="C9" s="20">
        <v>408.41</v>
      </c>
      <c r="D9" s="21">
        <v>23.07</v>
      </c>
      <c r="E9" s="20">
        <v>385.34</v>
      </c>
      <c r="F9" s="13"/>
      <c r="G9" s="35"/>
      <c r="H9" s="36"/>
      <c r="I9" s="36"/>
      <c r="J9" s="13"/>
      <c r="K9" s="35"/>
      <c r="L9" s="13"/>
    </row>
    <row r="10" ht="27" customHeight="1" spans="1:12">
      <c r="A10" s="22">
        <v>2013401</v>
      </c>
      <c r="B10" s="23" t="s">
        <v>343</v>
      </c>
      <c r="C10" s="20">
        <f>D10+E10</f>
        <v>100.66</v>
      </c>
      <c r="D10" s="21">
        <v>0.03</v>
      </c>
      <c r="E10" s="20">
        <v>100.63</v>
      </c>
      <c r="F10" s="13"/>
      <c r="G10" s="35"/>
      <c r="H10" s="36"/>
      <c r="I10" s="36"/>
      <c r="J10" s="13"/>
      <c r="K10" s="35"/>
      <c r="L10" s="13"/>
    </row>
    <row r="11" ht="27" customHeight="1" spans="1:12">
      <c r="A11" s="22">
        <v>2013402</v>
      </c>
      <c r="B11" s="23" t="s">
        <v>344</v>
      </c>
      <c r="C11" s="20">
        <v>253.37</v>
      </c>
      <c r="D11" s="21">
        <v>23.03</v>
      </c>
      <c r="E11" s="20">
        <v>230.34</v>
      </c>
      <c r="F11" s="13"/>
      <c r="G11" s="35"/>
      <c r="H11" s="36"/>
      <c r="I11" s="36"/>
      <c r="J11" s="13"/>
      <c r="K11" s="35"/>
      <c r="L11" s="13"/>
    </row>
    <row r="12" ht="27" customHeight="1" spans="1:12">
      <c r="A12" s="24">
        <v>2013450</v>
      </c>
      <c r="B12" s="25" t="s">
        <v>345</v>
      </c>
      <c r="C12" s="20">
        <f>D12+E12</f>
        <v>54.38</v>
      </c>
      <c r="D12" s="21">
        <v>0.01</v>
      </c>
      <c r="E12" s="20">
        <v>54.37</v>
      </c>
      <c r="F12" s="13"/>
      <c r="G12" s="35"/>
      <c r="H12" s="36"/>
      <c r="I12" s="36"/>
      <c r="J12" s="13"/>
      <c r="K12" s="35"/>
      <c r="L12" s="13"/>
    </row>
    <row r="13" ht="27" customHeight="1" spans="1:12">
      <c r="A13" s="22">
        <v>208</v>
      </c>
      <c r="B13" s="22" t="s">
        <v>346</v>
      </c>
      <c r="C13" s="37">
        <v>45.89</v>
      </c>
      <c r="D13" s="21">
        <v>4.13</v>
      </c>
      <c r="E13" s="37">
        <v>41.76</v>
      </c>
      <c r="F13" s="13"/>
      <c r="G13" s="35"/>
      <c r="H13" s="36"/>
      <c r="I13" s="36"/>
      <c r="J13" s="13"/>
      <c r="K13" s="35"/>
      <c r="L13" s="13"/>
    </row>
    <row r="14" ht="27" customHeight="1" spans="1:12">
      <c r="A14" s="22">
        <v>20805</v>
      </c>
      <c r="B14" s="22" t="s">
        <v>347</v>
      </c>
      <c r="C14" s="38">
        <v>45.89</v>
      </c>
      <c r="D14" s="21">
        <v>4.13</v>
      </c>
      <c r="E14" s="38">
        <v>41.76</v>
      </c>
      <c r="F14" s="13"/>
      <c r="G14" s="35"/>
      <c r="H14" s="36"/>
      <c r="I14" s="36"/>
      <c r="J14" s="13"/>
      <c r="K14" s="35"/>
      <c r="L14" s="13"/>
    </row>
    <row r="15" ht="27" customHeight="1" spans="1:12">
      <c r="A15" s="22">
        <v>2080505</v>
      </c>
      <c r="B15" s="22" t="s">
        <v>349</v>
      </c>
      <c r="C15" s="38">
        <v>17.78</v>
      </c>
      <c r="D15" s="21">
        <v>2.9</v>
      </c>
      <c r="E15" s="38">
        <v>14.88</v>
      </c>
      <c r="F15" s="13"/>
      <c r="G15" s="35"/>
      <c r="H15" s="36"/>
      <c r="I15" s="36"/>
      <c r="J15" s="13"/>
      <c r="K15" s="35"/>
      <c r="L15" s="13"/>
    </row>
    <row r="16" ht="27" customHeight="1" spans="1:12">
      <c r="A16" s="22">
        <v>2080506</v>
      </c>
      <c r="B16" s="22" t="s">
        <v>350</v>
      </c>
      <c r="C16" s="38">
        <v>7.18</v>
      </c>
      <c r="D16" s="21">
        <v>1.23</v>
      </c>
      <c r="E16" s="38">
        <v>5.95</v>
      </c>
      <c r="F16" s="13"/>
      <c r="G16" s="35"/>
      <c r="H16" s="36"/>
      <c r="I16" s="36"/>
      <c r="J16" s="13"/>
      <c r="K16" s="35"/>
      <c r="L16" s="13"/>
    </row>
    <row r="17" ht="27" customHeight="1" spans="1:12">
      <c r="A17" s="22">
        <v>2080599</v>
      </c>
      <c r="B17" s="22" t="s">
        <v>351</v>
      </c>
      <c r="C17" s="38">
        <v>20.93</v>
      </c>
      <c r="D17" s="21"/>
      <c r="E17" s="38">
        <v>20.93</v>
      </c>
      <c r="F17" s="13"/>
      <c r="G17" s="35"/>
      <c r="H17" s="36"/>
      <c r="I17" s="36"/>
      <c r="J17" s="13"/>
      <c r="K17" s="35"/>
      <c r="L17" s="13"/>
    </row>
    <row r="18" ht="27" customHeight="1" spans="1:12">
      <c r="A18" s="22">
        <v>210</v>
      </c>
      <c r="B18" s="22" t="s">
        <v>352</v>
      </c>
      <c r="C18" s="38">
        <v>9.13</v>
      </c>
      <c r="D18" s="21">
        <v>0.47</v>
      </c>
      <c r="E18" s="38">
        <v>8.66</v>
      </c>
      <c r="F18" s="13"/>
      <c r="G18" s="35"/>
      <c r="H18" s="36"/>
      <c r="I18" s="36"/>
      <c r="J18" s="13"/>
      <c r="K18" s="35"/>
      <c r="L18" s="13"/>
    </row>
    <row r="19" ht="27" customHeight="1" spans="1:12">
      <c r="A19" s="22">
        <v>21011</v>
      </c>
      <c r="B19" s="22" t="s">
        <v>353</v>
      </c>
      <c r="C19" s="39">
        <v>9.13</v>
      </c>
      <c r="D19" s="21">
        <v>0.47</v>
      </c>
      <c r="E19" s="39">
        <v>8.66</v>
      </c>
      <c r="F19" s="13"/>
      <c r="G19" s="35"/>
      <c r="H19" s="36"/>
      <c r="I19" s="36"/>
      <c r="J19" s="13"/>
      <c r="K19" s="35"/>
      <c r="L19" s="13"/>
    </row>
    <row r="20" ht="27" customHeight="1" spans="1:12">
      <c r="A20" s="22">
        <v>2101101</v>
      </c>
      <c r="B20" s="22" t="s">
        <v>354</v>
      </c>
      <c r="C20" s="40">
        <v>4.8</v>
      </c>
      <c r="D20" s="21">
        <v>0.31</v>
      </c>
      <c r="E20" s="40">
        <v>4.49</v>
      </c>
      <c r="F20" s="13"/>
      <c r="G20" s="35"/>
      <c r="H20" s="36"/>
      <c r="I20" s="36"/>
      <c r="J20" s="13"/>
      <c r="K20" s="35"/>
      <c r="L20" s="13"/>
    </row>
    <row r="21" ht="27" customHeight="1" spans="1:12">
      <c r="A21" s="22">
        <v>2101102</v>
      </c>
      <c r="B21" s="22" t="s">
        <v>355</v>
      </c>
      <c r="C21" s="40">
        <v>2.73</v>
      </c>
      <c r="D21" s="21">
        <v>0.16</v>
      </c>
      <c r="E21" s="40">
        <v>2.57</v>
      </c>
      <c r="F21" s="13"/>
      <c r="G21" s="35"/>
      <c r="H21" s="36"/>
      <c r="I21" s="36"/>
      <c r="J21" s="13"/>
      <c r="K21" s="35"/>
      <c r="L21" s="13"/>
    </row>
    <row r="22" ht="27" customHeight="1" spans="1:12">
      <c r="A22" s="22">
        <v>2101103</v>
      </c>
      <c r="B22" s="22" t="s">
        <v>356</v>
      </c>
      <c r="C22" s="40">
        <v>0.96</v>
      </c>
      <c r="D22" s="21"/>
      <c r="E22" s="40">
        <v>0.96</v>
      </c>
      <c r="F22" s="13"/>
      <c r="G22" s="35"/>
      <c r="H22" s="36"/>
      <c r="I22" s="36"/>
      <c r="J22" s="13"/>
      <c r="K22" s="35"/>
      <c r="L22" s="13"/>
    </row>
    <row r="23" ht="27" customHeight="1" spans="1:12">
      <c r="A23" s="22">
        <v>2101199</v>
      </c>
      <c r="B23" s="22" t="s">
        <v>357</v>
      </c>
      <c r="C23" s="40">
        <v>0.64</v>
      </c>
      <c r="D23" s="21"/>
      <c r="E23" s="40">
        <v>0.64</v>
      </c>
      <c r="F23" s="13"/>
      <c r="G23" s="35"/>
      <c r="H23" s="36"/>
      <c r="I23" s="36"/>
      <c r="J23" s="13"/>
      <c r="K23" s="35"/>
      <c r="L23" s="13"/>
    </row>
    <row r="24" ht="27" customHeight="1" spans="1:12">
      <c r="A24" s="22">
        <v>221</v>
      </c>
      <c r="B24" s="22" t="s">
        <v>358</v>
      </c>
      <c r="C24" s="40">
        <v>9.51</v>
      </c>
      <c r="D24" s="21">
        <v>0.59</v>
      </c>
      <c r="E24" s="40">
        <v>8.92</v>
      </c>
      <c r="F24" s="13"/>
      <c r="G24" s="35"/>
      <c r="H24" s="36"/>
      <c r="I24" s="36"/>
      <c r="J24" s="13"/>
      <c r="K24" s="35"/>
      <c r="L24" s="13"/>
    </row>
    <row r="25" ht="27" customHeight="1" spans="1:12">
      <c r="A25" s="22">
        <v>22102</v>
      </c>
      <c r="B25" s="22" t="s">
        <v>359</v>
      </c>
      <c r="C25" s="40">
        <v>9.51</v>
      </c>
      <c r="D25" s="21">
        <v>0.59</v>
      </c>
      <c r="E25" s="40">
        <v>8.92</v>
      </c>
      <c r="F25" s="13"/>
      <c r="G25" s="35"/>
      <c r="H25" s="36"/>
      <c r="I25" s="36"/>
      <c r="J25" s="13"/>
      <c r="K25" s="35"/>
      <c r="L25" s="13"/>
    </row>
    <row r="26" ht="27" customHeight="1" spans="1:12">
      <c r="A26" s="22">
        <v>2210201</v>
      </c>
      <c r="B26" s="22" t="s">
        <v>360</v>
      </c>
      <c r="C26" s="40">
        <v>9.51</v>
      </c>
      <c r="D26" s="21">
        <v>0.59</v>
      </c>
      <c r="E26" s="37">
        <v>8.92</v>
      </c>
      <c r="F26" s="12"/>
      <c r="G26" s="12"/>
      <c r="H26" s="33"/>
      <c r="I26" s="33"/>
      <c r="J26" s="12"/>
      <c r="K26" s="12"/>
      <c r="L26" s="12"/>
    </row>
    <row r="27" ht="21" customHeight="1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1" customHeight="1" spans="2:1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customHeight="1" spans="2:1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customHeight="1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customHeight="1" spans="2:12">
      <c r="B31" s="3"/>
      <c r="C31" s="3"/>
      <c r="D31" s="3"/>
      <c r="F31" s="3"/>
      <c r="G31" s="3"/>
      <c r="H31" s="3"/>
      <c r="I31" s="3"/>
      <c r="J31" s="3"/>
      <c r="K31" s="3"/>
      <c r="L31" s="3"/>
    </row>
    <row r="32" customHeight="1" spans="2:12">
      <c r="B32" s="3"/>
      <c r="C32" s="3"/>
      <c r="I32" s="3"/>
      <c r="J32" s="3"/>
      <c r="K32" s="3"/>
      <c r="L32" s="3"/>
    </row>
    <row r="33" customHeight="1" spans="2:11">
      <c r="B33" s="3"/>
      <c r="J33" s="3"/>
      <c r="K33" s="3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workbookViewId="0">
      <selection activeCell="C8" sqref="C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454</v>
      </c>
      <c r="B1" s="3"/>
    </row>
    <row r="2" ht="33" customHeight="1" spans="1:8">
      <c r="A2" s="4" t="s">
        <v>455</v>
      </c>
      <c r="B2" s="4"/>
      <c r="C2" s="4"/>
      <c r="D2" s="4"/>
      <c r="E2" s="4"/>
      <c r="F2" s="4"/>
      <c r="G2" s="4"/>
      <c r="H2" s="4"/>
    </row>
    <row r="3" ht="20.1" customHeight="1" spans="1:8">
      <c r="A3" s="5"/>
      <c r="B3" s="6"/>
      <c r="C3" s="7"/>
      <c r="D3" s="7"/>
      <c r="E3" s="7"/>
      <c r="F3" s="7"/>
      <c r="G3" s="7"/>
      <c r="H3" s="8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456</v>
      </c>
      <c r="B5" s="12" t="s">
        <v>457</v>
      </c>
      <c r="C5" s="12" t="s">
        <v>318</v>
      </c>
      <c r="D5" s="13" t="s">
        <v>339</v>
      </c>
      <c r="E5" s="12" t="s">
        <v>340</v>
      </c>
      <c r="F5" s="12" t="s">
        <v>458</v>
      </c>
      <c r="G5" s="12" t="s">
        <v>459</v>
      </c>
      <c r="H5" s="12" t="s">
        <v>460</v>
      </c>
    </row>
    <row r="6" ht="29.25" customHeight="1" spans="1:8">
      <c r="A6" s="14"/>
      <c r="B6" s="15"/>
      <c r="C6" s="16">
        <v>472.94</v>
      </c>
      <c r="D6" s="13">
        <v>214.34</v>
      </c>
      <c r="E6" s="17">
        <v>253.37</v>
      </c>
      <c r="F6" s="14"/>
      <c r="G6" s="14"/>
      <c r="H6" s="14"/>
    </row>
    <row r="7" ht="29.25" customHeight="1" spans="1:8">
      <c r="A7" s="18">
        <v>201</v>
      </c>
      <c r="B7" s="19" t="s">
        <v>341</v>
      </c>
      <c r="C7" s="20">
        <v>408.41</v>
      </c>
      <c r="D7" s="20">
        <v>155.04</v>
      </c>
      <c r="E7" s="21">
        <v>253.37</v>
      </c>
      <c r="F7" s="15"/>
      <c r="G7" s="14"/>
      <c r="H7" s="14"/>
    </row>
    <row r="8" ht="29.25" customHeight="1" spans="1:8">
      <c r="A8" s="22">
        <v>20134</v>
      </c>
      <c r="B8" s="23" t="s">
        <v>342</v>
      </c>
      <c r="C8" s="20">
        <v>408.41</v>
      </c>
      <c r="D8" s="20">
        <v>155.04</v>
      </c>
      <c r="E8" s="21">
        <v>253.37</v>
      </c>
      <c r="F8" s="15"/>
      <c r="G8" s="14"/>
      <c r="H8" s="14"/>
    </row>
    <row r="9" ht="29.25" customHeight="1" spans="1:8">
      <c r="A9" s="22">
        <v>2013401</v>
      </c>
      <c r="B9" s="23" t="s">
        <v>343</v>
      </c>
      <c r="C9" s="20">
        <v>100.66</v>
      </c>
      <c r="D9" s="20">
        <v>100.66</v>
      </c>
      <c r="E9" s="21"/>
      <c r="F9" s="15"/>
      <c r="G9" s="14"/>
      <c r="H9" s="14"/>
    </row>
    <row r="10" ht="29.25" customHeight="1" spans="1:8">
      <c r="A10" s="22">
        <v>2013402</v>
      </c>
      <c r="B10" s="23" t="s">
        <v>344</v>
      </c>
      <c r="C10" s="21">
        <v>253.37</v>
      </c>
      <c r="D10" s="20"/>
      <c r="E10" s="21">
        <v>253.37</v>
      </c>
      <c r="F10" s="15"/>
      <c r="G10" s="14"/>
      <c r="H10" s="14"/>
    </row>
    <row r="11" ht="29.25" customHeight="1" spans="1:8">
      <c r="A11" s="24">
        <v>2013450</v>
      </c>
      <c r="B11" s="25" t="s">
        <v>345</v>
      </c>
      <c r="C11" s="20">
        <v>54.38</v>
      </c>
      <c r="D11" s="20">
        <v>54.38</v>
      </c>
      <c r="E11" s="21"/>
      <c r="F11" s="15"/>
      <c r="G11" s="14"/>
      <c r="H11" s="14"/>
    </row>
    <row r="12" ht="29.25" customHeight="1" spans="1:8">
      <c r="A12" s="22">
        <v>208</v>
      </c>
      <c r="B12" s="23" t="s">
        <v>346</v>
      </c>
      <c r="C12" s="20">
        <v>45.89</v>
      </c>
      <c r="D12" s="20">
        <v>45.89</v>
      </c>
      <c r="E12" s="21"/>
      <c r="F12" s="15"/>
      <c r="G12" s="14"/>
      <c r="H12" s="14"/>
    </row>
    <row r="13" ht="29.25" customHeight="1" spans="1:8">
      <c r="A13" s="22">
        <v>20805</v>
      </c>
      <c r="B13" s="23" t="s">
        <v>347</v>
      </c>
      <c r="C13" s="20">
        <v>45.89</v>
      </c>
      <c r="D13" s="20">
        <v>45.89</v>
      </c>
      <c r="E13" s="21"/>
      <c r="F13" s="15"/>
      <c r="G13" s="14"/>
      <c r="H13" s="14"/>
    </row>
    <row r="14" ht="29.25" customHeight="1" spans="1:8">
      <c r="A14" s="22">
        <v>2080505</v>
      </c>
      <c r="B14" s="23" t="s">
        <v>349</v>
      </c>
      <c r="C14" s="20">
        <v>17.78</v>
      </c>
      <c r="D14" s="20">
        <v>17.78</v>
      </c>
      <c r="E14" s="21"/>
      <c r="F14" s="15"/>
      <c r="G14" s="14"/>
      <c r="H14" s="14"/>
    </row>
    <row r="15" ht="29.25" customHeight="1" spans="1:8">
      <c r="A15" s="22">
        <v>2080506</v>
      </c>
      <c r="B15" s="23" t="s">
        <v>350</v>
      </c>
      <c r="C15" s="20">
        <v>7.18</v>
      </c>
      <c r="D15" s="20">
        <v>7.18</v>
      </c>
      <c r="E15" s="21"/>
      <c r="F15" s="15"/>
      <c r="G15" s="14"/>
      <c r="H15" s="14"/>
    </row>
    <row r="16" ht="29.25" customHeight="1" spans="1:8">
      <c r="A16" s="22">
        <v>2080599</v>
      </c>
      <c r="B16" s="23" t="s">
        <v>351</v>
      </c>
      <c r="C16" s="20">
        <v>20.93</v>
      </c>
      <c r="D16" s="20">
        <v>20.93</v>
      </c>
      <c r="E16" s="21"/>
      <c r="F16" s="15"/>
      <c r="G16" s="14"/>
      <c r="H16" s="14"/>
    </row>
    <row r="17" ht="29.25" customHeight="1" spans="1:8">
      <c r="A17" s="22">
        <v>210</v>
      </c>
      <c r="B17" s="23" t="s">
        <v>352</v>
      </c>
      <c r="C17" s="20">
        <v>9.13</v>
      </c>
      <c r="D17" s="20">
        <v>9.13</v>
      </c>
      <c r="E17" s="21"/>
      <c r="F17" s="15"/>
      <c r="G17" s="14"/>
      <c r="H17" s="14"/>
    </row>
    <row r="18" ht="29.25" customHeight="1" spans="1:8">
      <c r="A18" s="22">
        <v>21011</v>
      </c>
      <c r="B18" s="23" t="s">
        <v>353</v>
      </c>
      <c r="C18" s="20">
        <v>9.13</v>
      </c>
      <c r="D18" s="20">
        <v>9.13</v>
      </c>
      <c r="E18" s="21"/>
      <c r="F18" s="15"/>
      <c r="G18" s="14"/>
      <c r="H18" s="14"/>
    </row>
    <row r="19" ht="29.25" customHeight="1" spans="1:8">
      <c r="A19" s="22">
        <v>2101101</v>
      </c>
      <c r="B19" s="23" t="s">
        <v>354</v>
      </c>
      <c r="C19" s="20">
        <v>4.8</v>
      </c>
      <c r="D19" s="20">
        <v>4.8</v>
      </c>
      <c r="E19" s="21"/>
      <c r="F19" s="15"/>
      <c r="G19" s="14"/>
      <c r="H19" s="14"/>
    </row>
    <row r="20" ht="29.25" customHeight="1" spans="1:8">
      <c r="A20" s="22">
        <v>2101102</v>
      </c>
      <c r="B20" s="23" t="s">
        <v>355</v>
      </c>
      <c r="C20" s="20">
        <v>2.73</v>
      </c>
      <c r="D20" s="20">
        <v>2.73</v>
      </c>
      <c r="E20" s="21"/>
      <c r="F20" s="15"/>
      <c r="G20" s="14"/>
      <c r="H20" s="14"/>
    </row>
    <row r="21" ht="29.25" customHeight="1" spans="1:8">
      <c r="A21" s="22">
        <v>2101103</v>
      </c>
      <c r="B21" s="23" t="s">
        <v>356</v>
      </c>
      <c r="C21" s="20">
        <v>0.96</v>
      </c>
      <c r="D21" s="20">
        <v>0.96</v>
      </c>
      <c r="E21" s="21"/>
      <c r="F21" s="15"/>
      <c r="G21" s="14"/>
      <c r="H21" s="14"/>
    </row>
    <row r="22" ht="29.25" customHeight="1" spans="1:8">
      <c r="A22" s="22">
        <v>2101199</v>
      </c>
      <c r="B22" s="23" t="s">
        <v>357</v>
      </c>
      <c r="C22" s="20">
        <v>0.64</v>
      </c>
      <c r="D22" s="20">
        <v>0.64</v>
      </c>
      <c r="E22" s="21"/>
      <c r="F22" s="15"/>
      <c r="G22" s="14"/>
      <c r="H22" s="14"/>
    </row>
    <row r="23" ht="29.25" customHeight="1" spans="1:8">
      <c r="A23" s="22">
        <v>221</v>
      </c>
      <c r="B23" s="23" t="s">
        <v>358</v>
      </c>
      <c r="C23" s="20">
        <v>9.51</v>
      </c>
      <c r="D23" s="20">
        <v>9.51</v>
      </c>
      <c r="E23" s="21"/>
      <c r="F23" s="15"/>
      <c r="G23" s="14"/>
      <c r="H23" s="14"/>
    </row>
    <row r="24" ht="29.25" customHeight="1" spans="1:8">
      <c r="A24" s="22">
        <v>22102</v>
      </c>
      <c r="B24" s="23" t="s">
        <v>359</v>
      </c>
      <c r="C24" s="20">
        <v>9.51</v>
      </c>
      <c r="D24" s="20">
        <v>9.51</v>
      </c>
      <c r="E24" s="21"/>
      <c r="F24" s="15"/>
      <c r="G24" s="14"/>
      <c r="H24" s="14"/>
    </row>
    <row r="25" ht="29.25" customHeight="1" spans="1:8">
      <c r="A25" s="22">
        <v>2210201</v>
      </c>
      <c r="B25" s="23" t="s">
        <v>360</v>
      </c>
      <c r="C25" s="20">
        <v>9.51</v>
      </c>
      <c r="D25" s="20">
        <v>9.51</v>
      </c>
      <c r="E25" s="21"/>
      <c r="F25" s="15"/>
      <c r="G25" s="14"/>
      <c r="H25" s="14"/>
    </row>
    <row r="26" ht="18.75" customHeight="1" spans="1:8">
      <c r="A26" s="3"/>
      <c r="B26" s="3"/>
      <c r="C26" s="3"/>
      <c r="D26" s="3"/>
      <c r="E26" s="3"/>
      <c r="F26" s="3"/>
      <c r="G26" s="3"/>
      <c r="H26" s="3"/>
    </row>
    <row r="27" ht="18.75" customHeight="1" spans="1:8">
      <c r="A27" s="3"/>
      <c r="B27" s="3"/>
      <c r="C27" s="3"/>
      <c r="D27" s="3"/>
      <c r="E27" s="3"/>
      <c r="F27" s="3"/>
      <c r="G27" s="3"/>
      <c r="H27" s="3"/>
    </row>
    <row r="28" customHeight="1" spans="1:8">
      <c r="A28" s="3"/>
      <c r="B28" s="3"/>
      <c r="D28" s="3"/>
      <c r="E28" s="3"/>
      <c r="F28" s="3"/>
      <c r="G28" s="3"/>
      <c r="H28" s="3"/>
    </row>
    <row r="29" customHeight="1" spans="1:9">
      <c r="A29" s="3"/>
      <c r="B29" s="3"/>
      <c r="D29" s="3"/>
      <c r="E29" s="3"/>
      <c r="F29" s="3"/>
      <c r="G29" s="3"/>
      <c r="H29" s="3"/>
      <c r="I29" s="3"/>
    </row>
    <row r="30" customHeight="1" spans="1:8">
      <c r="A30" s="3"/>
      <c r="B30" s="3"/>
      <c r="D30" s="3"/>
      <c r="E30" s="3"/>
      <c r="F30" s="3"/>
      <c r="G30" s="3"/>
      <c r="H30" s="3"/>
    </row>
    <row r="31" customHeight="1" spans="1:7">
      <c r="A31" s="3"/>
      <c r="B31" s="3"/>
      <c r="D31" s="3"/>
      <c r="E31" s="3"/>
      <c r="F31" s="3"/>
      <c r="G31" s="3"/>
    </row>
    <row r="32" customHeight="1" spans="1:9">
      <c r="A32" s="3"/>
      <c r="B32" s="3"/>
      <c r="C32" s="3"/>
      <c r="D32" s="3"/>
      <c r="E32" s="3"/>
      <c r="F32" s="3"/>
      <c r="G32" s="3"/>
      <c r="I32" s="3"/>
    </row>
    <row r="33" customHeight="1" spans="2:8">
      <c r="B33" s="3"/>
      <c r="F33" s="3"/>
      <c r="G33" s="3"/>
      <c r="H33" s="3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2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HP-81GCK</dc:creator>
  <cp:lastModifiedBy>刘涛</cp:lastModifiedBy>
  <dcterms:created xsi:type="dcterms:W3CDTF">2015-06-05T18:19:00Z</dcterms:created>
  <dcterms:modified xsi:type="dcterms:W3CDTF">2022-06-29T03:50:43Z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0156A8D4DB6842FA8430828269272FAE</vt:lpwstr>
  </property>
</Properties>
</file>