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 name="绩效表二" sheetId="12" r:id="rId12"/>
    <sheet name="绩效表三" sheetId="13" r:id="rId13"/>
  </sheets>
  <definedNames>
    <definedName name="_xlnm.Print_Area" localSheetId="1">'1 财政拨款收支总表'!$A$1:G18</definedName>
    <definedName name="_xlnm.Print_Area" localSheetId="2">'2 一般公共预算支出'!$A$1:E27</definedName>
    <definedName name="_xlnm.Print_Titles" localSheetId="2">'2 一般公共预算支出'!$1:6</definedName>
    <definedName name="_xlnm.Print_Area" localSheetId="3">'3 一般公共预算财政基本支出'!$A$1:E58</definedName>
    <definedName name="_xlnm.Print_Titles" localSheetId="3">'3 一般公共预算财政基本支出'!$1:6</definedName>
    <definedName name="_xlnm.Print_Area" localSheetId="4">'4 一般公用预算“三公”经费支出表'!$A$1:G8</definedName>
    <definedName name="_xlnm.Print_Titles" localSheetId="4">'4 一般公用预算“三公”经费支出表'!$1:7</definedName>
    <definedName name="_xlnm.Print_Area" localSheetId="5">'5 政府性基金预算支出表'!$A$1:E7</definedName>
    <definedName name="_xlnm.Print_Titles" localSheetId="5">'5 政府性基金预算支出表'!$1:6</definedName>
    <definedName name="_xlnm.Print_Area" localSheetId="6">'6 部门收支总表'!$A$1:D23</definedName>
    <definedName name="_xlnm.Print_Area" localSheetId="7">'7 部门收入总表'!$A$1:L27</definedName>
    <definedName name="_xlnm.Print_Titles" localSheetId="7">'7 部门收入总表'!$1:6</definedName>
    <definedName name="_xlnm.Print_Area" localSheetId="8">'8 部门支出总表'!$A$1:H26</definedName>
    <definedName name="_xlnm.Print_Titles" localSheetId="8">'8 部门支出总表'!$1:5</definedName>
    <definedName name="_xlnm.Print_Area" localSheetId="9">'新增9 政府采购明细表'!$A$1:K9</definedName>
    <definedName name="_xlnm._FilterDatabase" localSheetId="0" hidden="1">'2018-2019对比表 '!$A$4:$I$258</definedName>
  </definedNames>
  <calcPr calcId="144525" iterate="1" iterateCount="100" iterateDelta="0.001" concurrentCalc="0"/>
</workbook>
</file>

<file path=xl/sharedStrings.xml><?xml version="1.0" encoding="utf-8"?>
<sst xmlns="http://schemas.openxmlformats.org/spreadsheetml/2006/main" count="1534" uniqueCount="595">
  <si>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</si>
  <si>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</si>
  <si>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</si>
  <si>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</si>
  <si>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</si>
  <si>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</si>
  <si>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</si>
  <si>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</si>
  <si>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</si>
  <si>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</si>
  <si>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</si>
  <si>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</si>
  <si>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</si>
  <si>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</si>
  <si>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</si>
  <si>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</si>
  <si>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</si>
  <si>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</si>
  <si>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</si>
  <si>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</si>
  <si>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</si>
  <si>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</si>
  <si>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</si>
  <si>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</si>
  <si>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</si>
  <si>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</si>
  <si>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</si>
  <si>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</si>
  <si>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</si>
  <si>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</si>
  <si>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</si>
  <si>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</si>
  <si>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</si>
  <si>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</si>
  <si>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</si>
  <si>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</si>
  <si>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</si>
  <si>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</si>
  <si>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</si>
  <si>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</si>
  <si>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</si>
  <si>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</si>
  <si>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</si>
  <si>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</si>
  <si>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</si>
  <si>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</si>
  <si>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</si>
  <si>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</si>
  <si>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</si>
  <si>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</si>
  <si>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</si>
  <si>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</si>
  <si>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</si>
  <si>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</si>
  <si>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</si>
  <si>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</si>
  <si>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</si>
  <si>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</si>
  <si>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</si>
  <si>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</si>
  <si>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</si>
  <si>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</si>
  <si>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</si>
  <si>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</si>
  <si>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</si>
  <si>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</si>
  <si>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</si>
  <si>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</si>
  <si>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</si>
  <si>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</si>
  <si>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</si>
  <si>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</si>
  <si>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</si>
  <si>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</si>
  <si>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</si>
  <si>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</si>
  <si>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</si>
  <si>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</si>
  <si>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</si>
  <si>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</si>
  <si>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</si>
  <si>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</si>
  <si>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</si>
  <si>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</si>
  <si>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</si>
  <si>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</si>
  <si>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</si>
  <si>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</si>
  <si>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</si>
  <si>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</si>
  <si>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</si>
  <si>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</si>
  <si>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</si>
  <si>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</si>
  <si>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</si>
  <si>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</si>
  <si>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</si>
  <si>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</si>
  <si>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</si>
  <si>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</si>
  <si>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</si>
  <si>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</si>
  <si>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</si>
  <si>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</si>
  <si>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</si>
  <si>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</si>
  <si>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</si>
  <si>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</si>
  <si>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</si>
  <si>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</si>
  <si>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</si>
  <si>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</si>
  <si>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</si>
  <si>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</si>
  <si>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</si>
  <si>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</si>
  <si>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</si>
  <si>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</si>
  <si>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</si>
  <si>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</si>
  <si>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</si>
  <si>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</si>
  <si>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</si>
  <si>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</si>
  <si>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</si>
  <si>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</si>
  <si>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</si>
  <si>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</si>
  <si>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</si>
  <si>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</si>
  <si>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</si>
  <si>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</si>
  <si>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</si>
  <si>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</si>
  <si>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</si>
  <si>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</si>
  <si>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</si>
  <si>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</si>
  <si>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</si>
  <si>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</si>
  <si>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</si>
  <si>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</si>
  <si>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</si>
  <si>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</si>
  <si>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</si>
  <si>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</si>
  <si>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</si>
  <si>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</si>
  <si>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</si>
  <si>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</si>
  <si>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</si>
  <si>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</si>
  <si>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</si>
  <si>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</si>
  <si>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</si>
  <si>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</si>
  <si>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</si>
  <si>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</si>
  <si>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</si>
  <si>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</si>
  <si>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</si>
  <si>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</si>
  <si>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</si>
  <si>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</si>
  <si>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</si>
  <si>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</si>
  <si>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</si>
  <si>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</si>
  <si>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</si>
  <si>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</si>
  <si>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</si>
  <si>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</si>
  <si>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</si>
  <si>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</si>
  <si>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</si>
  <si>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</si>
  <si>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</si>
  <si>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</si>
  <si>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</si>
  <si>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</si>
  <si>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</si>
  <si>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</si>
  <si>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</si>
  <si>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</si>
  <si>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</si>
  <si>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</si>
  <si>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</si>
  <si>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</si>
  <si>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</si>
  <si>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</si>
  <si>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</si>
  <si>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</si>
  <si>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</si>
  <si>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</si>
  <si>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</si>
  <si>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</si>
  <si>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</si>
  <si>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</si>
  <si>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</si>
  <si>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</si>
  <si>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</si>
  <si>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</si>
  <si>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</si>
  <si>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</si>
  <si>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</si>
  <si>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</si>
  <si>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</si>
  <si>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</si>
  <si>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</si>
  <si>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</si>
  <si>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</si>
  <si>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</si>
  <si>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</si>
  <si>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</si>
  <si>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</si>
  <si>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</si>
  <si>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</si>
  <si>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</si>
  <si>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</si>
  <si>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</si>
  <si>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</si>
  <si>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</si>
  <si>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</si>
  <si>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</si>
  <si>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</si>
  <si>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</si>
  <si>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</si>
  <si>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</si>
  <si>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</si>
  <si>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</si>
  <si>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</si>
  <si>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</si>
  <si>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</si>
  <si>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</si>
  <si>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</si>
  <si>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</si>
  <si>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</si>
  <si>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</si>
  <si>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</si>
  <si>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</si>
  <si>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</si>
  <si>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</si>
  <si>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</si>
  <si>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</si>
  <si>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</si>
  <si>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</si>
  <si>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</si>
  <si>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</si>
  <si>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</si>
  <si>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</si>
  <si>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</si>
  <si>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</si>
  <si>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</si>
  <si>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</si>
  <si>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</si>
  <si>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</si>
  <si>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</si>
  <si>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</si>
  <si>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</si>
  <si>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</si>
  <si>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</si>
  <si>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</si>
  <si>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</si>
  <si>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</si>
  <si>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</si>
  <si>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</si>
  <si>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</si>
  <si>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</si>
  <si>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</si>
  <si>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</si>
  <si>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</si>
  <si>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</si>
  <si>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</si>
  <si>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</si>
  <si>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</si>
  <si>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</si>
  <si>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</si>
  <si>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</si>
  <si>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</si>
  <si>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</si>
  <si>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</si>
  <si>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</si>
  <si>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</si>
  <si>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</si>
  <si>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</si>
  <si>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</si>
  <si>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</si>
  <si>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</si>
  <si>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</si>
  <si>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</si>
  <si>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</si>
  <si>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</si>
  <si>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</si>
  <si>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</si>
  <si>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</si>
  <si>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</si>
  <si>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</si>
  <si>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</si>
  <si>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</si>
  <si>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</si>
  <si>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</si>
  <si>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</si>
  <si>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</si>
  <si>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</si>
  <si>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</si>
  <si>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</si>
  <si>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</si>
  <si>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</si>
  <si>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</si>
  <si>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</si>
  <si>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</si>
  <si>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</si>
  <si>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中共重庆市綦江区委组织部财政拨款收支总表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</si>
  <si>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</si>
  <si>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</si>
  <si>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</si>
  <si>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</si>
  <si>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</si>
  <si>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</si>
  <si>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</si>
  <si>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</si>
  <si>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</si>
  <si>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</si>
  <si>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</si>
  <si>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</si>
  <si>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</si>
  <si>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</si>
  <si>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</si>
  <si>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</si>
  <si>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</si>
  <si>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</si>
  <si>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</si>
  <si>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</si>
  <si>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</si>
  <si>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</si>
  <si>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</si>
  <si>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中共重庆市綦江区委组织部一般公共预算财政拨款支出预算表</t>
  </si>
  <si>
    <t>功能分类科目</t>
  </si>
  <si>
    <t>2020年预算数</t>
  </si>
  <si>
    <t>科目编码</t>
  </si>
  <si>
    <t>科目名称</t>
  </si>
  <si>
    <t>小计</t>
  </si>
  <si>
    <t>基本支出</t>
  </si>
  <si>
    <t>项目支出</t>
  </si>
  <si>
    <t xml:space="preserve">  20132</t>
  </si>
  <si>
    <t xml:space="preserve">  组织事务</t>
  </si>
  <si>
    <t xml:space="preserve">    2013201</t>
  </si>
  <si>
    <t xml:space="preserve">    行政运行</t>
  </si>
  <si>
    <t xml:space="preserve">    2013202</t>
  </si>
  <si>
    <t xml:space="preserve">    一般行政管理事务</t>
  </si>
  <si>
    <t xml:space="preserve">    2013250</t>
  </si>
  <si>
    <t xml:space="preserve">    事业运行</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</si>
  <si>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</si>
  <si>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</si>
  <si>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</si>
  <si>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</si>
  <si>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</si>
  <si>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</si>
  <si>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</si>
  <si>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</si>
  <si>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</si>
  <si>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</si>
  <si>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医疗健康支出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</si>
  <si>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</si>
  <si>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</si>
  <si>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</si>
  <si>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</si>
  <si>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</si>
  <si>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</si>
  <si>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</si>
  <si>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</si>
  <si>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</si>
  <si>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</si>
  <si>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22102</t>
  </si>
  <si>
    <t xml:space="preserve">  住房改革支出</t>
  </si>
  <si>
    <t xml:space="preserve">    2210201</t>
  </si>
  <si>
    <t xml:space="preserve">    住房公积金</t>
  </si>
  <si>
    <t>备注：本表反映2020年当年一般公共预算财政拨款支出情况。</t>
  </si>
  <si>
    <t>表3</t>
  </si>
  <si>
    <t>中共重庆市綦江区委组织部一般公共预算财政拨款基本支出预算表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</si>
  <si>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</si>
  <si>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</si>
  <si>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</si>
  <si>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</si>
  <si>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</si>
  <si>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</si>
  <si>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</si>
  <si>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</si>
  <si>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</si>
  <si>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</si>
  <si>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</si>
  <si>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</si>
  <si>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</si>
  <si>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</si>
  <si>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</si>
  <si>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</si>
  <si>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</si>
  <si>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</si>
  <si>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</si>
  <si>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</si>
  <si>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</si>
  <si>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</si>
  <si>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</si>
  <si>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</si>
  <si>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</si>
  <si>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</si>
  <si>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</si>
  <si>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</si>
  <si>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</si>
  <si>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</si>
  <si>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</si>
  <si>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</si>
  <si>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</si>
  <si>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</si>
  <si>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</si>
  <si>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</si>
  <si>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</si>
  <si>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</si>
  <si>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</si>
  <si>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</si>
  <si>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</si>
  <si>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</si>
  <si>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</si>
  <si>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</si>
  <si>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</si>
  <si>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</si>
  <si>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</si>
  <si>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</si>
  <si>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</si>
  <si>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</si>
  <si>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</si>
  <si>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</si>
  <si>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</si>
  <si>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</si>
  <si>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</si>
  <si>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</si>
  <si>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</si>
  <si>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</si>
  <si>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</si>
  <si>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</si>
  <si>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</si>
  <si>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</si>
  <si>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</si>
  <si>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</si>
  <si>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</si>
  <si>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</si>
  <si>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</si>
  <si>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</si>
  <si>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</si>
  <si>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</si>
  <si>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</si>
  <si>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</si>
  <si>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</si>
  <si>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</si>
  <si>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</si>
  <si>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</si>
  <si>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</si>
  <si>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</si>
  <si>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</si>
  <si>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</si>
  <si>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</si>
  <si>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</si>
  <si>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</si>
  <si>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</si>
  <si>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</si>
  <si>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</si>
  <si>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</si>
  <si>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</si>
  <si>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</si>
  <si>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</si>
  <si>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</si>
  <si>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</si>
  <si>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</si>
  <si>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</si>
  <si>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</si>
  <si>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</si>
  <si>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</si>
  <si>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</si>
  <si>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</si>
  <si>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</si>
  <si>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</si>
  <si>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</si>
  <si>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</si>
  <si>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</si>
  <si>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</si>
  <si>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</si>
  <si>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中共重庆市綦江区委组织部一般公共预算“三公”经费支出表</t>
  </si>
  <si>
    <t>因公出国（境）费</t>
  </si>
  <si>
    <t>公务用车购置及运行费</t>
  </si>
  <si>
    <t>公务接待费</t>
  </si>
  <si>
    <t>公务用车购置费</t>
  </si>
  <si>
    <t>公务用车运行费</t>
  </si>
  <si>
    <t>表5</t>
  </si>
  <si>
    <t>中共重庆市綦江区委组织部政府性基金预算支出表</t>
  </si>
  <si>
    <t>本年政府性基金预算财政拨款支出</t>
  </si>
  <si>
    <t>（备注：本单位无政府性基金收支，故此表无数据。）</t>
  </si>
  <si>
    <t>表6</t>
  </si>
  <si>
    <t>中共重庆市綦江区委组织部部门收支总表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</si>
  <si>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</si>
  <si>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</si>
  <si>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</si>
  <si>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</si>
  <si>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</si>
  <si>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</si>
  <si>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</si>
  <si>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</si>
  <si>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</si>
  <si>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</si>
  <si>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</si>
  <si>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</si>
  <si>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</si>
  <si>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</si>
  <si>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</si>
  <si>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</si>
  <si>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</si>
  <si>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</si>
  <si>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</si>
  <si>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</si>
  <si>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</si>
  <si>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</si>
  <si>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中共重庆市綦江区委组织部部门收入总表</t>
  </si>
  <si>
    <t>科目</t>
  </si>
  <si>
    <t>非教育收费收入预算</t>
  </si>
  <si>
    <t>教育收费收预算入</t>
  </si>
  <si>
    <t>表8</t>
  </si>
  <si>
    <t>中共重庆市綦江区委组织部部门支出总表</t>
  </si>
  <si>
    <t>上缴上级支出</t>
  </si>
  <si>
    <t>事业单位经营支出</t>
  </si>
  <si>
    <t>对下级单位补助支出</t>
  </si>
  <si>
    <t>表9</t>
  </si>
  <si>
    <t>中共重庆市綦江区委组织部政府采购预算明细表</t>
  </si>
  <si>
    <t>教育收费收入预算</t>
  </si>
  <si>
    <t>货物类</t>
  </si>
  <si>
    <t>服务类</t>
  </si>
  <si>
    <t>工程类</t>
  </si>
  <si>
    <t>2020年区级重点专项资金绩效目标表</t>
  </si>
  <si>
    <t>编制单位：</t>
  </si>
  <si>
    <t>中共重庆市綦江区委组织部</t>
  </si>
  <si>
    <t/>
  </si>
  <si>
    <t>专项资金名称</t>
  </si>
  <si>
    <t>干部培训费</t>
  </si>
  <si>
    <t>业务主管部门</t>
  </si>
  <si>
    <t>区委组织部</t>
  </si>
  <si>
    <t>2020年预算</t>
  </si>
  <si>
    <t>项目概况</t>
  </si>
  <si>
    <t>按照《干部教育培训工作条例》、《公务员培训规定》以及《2018－2022年全国干部教育培训规划》、《2018—2022年全市干部教育培训规划》和《2019—2023年全区干部教育培训规划》要求，以学习贯彻习近平新时代中国特色社会主义思想为首要任务，以全面增强执政本领为重点，全力实施“习近平新时代中国特色社会主义思想教育培训计划”、“政德教育培训计划”、“优秀年轻干部培养计划”、“实施“三大攻坚战”、“八项行动计划”主题培训”，不断突出政治训练、政治历练，坚持政治统领、服务大局，坚持以德为先、注重能力，坚持精准培训、全员覆盖，着力提高培训针对性有效性，高质量教育培训干部、高水平服务事业发展。</t>
  </si>
  <si>
    <t>立项依据</t>
  </si>
  <si>
    <t>1.《干部教育培训工作条例》；
2.《公务员培训规定》（中组发〔2019〕21号）；
3.《2018－2022年全国干部教育培训规划》；
4.《2018—2022年全市干部教育培训规划》（渝委发〔2018〕58号）；
5.《2019—2023年全区干部教育培训规划》（綦委组〔2019〕54号）。</t>
  </si>
  <si>
    <t>项目当年绩效目标</t>
  </si>
  <si>
    <t>1.习近平新时代中国特色社会主义思想教育培训计划。举办区管正职领导干部专题研讨班2期，开展区管领导干部学习贯彻党的十九届四中全会精神专题培训班。
2.政德教育培训计划。举办1期区管正职领导干部赴红旗渠学院政德教育专题培训班；举办2期区管副职领导干部主体班。在相关专题班中，把党章和宪法作为必修课，不断加强党的宗旨、党史国史、党的优良传统和社会主义核心价值观教育，用好红岩精神，把斗争精神、斗争本领作为重要内容。
3.实施“三大攻坚战”、“八项行动计划”主题培训。组织2期区管正职领导干部赴市外高校开展专题培训；举办1期高层次人才研修班；组织开展2期“南州大讲堂”学习培训。会同区扶贫办制定打赢脱贫攻坚战专题培训方案，确保全覆盖。
4.优秀年轻干部培养计划。举办2期科级干部主体班，并根据实际情况，举办1期优秀中青年干部培训班。建立源头培养机制，制定公务员培训工作方案，开展1期公务员初任培训，1期选调生培训，会同区委党校、区人力社保局开展好公务员能力提升专题培训。
5.其他领域干部教育培训。举办2期村（社区）党支部书记培训班，1期非公经济和社会组织党支部书记培训班。统筹开展机关、国企以及教育、卫生领域党支部书记培训。</t>
  </si>
  <si>
    <t>绩效指标</t>
  </si>
  <si>
    <t>指标</t>
  </si>
  <si>
    <t>指标权重</t>
  </si>
  <si>
    <t>计量单位</t>
  </si>
  <si>
    <t>指标值</t>
  </si>
  <si>
    <t>党校主体班以及各类专题班</t>
  </si>
  <si>
    <t>期</t>
  </si>
  <si>
    <t>≥20</t>
  </si>
  <si>
    <t>培训效益</t>
  </si>
  <si>
    <t>%</t>
  </si>
  <si>
    <t>≥90</t>
  </si>
  <si>
    <t>培训满意度</t>
  </si>
  <si>
    <t>培训人数</t>
  </si>
  <si>
    <t>个</t>
  </si>
  <si>
    <t>≥2000</t>
  </si>
  <si>
    <t>资金使用率</t>
  </si>
  <si>
    <t>≥100</t>
  </si>
  <si>
    <t>非公党建专项经费</t>
  </si>
  <si>
    <t>根据《关于加强非公有制经济组织和社会组织党组织工作保障的通知》（綦委非公〔2015〕4号）、《加强村（社区）组织运转经费保障工作实施方案》（綦委组〔2017〕88号）文件精神，每年由各街镇、相关部门统计并经区委组织部核实，对全区全年度非公经济组织和社会组织党组织开展党务活动以及党组织书记开展党务工作按照相关文件标准进行补贴。</t>
  </si>
  <si>
    <t>1.《关于加强非公有制经济组织和社会组织党组织工作保障的通知》（綦委非公〔2015〕4号）；
2.《加强村（社区）组织运转经费保障工作实施方案》（綦委组〔2017〕88号）。</t>
  </si>
  <si>
    <t>1.对全区各个运转正常的非公经济组织和社会组织党组织开展活动和书记开展工作进行补贴；
2.及时清理运转不正常党组织，保证资金产出效益，完成财政预算安排资金；
3.结合工作实际，对资金使用情况进行抽查，确保专款专用；
4.工作经费保障和书记补贴支持非公经济和社会组织开展党建工作取得明显实效，得到党委政府和企业的一致认可。</t>
  </si>
  <si>
    <t>资金到位率、及时率</t>
  </si>
  <si>
    <r>
      <rPr>
        <sz val="9"/>
        <color indexed="8"/>
        <rFont val="Arial"/>
        <charset val="0"/>
      </rPr>
      <t>≥</t>
    </r>
    <r>
      <rPr>
        <sz val="9"/>
        <color indexed="8"/>
        <rFont val="宋体"/>
        <charset val="134"/>
      </rPr>
      <t>100</t>
    </r>
  </si>
  <si>
    <t>补助党组数</t>
  </si>
  <si>
    <t>≥300</t>
  </si>
  <si>
    <t>补助党组织书记数</t>
  </si>
  <si>
    <t>≥330</t>
  </si>
  <si>
    <t>资金使用满意度</t>
  </si>
  <si>
    <t>资金执行率</t>
  </si>
  <si>
    <t>产业人才引育专项经费</t>
  </si>
  <si>
    <t>按照中央、市委和区委要求，坚持人才是第一资源理念，大力实施科技兴区和人才强区战略，为“一点三区一地”建设提供强大科教支撑和人才保障。</t>
  </si>
  <si>
    <t>1.《重庆市綦江区科教兴区和人才强区行动计划实施方案》（綦委人才〔2019〕1号）；
2.《綦江区产业人才引育若干优惠政策（试行）》（綦江委发〔2018〕25号）；
3.《綦江区教育系统人才引育若干优惠政策（试行）》（綦委组〔2019〕45号）；
4.《綦江区卫生健康系统人才引育若干优惠政策（试行）》（綦委组〔2019〕83号）；
5.《关于选调生享受人才引育政策的通知》（綦委组〔2020〕3号）；
以及其它相关政策配套文件等。</t>
  </si>
  <si>
    <t>1.完成引育产业人才、教育系统人才、卫生健康系统人才和优秀选调生数量分别达到100、100、180和50名，并做好岗位津贴等暖心举措的落实。
2.落实人才公寓建设，保障人才住房需求。
3.开展綦江区重点人才项目评审、定期走访慰问专家人才、增强人才引育政策宣传、组织高级专家人才培训和健康疗养等，形成近悦远来人才生态。</t>
  </si>
  <si>
    <t>引育产业人才</t>
  </si>
  <si>
    <t>人</t>
  </si>
  <si>
    <t>引育教育系统人才</t>
  </si>
  <si>
    <t>引育卫生健康系统人才</t>
  </si>
  <si>
    <t>≥180</t>
  </si>
  <si>
    <t>引育优秀选调生</t>
  </si>
  <si>
    <t>≥50</t>
  </si>
  <si>
    <t>培育人才项目</t>
  </si>
  <si>
    <t>≥5</t>
  </si>
  <si>
    <t>人才公寓</t>
  </si>
  <si>
    <t>套</t>
  </si>
  <si>
    <t>≥200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</si>
</sst>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
  </numFmts>
  <fonts count="43">
    <font>
      <sz val="11"/>
      <color indexed="8"/>
      <name val="等线"/>
      <charset val="134"/>
    </font>
    <font>
      <sz val="10"/>
      <name val="Arial"/>
      <charset val="0"/>
    </font>
    <font>
      <sz val="18"/>
      <color indexed="8"/>
      <name val="方正小标宋_GBK"/>
      <charset val="134"/>
    </font>
    <font>
      <sz val="10"/>
      <color indexed="8"/>
      <name val="宋体"/>
      <charset val="134"/>
    </font>
    <font>
      <sz val="9"/>
      <color indexed="8"/>
      <name val="宋体"/>
      <charset val="134"/>
    </font>
    <font>
      <sz val="9"/>
      <color indexed="8"/>
      <name val="Arial"/>
      <charset val="0"/>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indexed="0"/>
      <name val="宋体"/>
      <charset val="134"/>
    </font>
    <font>
      <b/>
      <sz val="22"/>
      <color indexed="8"/>
      <name val="等线"/>
      <charset val="134"/>
    </font>
    <font>
      <b/>
      <sz val="18"/>
      <color indexed="8"/>
      <name val="等线"/>
      <charset val="134"/>
    </font>
    <font>
      <sz val="18"/>
      <color indexed="8"/>
      <name val="等线"/>
      <charset val="134"/>
    </font>
    <font>
      <sz val="11"/>
      <color indexed="8"/>
      <name val="等线"/>
      <charset val="0"/>
    </font>
    <font>
      <sz val="11"/>
      <color indexed="9"/>
      <name val="等线"/>
      <charset val="0"/>
    </font>
    <font>
      <sz val="11"/>
      <color indexed="17"/>
      <name val="等线"/>
      <charset val="0"/>
    </font>
    <font>
      <sz val="11"/>
      <color indexed="62"/>
      <name val="等线"/>
      <charset val="0"/>
    </font>
    <font>
      <b/>
      <sz val="11"/>
      <color indexed="63"/>
      <name val="等线"/>
      <charset val="0"/>
    </font>
    <font>
      <sz val="11"/>
      <color indexed="60"/>
      <name val="等线"/>
      <charset val="0"/>
    </font>
    <font>
      <b/>
      <sz val="11"/>
      <color indexed="52"/>
      <name val="等线"/>
      <charset val="0"/>
    </font>
    <font>
      <u/>
      <sz val="11"/>
      <color indexed="12"/>
      <name val="等线"/>
      <charset val="0"/>
    </font>
    <font>
      <u/>
      <sz val="11"/>
      <color indexed="20"/>
      <name val="等线"/>
      <charset val="0"/>
    </font>
    <font>
      <sz val="11"/>
      <color indexed="52"/>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8"/>
      <name val="等线"/>
      <charset val="0"/>
    </font>
    <font>
      <b/>
      <sz val="11"/>
      <color indexed="9"/>
      <name val="等线"/>
      <charset val="0"/>
    </font>
  </fonts>
  <fills count="1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8" fillId="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30" fillId="11"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25" applyNumberFormat="0" applyFont="0" applyAlignment="0" applyProtection="0">
      <alignment vertical="center"/>
    </xf>
    <xf numFmtId="0" fontId="26"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26" fillId="5" borderId="0" applyNumberFormat="0" applyBorder="0" applyAlignment="0" applyProtection="0">
      <alignment vertical="center"/>
    </xf>
    <xf numFmtId="0" fontId="35" fillId="0" borderId="29" applyNumberFormat="0" applyFill="0" applyAlignment="0" applyProtection="0">
      <alignment vertical="center"/>
    </xf>
    <xf numFmtId="0" fontId="26" fillId="7" borderId="0" applyNumberFormat="0" applyBorder="0" applyAlignment="0" applyProtection="0">
      <alignment vertical="center"/>
    </xf>
    <xf numFmtId="0" fontId="29" fillId="6" borderId="24" applyNumberFormat="0" applyAlignment="0" applyProtection="0">
      <alignment vertical="center"/>
    </xf>
    <xf numFmtId="0" fontId="31" fillId="6" borderId="23" applyNumberFormat="0" applyAlignment="0" applyProtection="0">
      <alignment vertical="center"/>
    </xf>
    <xf numFmtId="0" fontId="42" fillId="14" borderId="30" applyNumberFormat="0" applyAlignment="0" applyProtection="0">
      <alignment vertical="center"/>
    </xf>
    <xf numFmtId="0" fontId="25" fillId="3" borderId="0" applyNumberFormat="0" applyBorder="0" applyAlignment="0" applyProtection="0">
      <alignment vertical="center"/>
    </xf>
    <xf numFmtId="0" fontId="26" fillId="9" borderId="0" applyNumberFormat="0" applyBorder="0" applyAlignment="0" applyProtection="0">
      <alignment vertical="center"/>
    </xf>
    <xf numFmtId="0" fontId="34" fillId="0" borderId="26" applyNumberFormat="0" applyFill="0" applyAlignment="0" applyProtection="0">
      <alignment vertical="center"/>
    </xf>
    <xf numFmtId="0" fontId="41" fillId="0" borderId="28" applyNumberFormat="0" applyFill="0" applyAlignment="0" applyProtection="0">
      <alignment vertical="center"/>
    </xf>
    <xf numFmtId="0" fontId="27" fillId="3" borderId="0" applyNumberFormat="0" applyBorder="0" applyAlignment="0" applyProtection="0">
      <alignment vertical="center"/>
    </xf>
    <xf numFmtId="0" fontId="30" fillId="12" borderId="0" applyNumberFormat="0" applyBorder="0" applyAlignment="0" applyProtection="0">
      <alignment vertical="center"/>
    </xf>
    <xf numFmtId="0" fontId="25" fillId="15" borderId="0" applyNumberFormat="0" applyBorder="0" applyAlignment="0" applyProtection="0">
      <alignment vertical="center"/>
    </xf>
    <xf numFmtId="0" fontId="26" fillId="4" borderId="0" applyNumberFormat="0" applyBorder="0" applyAlignment="0" applyProtection="0">
      <alignment vertical="center"/>
    </xf>
    <xf numFmtId="0" fontId="25" fillId="17"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6" fillId="14" borderId="0" applyNumberFormat="0" applyBorder="0" applyAlignment="0" applyProtection="0">
      <alignment vertical="center"/>
    </xf>
    <xf numFmtId="0" fontId="26" fillId="16" borderId="0" applyNumberFormat="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26" fillId="4" borderId="0" applyNumberFormat="0" applyBorder="0" applyAlignment="0" applyProtection="0">
      <alignment vertical="center"/>
    </xf>
    <xf numFmtId="0" fontId="25" fillId="5"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xf numFmtId="0" fontId="26" fillId="8"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 fillId="0" borderId="0"/>
  </cellStyleXfs>
  <cellXfs count="178">
    <xf numFmtId="0" fontId="0" fillId="0" borderId="0" xfId="0" applyAlignment="1"/>
    <xf numFmtId="0" fontId="1" fillId="0" borderId="0" xfId="52" applyAlignment="1">
      <alignment vertical="center"/>
    </xf>
    <xf numFmtId="0" fontId="0" fillId="0" borderId="0" xfId="51">
      <alignment vertical="center"/>
    </xf>
    <xf numFmtId="0" fontId="2" fillId="0" borderId="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2" xfId="52" applyFont="1" applyFill="1" applyBorder="1" applyAlignment="1">
      <alignment horizontal="center" vertical="center" wrapText="1"/>
    </xf>
    <xf numFmtId="0" fontId="4" fillId="0" borderId="2" xfId="52" applyFont="1" applyFill="1" applyBorder="1" applyAlignment="1">
      <alignment horizontal="center" vertical="center"/>
    </xf>
    <xf numFmtId="176" fontId="4" fillId="0" borderId="3" xfId="52" applyNumberFormat="1" applyFont="1" applyFill="1" applyBorder="1" applyAlignment="1">
      <alignment horizontal="center" vertical="center"/>
    </xf>
    <xf numFmtId="176" fontId="4" fillId="0" borderId="0" xfId="52" applyNumberFormat="1" applyFont="1" applyFill="1" applyBorder="1" applyAlignment="1">
      <alignment horizontal="center" vertical="center"/>
    </xf>
    <xf numFmtId="176" fontId="4" fillId="0" borderId="4" xfId="52" applyNumberFormat="1" applyFont="1" applyFill="1" applyBorder="1" applyAlignment="1">
      <alignment horizontal="center" vertical="center"/>
    </xf>
    <xf numFmtId="176" fontId="4" fillId="0" borderId="5" xfId="52" applyNumberFormat="1" applyFont="1" applyFill="1" applyBorder="1" applyAlignment="1">
      <alignment horizontal="center" vertical="center"/>
    </xf>
    <xf numFmtId="176" fontId="4" fillId="0" borderId="6" xfId="52" applyNumberFormat="1" applyFont="1" applyFill="1" applyBorder="1" applyAlignment="1">
      <alignment horizontal="center" vertical="center"/>
    </xf>
    <xf numFmtId="176" fontId="4" fillId="0" borderId="7" xfId="52" applyNumberFormat="1" applyFont="1" applyFill="1" applyBorder="1" applyAlignment="1">
      <alignment horizontal="center" vertical="center"/>
    </xf>
    <xf numFmtId="49" fontId="4" fillId="0" borderId="2" xfId="52" applyNumberFormat="1" applyFont="1" applyFill="1" applyBorder="1" applyAlignment="1">
      <alignment horizontal="left" vertical="center" wrapText="1"/>
    </xf>
    <xf numFmtId="0" fontId="4" fillId="0" borderId="2" xfId="52" applyFont="1" applyFill="1" applyBorder="1" applyAlignment="1">
      <alignment horizontal="left" vertical="center"/>
    </xf>
    <xf numFmtId="9" fontId="4" fillId="0" borderId="2" xfId="52" applyNumberFormat="1" applyFont="1" applyFill="1" applyBorder="1" applyAlignment="1">
      <alignment horizontal="center" vertical="center"/>
    </xf>
    <xf numFmtId="49" fontId="4" fillId="0" borderId="2" xfId="52" applyNumberFormat="1" applyFont="1" applyFill="1" applyBorder="1" applyAlignment="1">
      <alignment horizontal="center" vertical="center"/>
    </xf>
    <xf numFmtId="0" fontId="5" fillId="0" borderId="2" xfId="52" applyFont="1" applyFill="1" applyBorder="1" applyAlignment="1">
      <alignment horizontal="center" vertical="center"/>
    </xf>
    <xf numFmtId="0" fontId="0" fillId="0" borderId="0" xfId="0" applyFill="1" applyAlignment="1"/>
    <xf numFmtId="0" fontId="6" fillId="0" borderId="0" xfId="49"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50" applyNumberFormat="1" applyFont="1" applyFill="1" applyBorder="1" applyAlignment="1" applyProtection="1">
      <alignment horizontal="center" vertical="center" wrapText="1"/>
    </xf>
    <xf numFmtId="0" fontId="11" fillId="0" borderId="8" xfId="49" applyFont="1" applyFill="1" applyBorder="1" applyAlignment="1">
      <alignment horizontal="left" vertical="center"/>
    </xf>
    <xf numFmtId="0" fontId="0" fillId="0" borderId="8" xfId="0" applyBorder="1" applyAlignment="1"/>
    <xf numFmtId="0" fontId="11" fillId="0" borderId="8" xfId="49" applyFont="1" applyFill="1" applyBorder="1" applyAlignment="1">
      <alignment horizontal="left" vertical="center" indent="2"/>
    </xf>
    <xf numFmtId="0" fontId="12" fillId="0" borderId="0" xfId="50" applyAlignment="1"/>
    <xf numFmtId="0" fontId="6" fillId="0" borderId="0" xfId="50" applyNumberFormat="1" applyFont="1" applyFill="1" applyAlignment="1" applyProtection="1">
      <alignment horizontal="left" vertical="center"/>
    </xf>
    <xf numFmtId="0" fontId="12" fillId="0" borderId="0" xfId="50" applyFill="1" applyAlignment="1"/>
    <xf numFmtId="0" fontId="13" fillId="0" borderId="0" xfId="50" applyNumberFormat="1" applyFont="1" applyFill="1" applyAlignment="1" applyProtection="1">
      <alignment horizontal="centerContinuous"/>
    </xf>
    <xf numFmtId="0" fontId="12" fillId="0" borderId="0" xfId="50" applyAlignment="1">
      <alignment horizontal="centerContinuous"/>
    </xf>
    <xf numFmtId="0" fontId="14" fillId="0" borderId="0" xfId="50" applyNumberFormat="1" applyFont="1" applyFill="1" applyAlignment="1" applyProtection="1">
      <alignment horizontal="centerContinuous"/>
    </xf>
    <xf numFmtId="0" fontId="14" fillId="0" borderId="0" xfId="50" applyFont="1" applyFill="1" applyAlignment="1">
      <alignment horizontal="centerContinuous"/>
    </xf>
    <xf numFmtId="0" fontId="12" fillId="0" borderId="0" xfId="50" applyFill="1" applyAlignment="1">
      <alignment horizontal="centerContinuous"/>
    </xf>
    <xf numFmtId="0" fontId="15" fillId="0" borderId="0" xfId="50" applyFont="1" applyAlignment="1"/>
    <xf numFmtId="0" fontId="15" fillId="0" borderId="0" xfId="50" applyFont="1" applyFill="1" applyAlignment="1"/>
    <xf numFmtId="0" fontId="15" fillId="0" borderId="0" xfId="50" applyFont="1" applyAlignment="1">
      <alignment horizontal="right"/>
    </xf>
    <xf numFmtId="0" fontId="10" fillId="0" borderId="9" xfId="5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vertical="center"/>
    </xf>
    <xf numFmtId="177" fontId="15" fillId="0" borderId="8" xfId="0" applyNumberFormat="1" applyFont="1" applyFill="1" applyBorder="1" applyAlignment="1" applyProtection="1">
      <alignment vertical="center"/>
    </xf>
    <xf numFmtId="0" fontId="10" fillId="0" borderId="11" xfId="50" applyNumberFormat="1" applyFont="1" applyFill="1" applyBorder="1" applyAlignment="1" applyProtection="1">
      <alignment horizontal="center" vertical="center" wrapText="1"/>
    </xf>
    <xf numFmtId="0" fontId="10" fillId="0" borderId="12" xfId="50" applyNumberFormat="1" applyFont="1" applyFill="1" applyBorder="1" applyAlignment="1" applyProtection="1">
      <alignment horizontal="center" vertical="center" wrapText="1"/>
    </xf>
    <xf numFmtId="0" fontId="10" fillId="0" borderId="13" xfId="50" applyNumberFormat="1" applyFont="1" applyFill="1" applyBorder="1" applyAlignment="1" applyProtection="1">
      <alignment horizontal="center" vertical="center" wrapText="1"/>
    </xf>
    <xf numFmtId="49" fontId="15" fillId="0" borderId="14" xfId="0" applyNumberFormat="1" applyFont="1" applyFill="1" applyBorder="1" applyAlignment="1" applyProtection="1">
      <alignment vertical="center"/>
    </xf>
    <xf numFmtId="0" fontId="15" fillId="0" borderId="8" xfId="0" applyFont="1" applyBorder="1" applyAlignment="1">
      <alignment horizontal="left" vertical="center" wrapText="1"/>
    </xf>
    <xf numFmtId="0" fontId="15" fillId="0" borderId="8" xfId="0" applyFont="1" applyBorder="1" applyAlignment="1">
      <alignment horizontal="justify" vertical="center" wrapText="1"/>
    </xf>
    <xf numFmtId="0" fontId="15" fillId="0" borderId="9" xfId="0" applyFont="1" applyBorder="1" applyAlignment="1">
      <alignment horizontal="left" vertical="center" wrapText="1"/>
    </xf>
    <xf numFmtId="4" fontId="15" fillId="0" borderId="12" xfId="50" applyNumberFormat="1" applyFont="1" applyFill="1" applyBorder="1" applyAlignment="1" applyProtection="1">
      <alignment horizontal="right" vertical="center" wrapText="1"/>
    </xf>
    <xf numFmtId="4" fontId="15" fillId="0" borderId="13" xfId="50" applyNumberFormat="1" applyFont="1" applyFill="1" applyBorder="1" applyAlignment="1" applyProtection="1">
      <alignment horizontal="right" vertical="center" wrapText="1"/>
    </xf>
    <xf numFmtId="0" fontId="6"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centerContinuous"/>
    </xf>
    <xf numFmtId="0" fontId="10" fillId="0" borderId="9" xfId="50" applyNumberFormat="1" applyFont="1" applyFill="1" applyBorder="1" applyAlignment="1" applyProtection="1">
      <alignment horizontal="center" vertical="center"/>
    </xf>
    <xf numFmtId="0" fontId="10" fillId="0" borderId="15" xfId="50" applyNumberFormat="1" applyFont="1" applyFill="1" applyBorder="1" applyAlignment="1" applyProtection="1">
      <alignment horizontal="center" vertical="center"/>
    </xf>
    <xf numFmtId="0" fontId="10" fillId="0" borderId="16" xfId="50" applyNumberFormat="1" applyFont="1" applyFill="1" applyBorder="1" applyAlignment="1" applyProtection="1">
      <alignment horizontal="center" vertical="center" wrapText="1"/>
    </xf>
    <xf numFmtId="0" fontId="10" fillId="0" borderId="10" xfId="50" applyNumberFormat="1" applyFont="1" applyFill="1" applyBorder="1" applyAlignment="1" applyProtection="1">
      <alignment horizontal="center" vertical="center" wrapText="1"/>
    </xf>
    <xf numFmtId="0" fontId="10" fillId="0" borderId="9" xfId="50" applyFont="1" applyBorder="1" applyAlignment="1">
      <alignment horizontal="center" vertical="center" wrapText="1"/>
    </xf>
    <xf numFmtId="0" fontId="10" fillId="0" borderId="15" xfId="50" applyFont="1" applyFill="1" applyBorder="1" applyAlignment="1">
      <alignment horizontal="center" vertical="center" wrapText="1"/>
    </xf>
    <xf numFmtId="0" fontId="10" fillId="0" borderId="17" xfId="50" applyNumberFormat="1" applyFont="1" applyFill="1" applyBorder="1" applyAlignment="1" applyProtection="1">
      <alignment horizontal="center" vertical="center" wrapText="1"/>
    </xf>
    <xf numFmtId="177" fontId="15" fillId="0" borderId="10" xfId="0" applyNumberFormat="1" applyFont="1" applyFill="1" applyBorder="1" applyAlignment="1" applyProtection="1">
      <alignment vertical="center"/>
    </xf>
    <xf numFmtId="0" fontId="10" fillId="0" borderId="18" xfId="50" applyNumberFormat="1" applyFont="1" applyFill="1" applyBorder="1" applyAlignment="1" applyProtection="1">
      <alignment horizontal="center" vertical="center" wrapText="1"/>
    </xf>
    <xf numFmtId="0" fontId="15" fillId="0" borderId="10" xfId="0" applyFont="1" applyBorder="1" applyAlignment="1">
      <alignment horizontal="left" vertical="center" wrapText="1"/>
    </xf>
    <xf numFmtId="0" fontId="10" fillId="0" borderId="8" xfId="50" applyNumberFormat="1" applyFont="1" applyFill="1" applyBorder="1" applyAlignment="1" applyProtection="1">
      <alignment horizontal="center" vertical="center"/>
    </xf>
    <xf numFmtId="0" fontId="10" fillId="0" borderId="11" xfId="50" applyNumberFormat="1" applyFont="1" applyFill="1" applyBorder="1" applyAlignment="1" applyProtection="1">
      <alignment horizontal="center" vertical="center"/>
    </xf>
    <xf numFmtId="0" fontId="15" fillId="0" borderId="10" xfId="0" applyFont="1" applyBorder="1" applyAlignment="1">
      <alignment horizontal="justify" vertical="center" wrapText="1"/>
    </xf>
    <xf numFmtId="0" fontId="15" fillId="0" borderId="15" xfId="0" applyFont="1" applyBorder="1" applyAlignment="1">
      <alignment horizontal="left" vertical="center" wrapText="1"/>
    </xf>
    <xf numFmtId="0" fontId="10" fillId="0" borderId="0" xfId="50" applyNumberFormat="1" applyFont="1" applyFill="1" applyBorder="1" applyAlignment="1" applyProtection="1">
      <alignment horizontal="center" vertical="center"/>
    </xf>
    <xf numFmtId="0" fontId="10" fillId="0" borderId="15" xfId="50" applyNumberFormat="1" applyFont="1" applyFill="1" applyBorder="1" applyAlignment="1" applyProtection="1">
      <alignment horizontal="center" vertical="center" wrapText="1"/>
    </xf>
    <xf numFmtId="0" fontId="16" fillId="0" borderId="0" xfId="50" applyFont="1" applyFill="1" applyAlignment="1">
      <alignment horizontal="right"/>
    </xf>
    <xf numFmtId="0" fontId="15" fillId="0" borderId="11" xfId="50" applyNumberFormat="1" applyFont="1" applyFill="1" applyBorder="1" applyAlignment="1" applyProtection="1">
      <alignment horizontal="right"/>
    </xf>
    <xf numFmtId="0" fontId="17" fillId="0" borderId="0" xfId="50" applyFont="1" applyFill="1" applyAlignment="1">
      <alignment horizontal="right" vertical="center"/>
    </xf>
    <xf numFmtId="0" fontId="17" fillId="0" borderId="0" xfId="50" applyFont="1" applyFill="1" applyAlignment="1">
      <alignment vertical="center"/>
    </xf>
    <xf numFmtId="0" fontId="16" fillId="0" borderId="0" xfId="50" applyFont="1" applyAlignment="1">
      <alignment horizontal="right"/>
    </xf>
    <xf numFmtId="0" fontId="13" fillId="0" borderId="0" xfId="50" applyFont="1" applyFill="1" applyAlignment="1">
      <alignment horizontal="centerContinuous" vertical="center"/>
    </xf>
    <xf numFmtId="0" fontId="18" fillId="0" borderId="0" xfId="50" applyFont="1" applyFill="1" applyAlignment="1">
      <alignment horizontal="centerContinuous" vertical="center"/>
    </xf>
    <xf numFmtId="0" fontId="17" fillId="0" borderId="0" xfId="50" applyFont="1" applyFill="1" applyAlignment="1">
      <alignment horizontal="centerContinuous" vertical="center"/>
    </xf>
    <xf numFmtId="0" fontId="15" fillId="0" borderId="0" xfId="50" applyFont="1" applyFill="1" applyAlignment="1">
      <alignment horizontal="center" vertical="center"/>
    </xf>
    <xf numFmtId="0" fontId="15" fillId="0" borderId="0" xfId="50" applyFont="1" applyFill="1" applyAlignment="1">
      <alignment vertical="center"/>
    </xf>
    <xf numFmtId="0" fontId="10" fillId="0" borderId="13" xfId="50" applyNumberFormat="1" applyFont="1" applyFill="1" applyBorder="1" applyAlignment="1" applyProtection="1">
      <alignment horizontal="center" vertical="center"/>
    </xf>
    <xf numFmtId="0" fontId="10" fillId="0" borderId="13" xfId="50" applyNumberFormat="1" applyFont="1" applyFill="1" applyBorder="1" applyAlignment="1" applyProtection="1">
      <alignment horizontal="centerContinuous" vertical="center" wrapText="1"/>
    </xf>
    <xf numFmtId="0" fontId="15" fillId="0" borderId="14" xfId="50" applyFont="1" applyFill="1" applyBorder="1" applyAlignment="1">
      <alignment vertical="center"/>
    </xf>
    <xf numFmtId="4" fontId="15" fillId="0" borderId="19" xfId="50" applyNumberFormat="1" applyFont="1" applyFill="1" applyBorder="1" applyAlignment="1" applyProtection="1">
      <alignment horizontal="right" vertical="center" wrapText="1"/>
    </xf>
    <xf numFmtId="0" fontId="15" fillId="0" borderId="12" xfId="50" applyFont="1" applyBorder="1" applyAlignment="1">
      <alignment vertical="center" wrapText="1"/>
    </xf>
    <xf numFmtId="4" fontId="15" fillId="0" borderId="12" xfId="50" applyNumberFormat="1" applyFont="1" applyBorder="1" applyAlignment="1">
      <alignment vertical="center" wrapText="1"/>
    </xf>
    <xf numFmtId="0" fontId="15" fillId="0" borderId="10" xfId="50" applyFont="1" applyBorder="1" applyAlignment="1">
      <alignment vertical="center"/>
    </xf>
    <xf numFmtId="4" fontId="15" fillId="0" borderId="8" xfId="50" applyNumberFormat="1" applyFont="1" applyFill="1" applyBorder="1" applyAlignment="1" applyProtection="1">
      <alignment horizontal="right" vertical="center" wrapText="1"/>
    </xf>
    <xf numFmtId="0" fontId="15" fillId="0" borderId="16" xfId="50" applyFont="1" applyBorder="1" applyAlignment="1">
      <alignment vertical="center" wrapText="1"/>
    </xf>
    <xf numFmtId="4" fontId="15" fillId="0" borderId="16" xfId="50" applyNumberFormat="1" applyFont="1" applyBorder="1" applyAlignment="1">
      <alignment vertical="center" wrapText="1"/>
    </xf>
    <xf numFmtId="0" fontId="15" fillId="0" borderId="10" xfId="50" applyFont="1" applyBorder="1" applyAlignment="1">
      <alignment horizontal="left" vertical="center"/>
    </xf>
    <xf numFmtId="0" fontId="15" fillId="0" borderId="10" xfId="50" applyFont="1" applyFill="1" applyBorder="1" applyAlignment="1">
      <alignment vertical="center"/>
    </xf>
    <xf numFmtId="4" fontId="15" fillId="0" borderId="9" xfId="50" applyNumberFormat="1" applyFont="1" applyFill="1" applyBorder="1" applyAlignment="1" applyProtection="1">
      <alignment horizontal="right" vertical="center" wrapText="1"/>
    </xf>
    <xf numFmtId="0" fontId="15" fillId="0" borderId="16" xfId="50" applyFont="1" applyFill="1" applyBorder="1" applyAlignment="1">
      <alignment vertical="center" wrapText="1"/>
    </xf>
    <xf numFmtId="4" fontId="15" fillId="0" borderId="8" xfId="50" applyNumberFormat="1" applyFont="1" applyFill="1" applyBorder="1" applyAlignment="1">
      <alignment horizontal="right" vertical="center" wrapText="1"/>
    </xf>
    <xf numFmtId="0" fontId="15" fillId="0" borderId="8" xfId="50" applyFont="1" applyFill="1" applyBorder="1" applyAlignment="1">
      <alignment vertical="center"/>
    </xf>
    <xf numFmtId="0" fontId="15" fillId="0" borderId="8" xfId="50" applyFont="1" applyBorder="1" applyAlignment="1"/>
    <xf numFmtId="0" fontId="15" fillId="0" borderId="8" xfId="50" applyFont="1" applyFill="1" applyBorder="1" applyAlignment="1">
      <alignment vertical="center" wrapText="1"/>
    </xf>
    <xf numFmtId="4" fontId="15" fillId="0" borderId="8" xfId="50" applyNumberFormat="1" applyFont="1" applyBorder="1" applyAlignment="1">
      <alignment vertical="center" wrapText="1"/>
    </xf>
    <xf numFmtId="0" fontId="15" fillId="0" borderId="8" xfId="50" applyNumberFormat="1" applyFont="1" applyFill="1" applyBorder="1" applyAlignment="1" applyProtection="1">
      <alignment horizontal="center" vertical="center"/>
    </xf>
    <xf numFmtId="4" fontId="15" fillId="0" borderId="9" xfId="50" applyNumberFormat="1" applyFont="1" applyFill="1" applyBorder="1" applyAlignment="1">
      <alignment horizontal="right" vertical="center" wrapText="1"/>
    </xf>
    <xf numFmtId="0" fontId="15" fillId="0" borderId="8" xfId="50" applyNumberFormat="1" applyFont="1" applyFill="1" applyBorder="1" applyAlignment="1" applyProtection="1">
      <alignment vertical="center" wrapText="1"/>
    </xf>
    <xf numFmtId="0" fontId="15" fillId="0" borderId="8" xfId="50" applyFont="1" applyFill="1" applyBorder="1" applyAlignment="1">
      <alignment horizontal="center" vertical="center"/>
    </xf>
    <xf numFmtId="4" fontId="15" fillId="0" borderId="13" xfId="50" applyNumberFormat="1" applyFont="1" applyFill="1" applyBorder="1" applyAlignment="1">
      <alignment horizontal="right" vertical="center" wrapText="1"/>
    </xf>
    <xf numFmtId="0" fontId="17" fillId="0" borderId="0" xfId="50" applyFont="1" applyFill="1" applyAlignment="1"/>
    <xf numFmtId="0" fontId="13" fillId="0" borderId="0" xfId="50" applyFont="1" applyFill="1" applyAlignment="1">
      <alignment horizontal="centerContinuous"/>
    </xf>
    <xf numFmtId="0" fontId="19" fillId="0" borderId="0" xfId="50" applyFont="1" applyAlignment="1">
      <alignment horizontal="centerContinuous"/>
    </xf>
    <xf numFmtId="0" fontId="10" fillId="0" borderId="0" xfId="50" applyFont="1" applyFill="1" applyAlignment="1">
      <alignment horizontal="centerContinuous"/>
    </xf>
    <xf numFmtId="0" fontId="10" fillId="0" borderId="0" xfId="50" applyFont="1" applyAlignment="1">
      <alignment horizontal="centerContinuous"/>
    </xf>
    <xf numFmtId="0" fontId="10" fillId="0" borderId="0" xfId="50" applyFont="1" applyAlignment="1">
      <alignment horizontal="right"/>
    </xf>
    <xf numFmtId="0" fontId="10" fillId="0" borderId="10" xfId="50" applyNumberFormat="1" applyFont="1" applyFill="1" applyBorder="1" applyAlignment="1" applyProtection="1">
      <alignment horizontal="center" vertical="center"/>
    </xf>
    <xf numFmtId="0" fontId="10" fillId="0" borderId="19" xfId="50" applyNumberFormat="1" applyFont="1" applyFill="1" applyBorder="1" applyAlignment="1" applyProtection="1">
      <alignment horizontal="center" vertical="center"/>
    </xf>
    <xf numFmtId="49" fontId="15" fillId="0" borderId="10" xfId="50" applyNumberFormat="1" applyFont="1" applyFill="1" applyBorder="1" applyAlignment="1" applyProtection="1">
      <alignment horizontal="left" vertical="center"/>
    </xf>
    <xf numFmtId="177" fontId="15" fillId="0" borderId="8" xfId="50" applyNumberFormat="1" applyFont="1" applyFill="1" applyBorder="1" applyAlignment="1" applyProtection="1">
      <alignment horizontal="left" vertical="center"/>
    </xf>
    <xf numFmtId="4" fontId="15" fillId="0" borderId="20" xfId="50" applyNumberFormat="1" applyFont="1" applyFill="1" applyBorder="1" applyAlignment="1" applyProtection="1">
      <alignment horizontal="right" vertical="center" wrapText="1"/>
    </xf>
    <xf numFmtId="4" fontId="15" fillId="0" borderId="10" xfId="50" applyNumberFormat="1" applyFont="1" applyFill="1" applyBorder="1" applyAlignment="1" applyProtection="1">
      <alignment horizontal="right" vertical="center" wrapText="1"/>
    </xf>
    <xf numFmtId="0" fontId="20" fillId="0" borderId="0" xfId="50" applyFont="1" applyFill="1" applyAlignment="1"/>
    <xf numFmtId="0" fontId="16" fillId="0" borderId="0" xfId="50" applyFont="1" applyAlignment="1">
      <alignment horizontal="center" vertical="center"/>
    </xf>
    <xf numFmtId="0" fontId="19" fillId="0" borderId="0" xfId="50" applyFont="1" applyFill="1" applyAlignment="1">
      <alignment horizontal="centerContinuous"/>
    </xf>
    <xf numFmtId="0" fontId="17" fillId="0" borderId="0" xfId="50" applyFont="1" applyAlignment="1"/>
    <xf numFmtId="0" fontId="10" fillId="0" borderId="14" xfId="50" applyNumberFormat="1" applyFont="1" applyFill="1" applyBorder="1" applyAlignment="1" applyProtection="1">
      <alignment horizontal="center" vertical="center"/>
    </xf>
    <xf numFmtId="0" fontId="10" fillId="0" borderId="18" xfId="50" applyNumberFormat="1" applyFont="1" applyFill="1" applyBorder="1" applyAlignment="1" applyProtection="1">
      <alignment horizontal="center" vertical="center"/>
    </xf>
    <xf numFmtId="0" fontId="10" fillId="0" borderId="21" xfId="50" applyNumberFormat="1" applyFont="1" applyFill="1" applyBorder="1" applyAlignment="1" applyProtection="1">
      <alignment horizontal="center" vertical="center"/>
    </xf>
    <xf numFmtId="0" fontId="10" fillId="0" borderId="19" xfId="50" applyNumberFormat="1" applyFont="1" applyFill="1" applyBorder="1" applyAlignment="1" applyProtection="1">
      <alignment horizontal="center" vertical="center" wrapText="1"/>
    </xf>
    <xf numFmtId="0" fontId="10" fillId="0" borderId="22" xfId="50" applyNumberFormat="1" applyFont="1" applyFill="1" applyBorder="1" applyAlignment="1" applyProtection="1">
      <alignment horizontal="center" vertical="center" wrapText="1"/>
    </xf>
    <xf numFmtId="4" fontId="15" fillId="0" borderId="16" xfId="50" applyNumberFormat="1" applyFont="1" applyFill="1" applyBorder="1" applyAlignment="1" applyProtection="1">
      <alignment horizontal="right" vertical="center" wrapText="1"/>
    </xf>
    <xf numFmtId="0" fontId="16" fillId="0" borderId="0" xfId="50" applyFont="1" applyAlignment="1">
      <alignment horizontal="right" vertical="center"/>
    </xf>
    <xf numFmtId="49" fontId="13" fillId="0" borderId="0" xfId="50" applyNumberFormat="1" applyFont="1" applyFill="1" applyAlignment="1" applyProtection="1">
      <alignment horizontal="centerContinuous"/>
    </xf>
    <xf numFmtId="0" fontId="19" fillId="0" borderId="0" xfId="50" applyNumberFormat="1" applyFont="1" applyFill="1" applyAlignment="1" applyProtection="1">
      <alignment horizontal="centerContinuous"/>
    </xf>
    <xf numFmtId="0" fontId="15" fillId="0" borderId="0" xfId="50" applyFont="1" applyAlignment="1">
      <alignment horizontal="right" vertical="center"/>
    </xf>
    <xf numFmtId="49" fontId="15" fillId="0" borderId="8" xfId="50" applyNumberFormat="1" applyFont="1" applyFill="1" applyBorder="1" applyAlignment="1" applyProtection="1"/>
    <xf numFmtId="177" fontId="15" fillId="0" borderId="8" xfId="50" applyNumberFormat="1" applyFont="1" applyFill="1" applyBorder="1" applyAlignment="1" applyProtection="1">
      <alignment horizontal="center" vertical="center"/>
    </xf>
    <xf numFmtId="49" fontId="15" fillId="0" borderId="8" xfId="50" applyNumberFormat="1" applyFont="1" applyFill="1" applyBorder="1" applyAlignment="1" applyProtection="1">
      <alignment vertical="center"/>
    </xf>
    <xf numFmtId="177" fontId="15" fillId="0" borderId="8" xfId="50" applyNumberFormat="1" applyFont="1" applyFill="1" applyBorder="1" applyAlignment="1" applyProtection="1">
      <alignment vertical="center"/>
    </xf>
    <xf numFmtId="0" fontId="15" fillId="0" borderId="8" xfId="50" applyFont="1" applyBorder="1" applyAlignment="1">
      <alignment vertical="center"/>
    </xf>
    <xf numFmtId="0" fontId="15" fillId="0" borderId="0" xfId="50" applyNumberFormat="1" applyFont="1" applyFill="1" applyAlignment="1" applyProtection="1">
      <alignment horizontal="right"/>
    </xf>
    <xf numFmtId="0" fontId="10" fillId="0" borderId="12" xfId="50" applyNumberFormat="1" applyFont="1" applyFill="1" applyBorder="1" applyAlignment="1" applyProtection="1">
      <alignment horizontal="center" vertical="center"/>
    </xf>
    <xf numFmtId="0" fontId="15" fillId="0" borderId="13" xfId="0" applyFont="1" applyBorder="1" applyAlignment="1">
      <alignment horizontal="left" vertical="center" wrapText="1"/>
    </xf>
    <xf numFmtId="0" fontId="17" fillId="0" borderId="0" xfId="49" applyFont="1" applyAlignment="1"/>
    <xf numFmtId="0" fontId="12" fillId="0" borderId="0" xfId="49" applyAlignment="1">
      <alignment wrapText="1"/>
    </xf>
    <xf numFmtId="0" fontId="12" fillId="0" borderId="0" xfId="49" applyAlignment="1"/>
    <xf numFmtId="0" fontId="17" fillId="0" borderId="0" xfId="49" applyFont="1" applyAlignment="1">
      <alignment wrapText="1"/>
    </xf>
    <xf numFmtId="0" fontId="13" fillId="0" borderId="0" xfId="49" applyNumberFormat="1" applyFont="1" applyFill="1" applyAlignment="1" applyProtection="1">
      <alignment horizontal="centerContinuous"/>
    </xf>
    <xf numFmtId="0" fontId="17" fillId="0" borderId="0" xfId="49" applyFont="1" applyAlignment="1">
      <alignment horizontal="centerContinuous"/>
    </xf>
    <xf numFmtId="0" fontId="17" fillId="0" borderId="0" xfId="49" applyFont="1" applyFill="1" applyAlignment="1">
      <alignment wrapText="1"/>
    </xf>
    <xf numFmtId="0" fontId="15" fillId="0" borderId="0" xfId="49" applyFont="1" applyFill="1" applyAlignment="1">
      <alignment wrapText="1"/>
    </xf>
    <xf numFmtId="0" fontId="15" fillId="0" borderId="0" xfId="49" applyFont="1" applyAlignment="1">
      <alignment wrapText="1"/>
    </xf>
    <xf numFmtId="0" fontId="15" fillId="0" borderId="0" xfId="49" applyNumberFormat="1" applyFont="1" applyFill="1" applyAlignment="1" applyProtection="1">
      <alignment horizontal="right"/>
    </xf>
    <xf numFmtId="0" fontId="10" fillId="0" borderId="8" xfId="49" applyNumberFormat="1" applyFont="1" applyFill="1" applyBorder="1" applyAlignment="1" applyProtection="1">
      <alignment horizontal="center" vertical="center" wrapText="1"/>
    </xf>
    <xf numFmtId="0" fontId="10" fillId="0" borderId="13" xfId="49" applyNumberFormat="1" applyFont="1" applyFill="1" applyBorder="1" applyAlignment="1" applyProtection="1">
      <alignment horizontal="center" vertical="center" wrapText="1"/>
    </xf>
    <xf numFmtId="0" fontId="15" fillId="0" borderId="13" xfId="49" applyFont="1" applyBorder="1" applyAlignment="1">
      <alignment horizontal="center" vertical="center"/>
    </xf>
    <xf numFmtId="4" fontId="15" fillId="0" borderId="19" xfId="49" applyNumberFormat="1" applyFont="1" applyFill="1" applyBorder="1" applyAlignment="1">
      <alignment horizontal="right" vertical="center" wrapText="1"/>
    </xf>
    <xf numFmtId="4" fontId="15" fillId="0" borderId="13" xfId="49" applyNumberFormat="1" applyFont="1" applyBorder="1" applyAlignment="1">
      <alignment horizontal="left" vertical="center"/>
    </xf>
    <xf numFmtId="4" fontId="15" fillId="0" borderId="13" xfId="49" applyNumberFormat="1" applyFont="1" applyBorder="1" applyAlignment="1">
      <alignment horizontal="right" vertical="center"/>
    </xf>
    <xf numFmtId="0" fontId="15" fillId="0" borderId="10" xfId="49" applyFont="1" applyFill="1" applyBorder="1" applyAlignment="1">
      <alignment horizontal="left" vertical="center"/>
    </xf>
    <xf numFmtId="4" fontId="15" fillId="0" borderId="9" xfId="49" applyNumberFormat="1" applyFont="1" applyFill="1" applyBorder="1" applyAlignment="1" applyProtection="1">
      <alignment horizontal="right" vertical="center" wrapText="1"/>
    </xf>
    <xf numFmtId="0" fontId="21" fillId="0" borderId="8" xfId="0" applyFont="1" applyBorder="1" applyAlignment="1">
      <alignment horizontal="left" vertical="center" wrapText="1"/>
    </xf>
    <xf numFmtId="4" fontId="15" fillId="0" borderId="8" xfId="49" applyNumberFormat="1" applyFont="1" applyBorder="1" applyAlignment="1">
      <alignment horizontal="right" vertical="center" wrapText="1"/>
    </xf>
    <xf numFmtId="4" fontId="15" fillId="0" borderId="8" xfId="49" applyNumberFormat="1" applyFont="1" applyFill="1" applyBorder="1" applyAlignment="1" applyProtection="1">
      <alignment horizontal="right" vertical="center" wrapText="1"/>
    </xf>
    <xf numFmtId="0" fontId="15" fillId="0" borderId="10" xfId="49" applyFont="1" applyBorder="1" applyAlignment="1">
      <alignment horizontal="left" vertical="center"/>
    </xf>
    <xf numFmtId="4" fontId="15" fillId="0" borderId="13" xfId="49" applyNumberFormat="1" applyFont="1" applyFill="1" applyBorder="1" applyAlignment="1" applyProtection="1">
      <alignment horizontal="right" vertical="center" wrapText="1"/>
    </xf>
    <xf numFmtId="0" fontId="15" fillId="0" borderId="8" xfId="49" applyFont="1" applyBorder="1" applyAlignment="1">
      <alignment horizontal="center" vertical="center"/>
    </xf>
    <xf numFmtId="4" fontId="15" fillId="0" borderId="16" xfId="49" applyNumberFormat="1" applyFont="1" applyFill="1" applyBorder="1" applyAlignment="1">
      <alignment horizontal="left" vertical="center" wrapText="1"/>
    </xf>
    <xf numFmtId="4" fontId="15" fillId="0" borderId="8" xfId="49" applyNumberFormat="1" applyFont="1" applyBorder="1" applyAlignment="1">
      <alignment horizontal="center" vertical="center"/>
    </xf>
    <xf numFmtId="4" fontId="15" fillId="0" borderId="8" xfId="49" applyNumberFormat="1" applyFont="1" applyFill="1" applyBorder="1" applyAlignment="1">
      <alignment horizontal="left" vertical="center" wrapText="1"/>
    </xf>
    <xf numFmtId="4" fontId="15" fillId="0" borderId="8" xfId="49" applyNumberFormat="1" applyFont="1" applyFill="1" applyBorder="1" applyAlignment="1">
      <alignment horizontal="right" vertical="center" wrapText="1"/>
    </xf>
    <xf numFmtId="4" fontId="15" fillId="0" borderId="8" xfId="49" applyNumberFormat="1" applyFont="1" applyFill="1" applyBorder="1" applyAlignment="1" applyProtection="1">
      <alignment horizontal="right" vertical="center"/>
    </xf>
    <xf numFmtId="4" fontId="15" fillId="0" borderId="8" xfId="49" applyNumberFormat="1" applyFont="1" applyBorder="1" applyAlignment="1">
      <alignment horizontal="right" vertical="center"/>
    </xf>
    <xf numFmtId="4" fontId="15" fillId="0" borderId="8" xfId="49" applyNumberFormat="1" applyFont="1" applyFill="1" applyBorder="1" applyAlignment="1">
      <alignment horizontal="right" vertical="center"/>
    </xf>
    <xf numFmtId="4" fontId="15" fillId="0" borderId="8" xfId="49" applyNumberFormat="1" applyFont="1" applyFill="1" applyBorder="1" applyAlignment="1">
      <alignment horizontal="center" vertical="center"/>
    </xf>
    <xf numFmtId="0" fontId="12" fillId="0" borderId="18" xfId="49" applyBorder="1" applyAlignment="1">
      <alignment wrapText="1"/>
    </xf>
    <xf numFmtId="0" fontId="17" fillId="0" borderId="0" xfId="49" applyFont="1" applyFill="1" applyAlignment="1"/>
    <xf numFmtId="0" fontId="0" fillId="0" borderId="0" xfId="0" applyAlignment="1">
      <alignment horizontal="center"/>
    </xf>
    <xf numFmtId="0" fontId="22" fillId="0" borderId="0" xfId="0" applyFont="1" applyAlignment="1">
      <alignment horizontal="center"/>
    </xf>
    <xf numFmtId="0" fontId="23" fillId="0" borderId="8" xfId="0" applyFont="1" applyBorder="1" applyAlignment="1">
      <alignment horizontal="center" vertical="center"/>
    </xf>
    <xf numFmtId="0" fontId="24" fillId="0" borderId="8" xfId="0" applyFont="1" applyBorder="1" applyAlignment="1">
      <alignment horizontal="center"/>
    </xf>
    <xf numFmtId="0" fontId="24" fillId="0" borderId="8" xfId="0" applyFont="1" applyBorder="1" applyAlignment="1"/>
    <xf numFmtId="0" fontId="24" fillId="2" borderId="8" xfId="0" applyFont="1" applyFill="1" applyBorder="1" applyAlignment="1">
      <alignment horizontal="center"/>
    </xf>
    <xf numFmtId="0" fontId="24" fillId="2" borderId="8"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8" sqref="D18"/>
    </sheetView>
  </sheetViews>
  <sheetFormatPr defaultColWidth="6.875" defaultRowHeight="20.1" customHeight="1"/>
  <cols>
    <col min="1" max="1" width="22.875" style="138" customWidth="1"/>
    <col min="2" max="2" width="19" style="138" customWidth="1"/>
    <col min="3" max="3" width="20.5" style="138" customWidth="1"/>
    <col min="4" max="7" width="19" style="138" customWidth="1"/>
    <col min="8" max="256" width="6.875" style="139"/>
    <col min="257" max="257" width="22.875" style="139" customWidth="1"/>
    <col min="258" max="258" width="19" style="139" customWidth="1"/>
    <col min="259" max="259" width="20.5" style="139" customWidth="1"/>
    <col min="260" max="263" width="19" style="139" customWidth="1"/>
    <col min="264" max="512" width="6.875" style="139"/>
    <col min="513" max="513" width="22.875" style="139" customWidth="1"/>
    <col min="514" max="514" width="19" style="139" customWidth="1"/>
    <col min="515" max="515" width="20.5" style="139" customWidth="1"/>
    <col min="516" max="519" width="19" style="139" customWidth="1"/>
    <col min="520" max="768" width="6.875" style="139"/>
    <col min="769" max="769" width="22.875" style="139" customWidth="1"/>
    <col min="770" max="770" width="19" style="139" customWidth="1"/>
    <col min="771" max="771" width="20.5" style="139" customWidth="1"/>
    <col min="772" max="775" width="19" style="139" customWidth="1"/>
    <col min="776" max="1024" width="6.875" style="139"/>
    <col min="1025" max="1025" width="22.875" style="139" customWidth="1"/>
    <col min="1026" max="1026" width="19" style="139" customWidth="1"/>
    <col min="1027" max="1027" width="20.5" style="139" customWidth="1"/>
    <col min="1028" max="1031" width="19" style="139" customWidth="1"/>
    <col min="1032" max="1280" width="6.875" style="139"/>
    <col min="1281" max="1281" width="22.875" style="139" customWidth="1"/>
    <col min="1282" max="1282" width="19" style="139" customWidth="1"/>
    <col min="1283" max="1283" width="20.5" style="139" customWidth="1"/>
    <col min="1284" max="1287" width="19" style="139" customWidth="1"/>
    <col min="1288" max="1536" width="6.875" style="139"/>
    <col min="1537" max="1537" width="22.875" style="139" customWidth="1"/>
    <col min="1538" max="1538" width="19" style="139" customWidth="1"/>
    <col min="1539" max="1539" width="20.5" style="139" customWidth="1"/>
    <col min="1540" max="1543" width="19" style="139" customWidth="1"/>
    <col min="1544" max="1792" width="6.875" style="139"/>
    <col min="1793" max="1793" width="22.875" style="139" customWidth="1"/>
    <col min="1794" max="1794" width="19" style="139" customWidth="1"/>
    <col min="1795" max="1795" width="20.5" style="139" customWidth="1"/>
    <col min="1796" max="1799" width="19" style="139" customWidth="1"/>
    <col min="1800" max="2048" width="6.875" style="139"/>
    <col min="2049" max="2049" width="22.875" style="139" customWidth="1"/>
    <col min="2050" max="2050" width="19" style="139" customWidth="1"/>
    <col min="2051" max="2051" width="20.5" style="139" customWidth="1"/>
    <col min="2052" max="2055" width="19" style="139" customWidth="1"/>
    <col min="2056" max="2304" width="6.875" style="139"/>
    <col min="2305" max="2305" width="22.875" style="139" customWidth="1"/>
    <col min="2306" max="2306" width="19" style="139" customWidth="1"/>
    <col min="2307" max="2307" width="20.5" style="139" customWidth="1"/>
    <col min="2308" max="2311" width="19" style="139" customWidth="1"/>
    <col min="2312" max="2560" width="6.875" style="139"/>
    <col min="2561" max="2561" width="22.875" style="139" customWidth="1"/>
    <col min="2562" max="2562" width="19" style="139" customWidth="1"/>
    <col min="2563" max="2563" width="20.5" style="139" customWidth="1"/>
    <col min="2564" max="2567" width="19" style="139" customWidth="1"/>
    <col min="2568" max="2816" width="6.875" style="139"/>
    <col min="2817" max="2817" width="22.875" style="139" customWidth="1"/>
    <col min="2818" max="2818" width="19" style="139" customWidth="1"/>
    <col min="2819" max="2819" width="20.5" style="139" customWidth="1"/>
    <col min="2820" max="2823" width="19" style="139" customWidth="1"/>
    <col min="2824" max="3072" width="6.875" style="139"/>
    <col min="3073" max="3073" width="22.875" style="139" customWidth="1"/>
    <col min="3074" max="3074" width="19" style="139" customWidth="1"/>
    <col min="3075" max="3075" width="20.5" style="139" customWidth="1"/>
    <col min="3076" max="3079" width="19" style="139" customWidth="1"/>
    <col min="3080" max="3328" width="6.875" style="139"/>
    <col min="3329" max="3329" width="22.875" style="139" customWidth="1"/>
    <col min="3330" max="3330" width="19" style="139" customWidth="1"/>
    <col min="3331" max="3331" width="20.5" style="139" customWidth="1"/>
    <col min="3332" max="3335" width="19" style="139" customWidth="1"/>
    <col min="3336" max="3584" width="6.875" style="139"/>
    <col min="3585" max="3585" width="22.875" style="139" customWidth="1"/>
    <col min="3586" max="3586" width="19" style="139" customWidth="1"/>
    <col min="3587" max="3587" width="20.5" style="139" customWidth="1"/>
    <col min="3588" max="3591" width="19" style="139" customWidth="1"/>
    <col min="3592" max="3840" width="6.875" style="139"/>
    <col min="3841" max="3841" width="22.875" style="139" customWidth="1"/>
    <col min="3842" max="3842" width="19" style="139" customWidth="1"/>
    <col min="3843" max="3843" width="20.5" style="139" customWidth="1"/>
    <col min="3844" max="3847" width="19" style="139" customWidth="1"/>
    <col min="3848" max="4096" width="6.875" style="139"/>
    <col min="4097" max="4097" width="22.875" style="139" customWidth="1"/>
    <col min="4098" max="4098" width="19" style="139" customWidth="1"/>
    <col min="4099" max="4099" width="20.5" style="139" customWidth="1"/>
    <col min="4100" max="4103" width="19" style="139" customWidth="1"/>
    <col min="4104" max="4352" width="6.875" style="139"/>
    <col min="4353" max="4353" width="22.875" style="139" customWidth="1"/>
    <col min="4354" max="4354" width="19" style="139" customWidth="1"/>
    <col min="4355" max="4355" width="20.5" style="139" customWidth="1"/>
    <col min="4356" max="4359" width="19" style="139" customWidth="1"/>
    <col min="4360" max="4608" width="6.875" style="139"/>
    <col min="4609" max="4609" width="22.875" style="139" customWidth="1"/>
    <col min="4610" max="4610" width="19" style="139" customWidth="1"/>
    <col min="4611" max="4611" width="20.5" style="139" customWidth="1"/>
    <col min="4612" max="4615" width="19" style="139" customWidth="1"/>
    <col min="4616" max="4864" width="6.875" style="139"/>
    <col min="4865" max="4865" width="22.875" style="139" customWidth="1"/>
    <col min="4866" max="4866" width="19" style="139" customWidth="1"/>
    <col min="4867" max="4867" width="20.5" style="139" customWidth="1"/>
    <col min="4868" max="4871" width="19" style="139" customWidth="1"/>
    <col min="4872" max="5120" width="6.875" style="139"/>
    <col min="5121" max="5121" width="22.875" style="139" customWidth="1"/>
    <col min="5122" max="5122" width="19" style="139" customWidth="1"/>
    <col min="5123" max="5123" width="20.5" style="139" customWidth="1"/>
    <col min="5124" max="5127" width="19" style="139" customWidth="1"/>
    <col min="5128" max="5376" width="6.875" style="139"/>
    <col min="5377" max="5377" width="22.875" style="139" customWidth="1"/>
    <col min="5378" max="5378" width="19" style="139" customWidth="1"/>
    <col min="5379" max="5379" width="20.5" style="139" customWidth="1"/>
    <col min="5380" max="5383" width="19" style="139" customWidth="1"/>
    <col min="5384" max="5632" width="6.875" style="139"/>
    <col min="5633" max="5633" width="22.875" style="139" customWidth="1"/>
    <col min="5634" max="5634" width="19" style="139" customWidth="1"/>
    <col min="5635" max="5635" width="20.5" style="139" customWidth="1"/>
    <col min="5636" max="5639" width="19" style="139" customWidth="1"/>
    <col min="5640" max="5888" width="6.875" style="139"/>
    <col min="5889" max="5889" width="22.875" style="139" customWidth="1"/>
    <col min="5890" max="5890" width="19" style="139" customWidth="1"/>
    <col min="5891" max="5891" width="20.5" style="139" customWidth="1"/>
    <col min="5892" max="5895" width="19" style="139" customWidth="1"/>
    <col min="5896" max="6144" width="6.875" style="139"/>
    <col min="6145" max="6145" width="22.875" style="139" customWidth="1"/>
    <col min="6146" max="6146" width="19" style="139" customWidth="1"/>
    <col min="6147" max="6147" width="20.5" style="139" customWidth="1"/>
    <col min="6148" max="6151" width="19" style="139" customWidth="1"/>
    <col min="6152" max="6400" width="6.875" style="139"/>
    <col min="6401" max="6401" width="22.875" style="139" customWidth="1"/>
    <col min="6402" max="6402" width="19" style="139" customWidth="1"/>
    <col min="6403" max="6403" width="20.5" style="139" customWidth="1"/>
    <col min="6404" max="6407" width="19" style="139" customWidth="1"/>
    <col min="6408" max="6656" width="6.875" style="139"/>
    <col min="6657" max="6657" width="22.875" style="139" customWidth="1"/>
    <col min="6658" max="6658" width="19" style="139" customWidth="1"/>
    <col min="6659" max="6659" width="20.5" style="139" customWidth="1"/>
    <col min="6660" max="6663" width="19" style="139" customWidth="1"/>
    <col min="6664" max="6912" width="6.875" style="139"/>
    <col min="6913" max="6913" width="22.875" style="139" customWidth="1"/>
    <col min="6914" max="6914" width="19" style="139" customWidth="1"/>
    <col min="6915" max="6915" width="20.5" style="139" customWidth="1"/>
    <col min="6916" max="6919" width="19" style="139" customWidth="1"/>
    <col min="6920" max="7168" width="6.875" style="139"/>
    <col min="7169" max="7169" width="22.875" style="139" customWidth="1"/>
    <col min="7170" max="7170" width="19" style="139" customWidth="1"/>
    <col min="7171" max="7171" width="20.5" style="139" customWidth="1"/>
    <col min="7172" max="7175" width="19" style="139" customWidth="1"/>
    <col min="7176" max="7424" width="6.875" style="139"/>
    <col min="7425" max="7425" width="22.875" style="139" customWidth="1"/>
    <col min="7426" max="7426" width="19" style="139" customWidth="1"/>
    <col min="7427" max="7427" width="20.5" style="139" customWidth="1"/>
    <col min="7428" max="7431" width="19" style="139" customWidth="1"/>
    <col min="7432" max="7680" width="6.875" style="139"/>
    <col min="7681" max="7681" width="22.875" style="139" customWidth="1"/>
    <col min="7682" max="7682" width="19" style="139" customWidth="1"/>
    <col min="7683" max="7683" width="20.5" style="139" customWidth="1"/>
    <col min="7684" max="7687" width="19" style="139" customWidth="1"/>
    <col min="7688" max="7936" width="6.875" style="139"/>
    <col min="7937" max="7937" width="22.875" style="139" customWidth="1"/>
    <col min="7938" max="7938" width="19" style="139" customWidth="1"/>
    <col min="7939" max="7939" width="20.5" style="139" customWidth="1"/>
    <col min="7940" max="7943" width="19" style="139" customWidth="1"/>
    <col min="7944" max="8192" width="6.875" style="139"/>
    <col min="8193" max="8193" width="22.875" style="139" customWidth="1"/>
    <col min="8194" max="8194" width="19" style="139" customWidth="1"/>
    <col min="8195" max="8195" width="20.5" style="139" customWidth="1"/>
    <col min="8196" max="8199" width="19" style="139" customWidth="1"/>
    <col min="8200" max="8448" width="6.875" style="139"/>
    <col min="8449" max="8449" width="22.875" style="139" customWidth="1"/>
    <col min="8450" max="8450" width="19" style="139" customWidth="1"/>
    <col min="8451" max="8451" width="20.5" style="139" customWidth="1"/>
    <col min="8452" max="8455" width="19" style="139" customWidth="1"/>
    <col min="8456" max="8704" width="6.875" style="139"/>
    <col min="8705" max="8705" width="22.875" style="139" customWidth="1"/>
    <col min="8706" max="8706" width="19" style="139" customWidth="1"/>
    <col min="8707" max="8707" width="20.5" style="139" customWidth="1"/>
    <col min="8708" max="8711" width="19" style="139" customWidth="1"/>
    <col min="8712" max="8960" width="6.875" style="139"/>
    <col min="8961" max="8961" width="22.875" style="139" customWidth="1"/>
    <col min="8962" max="8962" width="19" style="139" customWidth="1"/>
    <col min="8963" max="8963" width="20.5" style="139" customWidth="1"/>
    <col min="8964" max="8967" width="19" style="139" customWidth="1"/>
    <col min="8968" max="9216" width="6.875" style="139"/>
    <col min="9217" max="9217" width="22.875" style="139" customWidth="1"/>
    <col min="9218" max="9218" width="19" style="139" customWidth="1"/>
    <col min="9219" max="9219" width="20.5" style="139" customWidth="1"/>
    <col min="9220" max="9223" width="19" style="139" customWidth="1"/>
    <col min="9224" max="9472" width="6.875" style="139"/>
    <col min="9473" max="9473" width="22.875" style="139" customWidth="1"/>
    <col min="9474" max="9474" width="19" style="139" customWidth="1"/>
    <col min="9475" max="9475" width="20.5" style="139" customWidth="1"/>
    <col min="9476" max="9479" width="19" style="139" customWidth="1"/>
    <col min="9480" max="9728" width="6.875" style="139"/>
    <col min="9729" max="9729" width="22.875" style="139" customWidth="1"/>
    <col min="9730" max="9730" width="19" style="139" customWidth="1"/>
    <col min="9731" max="9731" width="20.5" style="139" customWidth="1"/>
    <col min="9732" max="9735" width="19" style="139" customWidth="1"/>
    <col min="9736" max="9984" width="6.875" style="139"/>
    <col min="9985" max="9985" width="22.875" style="139" customWidth="1"/>
    <col min="9986" max="9986" width="19" style="139" customWidth="1"/>
    <col min="9987" max="9987" width="20.5" style="139" customWidth="1"/>
    <col min="9988" max="9991" width="19" style="139" customWidth="1"/>
    <col min="9992" max="10240" width="6.875" style="139"/>
    <col min="10241" max="10241" width="22.875" style="139" customWidth="1"/>
    <col min="10242" max="10242" width="19" style="139" customWidth="1"/>
    <col min="10243" max="10243" width="20.5" style="139" customWidth="1"/>
    <col min="10244" max="10247" width="19" style="139" customWidth="1"/>
    <col min="10248" max="10496" width="6.875" style="139"/>
    <col min="10497" max="10497" width="22.875" style="139" customWidth="1"/>
    <col min="10498" max="10498" width="19" style="139" customWidth="1"/>
    <col min="10499" max="10499" width="20.5" style="139" customWidth="1"/>
    <col min="10500" max="10503" width="19" style="139" customWidth="1"/>
    <col min="10504" max="10752" width="6.875" style="139"/>
    <col min="10753" max="10753" width="22.875" style="139" customWidth="1"/>
    <col min="10754" max="10754" width="19" style="139" customWidth="1"/>
    <col min="10755" max="10755" width="20.5" style="139" customWidth="1"/>
    <col min="10756" max="10759" width="19" style="139" customWidth="1"/>
    <col min="10760" max="11008" width="6.875" style="139"/>
    <col min="11009" max="11009" width="22.875" style="139" customWidth="1"/>
    <col min="11010" max="11010" width="19" style="139" customWidth="1"/>
    <col min="11011" max="11011" width="20.5" style="139" customWidth="1"/>
    <col min="11012" max="11015" width="19" style="139" customWidth="1"/>
    <col min="11016" max="11264" width="6.875" style="139"/>
    <col min="11265" max="11265" width="22.875" style="139" customWidth="1"/>
    <col min="11266" max="11266" width="19" style="139" customWidth="1"/>
    <col min="11267" max="11267" width="20.5" style="139" customWidth="1"/>
    <col min="11268" max="11271" width="19" style="139" customWidth="1"/>
    <col min="11272" max="11520" width="6.875" style="139"/>
    <col min="11521" max="11521" width="22.875" style="139" customWidth="1"/>
    <col min="11522" max="11522" width="19" style="139" customWidth="1"/>
    <col min="11523" max="11523" width="20.5" style="139" customWidth="1"/>
    <col min="11524" max="11527" width="19" style="139" customWidth="1"/>
    <col min="11528" max="11776" width="6.875" style="139"/>
    <col min="11777" max="11777" width="22.875" style="139" customWidth="1"/>
    <col min="11778" max="11778" width="19" style="139" customWidth="1"/>
    <col min="11779" max="11779" width="20.5" style="139" customWidth="1"/>
    <col min="11780" max="11783" width="19" style="139" customWidth="1"/>
    <col min="11784" max="12032" width="6.875" style="139"/>
    <col min="12033" max="12033" width="22.875" style="139" customWidth="1"/>
    <col min="12034" max="12034" width="19" style="139" customWidth="1"/>
    <col min="12035" max="12035" width="20.5" style="139" customWidth="1"/>
    <col min="12036" max="12039" width="19" style="139" customWidth="1"/>
    <col min="12040" max="12288" width="6.875" style="139"/>
    <col min="12289" max="12289" width="22.875" style="139" customWidth="1"/>
    <col min="12290" max="12290" width="19" style="139" customWidth="1"/>
    <col min="12291" max="12291" width="20.5" style="139" customWidth="1"/>
    <col min="12292" max="12295" width="19" style="139" customWidth="1"/>
    <col min="12296" max="12544" width="6.875" style="139"/>
    <col min="12545" max="12545" width="22.875" style="139" customWidth="1"/>
    <col min="12546" max="12546" width="19" style="139" customWidth="1"/>
    <col min="12547" max="12547" width="20.5" style="139" customWidth="1"/>
    <col min="12548" max="12551" width="19" style="139" customWidth="1"/>
    <col min="12552" max="12800" width="6.875" style="139"/>
    <col min="12801" max="12801" width="22.875" style="139" customWidth="1"/>
    <col min="12802" max="12802" width="19" style="139" customWidth="1"/>
    <col min="12803" max="12803" width="20.5" style="139" customWidth="1"/>
    <col min="12804" max="12807" width="19" style="139" customWidth="1"/>
    <col min="12808" max="13056" width="6.875" style="139"/>
    <col min="13057" max="13057" width="22.875" style="139" customWidth="1"/>
    <col min="13058" max="13058" width="19" style="139" customWidth="1"/>
    <col min="13059" max="13059" width="20.5" style="139" customWidth="1"/>
    <col min="13060" max="13063" width="19" style="139" customWidth="1"/>
    <col min="13064" max="13312" width="6.875" style="139"/>
    <col min="13313" max="13313" width="22.875" style="139" customWidth="1"/>
    <col min="13314" max="13314" width="19" style="139" customWidth="1"/>
    <col min="13315" max="13315" width="20.5" style="139" customWidth="1"/>
    <col min="13316" max="13319" width="19" style="139" customWidth="1"/>
    <col min="13320" max="13568" width="6.875" style="139"/>
    <col min="13569" max="13569" width="22.875" style="139" customWidth="1"/>
    <col min="13570" max="13570" width="19" style="139" customWidth="1"/>
    <col min="13571" max="13571" width="20.5" style="139" customWidth="1"/>
    <col min="13572" max="13575" width="19" style="139" customWidth="1"/>
    <col min="13576" max="13824" width="6.875" style="139"/>
    <col min="13825" max="13825" width="22.875" style="139" customWidth="1"/>
    <col min="13826" max="13826" width="19" style="139" customWidth="1"/>
    <col min="13827" max="13827" width="20.5" style="139" customWidth="1"/>
    <col min="13828" max="13831" width="19" style="139" customWidth="1"/>
    <col min="13832" max="14080" width="6.875" style="139"/>
    <col min="14081" max="14081" width="22.875" style="139" customWidth="1"/>
    <col min="14082" max="14082" width="19" style="139" customWidth="1"/>
    <col min="14083" max="14083" width="20.5" style="139" customWidth="1"/>
    <col min="14084" max="14087" width="19" style="139" customWidth="1"/>
    <col min="14088" max="14336" width="6.875" style="139"/>
    <col min="14337" max="14337" width="22.875" style="139" customWidth="1"/>
    <col min="14338" max="14338" width="19" style="139" customWidth="1"/>
    <col min="14339" max="14339" width="20.5" style="139" customWidth="1"/>
    <col min="14340" max="14343" width="19" style="139" customWidth="1"/>
    <col min="14344" max="14592" width="6.875" style="139"/>
    <col min="14593" max="14593" width="22.875" style="139" customWidth="1"/>
    <col min="14594" max="14594" width="19" style="139" customWidth="1"/>
    <col min="14595" max="14595" width="20.5" style="139" customWidth="1"/>
    <col min="14596" max="14599" width="19" style="139" customWidth="1"/>
    <col min="14600" max="14848" width="6.875" style="139"/>
    <col min="14849" max="14849" width="22.875" style="139" customWidth="1"/>
    <col min="14850" max="14850" width="19" style="139" customWidth="1"/>
    <col min="14851" max="14851" width="20.5" style="139" customWidth="1"/>
    <col min="14852" max="14855" width="19" style="139" customWidth="1"/>
    <col min="14856" max="15104" width="6.875" style="139"/>
    <col min="15105" max="15105" width="22.875" style="139" customWidth="1"/>
    <col min="15106" max="15106" width="19" style="139" customWidth="1"/>
    <col min="15107" max="15107" width="20.5" style="139" customWidth="1"/>
    <col min="15108" max="15111" width="19" style="139" customWidth="1"/>
    <col min="15112" max="15360" width="6.875" style="139"/>
    <col min="15361" max="15361" width="22.875" style="139" customWidth="1"/>
    <col min="15362" max="15362" width="19" style="139" customWidth="1"/>
    <col min="15363" max="15363" width="20.5" style="139" customWidth="1"/>
    <col min="15364" max="15367" width="19" style="139" customWidth="1"/>
    <col min="15368" max="15616" width="6.875" style="139"/>
    <col min="15617" max="15617" width="22.875" style="139" customWidth="1"/>
    <col min="15618" max="15618" width="19" style="139" customWidth="1"/>
    <col min="15619" max="15619" width="20.5" style="139" customWidth="1"/>
    <col min="15620" max="15623" width="19" style="139" customWidth="1"/>
    <col min="15624" max="15872" width="6.875" style="139"/>
    <col min="15873" max="15873" width="22.875" style="139" customWidth="1"/>
    <col min="15874" max="15874" width="19" style="139" customWidth="1"/>
    <col min="15875" max="15875" width="20.5" style="139" customWidth="1"/>
    <col min="15876" max="15879" width="19" style="139" customWidth="1"/>
    <col min="15880" max="16128" width="6.875" style="139"/>
    <col min="16129" max="16129" width="22.875" style="139" customWidth="1"/>
    <col min="16130" max="16130" width="19" style="139" customWidth="1"/>
    <col min="16131" max="16131" width="20.5" style="139" customWidth="1"/>
    <col min="16132" max="16135" width="19" style="139" customWidth="1"/>
    <col min="16136" max="16384" width="6.875" style="139"/>
  </cols>
  <sheetData>
    <row r="1" s="137" customFormat="1" customHeight="1" spans="1:7">
      <c r="A1" s="20" t="s">
        <v>311</v>
      </c>
      <c r="B1" s="140"/>
      <c r="C1" s="140"/>
      <c r="D1" s="140"/>
      <c r="E1" s="140"/>
      <c r="F1" s="140"/>
      <c r="G1" s="140"/>
    </row>
    <row r="2" s="137" customFormat="1" ht="27.75" customHeight="1" spans="1:7">
      <c r="A2" s="141" t="s">
        <v>312</v>
      </c>
      <c r="B2" s="142"/>
      <c r="C2" s="142"/>
      <c r="D2" s="142"/>
      <c r="E2" s="142"/>
      <c r="F2" s="142"/>
      <c r="G2" s="142"/>
    </row>
    <row r="3" s="137" customFormat="1" customHeight="1" spans="1:7">
      <c r="A3" s="143"/>
      <c r="B3" s="140"/>
      <c r="C3" s="140"/>
      <c r="D3" s="140"/>
      <c r="E3" s="140"/>
      <c r="F3" s="140"/>
      <c r="G3" s="140"/>
    </row>
    <row r="4" s="137" customFormat="1" customHeight="1" spans="1:7">
      <c r="A4" s="144"/>
      <c r="B4" s="145"/>
      <c r="C4" s="145"/>
      <c r="D4" s="145"/>
      <c r="E4" s="145"/>
      <c r="F4" s="145"/>
      <c r="G4" s="146" t="s">
        <v>313</v>
      </c>
    </row>
    <row r="5" s="137" customFormat="1" customHeight="1" spans="1:7">
      <c r="A5" s="147" t="s">
        <v>314</v>
      </c>
      <c r="B5" s="147"/>
      <c r="C5" s="147" t="s">
        <v>315</v>
      </c>
      <c r="D5" s="147"/>
      <c r="E5" s="147"/>
      <c r="F5" s="147"/>
      <c r="G5" s="147"/>
    </row>
    <row r="6" s="137" customFormat="1" ht="45" customHeight="1" spans="1:7">
      <c r="A6" s="148" t="s">
        <v>316</v>
      </c>
      <c r="B6" s="148" t="s">
        <v>317</v>
      </c>
      <c r="C6" s="148" t="s">
        <v>316</v>
      </c>
      <c r="D6" s="148" t="s">
        <v>318</v>
      </c>
      <c r="E6" s="148" t="s">
        <v>319</v>
      </c>
      <c r="F6" s="148" t="s">
        <v>320</v>
      </c>
      <c r="G6" s="148" t="s">
        <v>321</v>
      </c>
    </row>
    <row r="7" s="137" customFormat="1" customHeight="1" spans="1:7">
      <c r="A7" s="149" t="s">
        <v>322</v>
      </c>
      <c r="B7" s="150">
        <v>2031.34</v>
      </c>
      <c r="C7" s="151" t="s">
        <v>323</v>
      </c>
      <c r="D7" s="152">
        <v>2051.63</v>
      </c>
      <c r="E7" s="152">
        <v>2051.63</v>
      </c>
      <c r="F7" s="152"/>
      <c r="G7" s="152"/>
    </row>
    <row r="8" s="137" customFormat="1" customHeight="1" spans="1:7">
      <c r="A8" s="153" t="s">
        <v>324</v>
      </c>
      <c r="B8" s="154">
        <v>2031.34</v>
      </c>
      <c r="C8" s="155" t="s">
        <v>325</v>
      </c>
      <c r="D8" s="156">
        <v>1903.41</v>
      </c>
      <c r="E8" s="156">
        <v>1903.41</v>
      </c>
      <c r="F8" s="156"/>
      <c r="G8" s="156"/>
    </row>
    <row r="9" s="137" customFormat="1" customHeight="1" spans="1:7">
      <c r="A9" s="153" t="s">
        <v>326</v>
      </c>
      <c r="B9" s="157"/>
      <c r="C9" s="155" t="s">
        <v>327</v>
      </c>
      <c r="D9" s="156">
        <v>83.55</v>
      </c>
      <c r="E9" s="156">
        <v>83.55</v>
      </c>
      <c r="F9" s="156"/>
      <c r="G9" s="156"/>
    </row>
    <row r="10" s="137" customFormat="1" customHeight="1" spans="1:7">
      <c r="A10" s="158" t="s">
        <v>328</v>
      </c>
      <c r="B10" s="159"/>
      <c r="C10" s="155" t="s">
        <v>329</v>
      </c>
      <c r="D10" s="156">
        <v>34</v>
      </c>
      <c r="E10" s="156">
        <v>34</v>
      </c>
      <c r="F10" s="156"/>
      <c r="G10" s="156"/>
    </row>
    <row r="11" s="137" customFormat="1" customHeight="1" spans="1:7">
      <c r="A11" s="160" t="s">
        <v>330</v>
      </c>
      <c r="B11" s="150">
        <v>20.29</v>
      </c>
      <c r="C11" s="155" t="s">
        <v>331</v>
      </c>
      <c r="D11" s="156">
        <v>30.67</v>
      </c>
      <c r="E11" s="156">
        <v>30.67</v>
      </c>
      <c r="F11" s="156"/>
      <c r="G11" s="156"/>
    </row>
    <row r="12" s="137" customFormat="1" customHeight="1" spans="1:7">
      <c r="A12" s="158" t="s">
        <v>324</v>
      </c>
      <c r="B12" s="154">
        <v>20.29</v>
      </c>
      <c r="C12" s="161"/>
      <c r="D12" s="156"/>
      <c r="E12" s="156"/>
      <c r="F12" s="156"/>
      <c r="G12" s="156"/>
    </row>
    <row r="13" s="137" customFormat="1" customHeight="1" spans="1:7">
      <c r="A13" s="158" t="s">
        <v>326</v>
      </c>
      <c r="B13" s="157"/>
      <c r="C13" s="161"/>
      <c r="D13" s="156"/>
      <c r="E13" s="156"/>
      <c r="F13" s="156"/>
      <c r="G13" s="156"/>
    </row>
    <row r="14" s="137" customFormat="1" customHeight="1" spans="1:13">
      <c r="A14" s="153" t="s">
        <v>328</v>
      </c>
      <c r="B14" s="159"/>
      <c r="C14" s="161"/>
      <c r="D14" s="156"/>
      <c r="E14" s="156"/>
      <c r="F14" s="156"/>
      <c r="G14" s="156"/>
      <c r="M14" s="170"/>
    </row>
    <row r="15" s="137" customFormat="1" customHeight="1" spans="1:7">
      <c r="A15" s="160"/>
      <c r="B15" s="162"/>
      <c r="C15" s="163"/>
      <c r="D15" s="164"/>
      <c r="E15" s="164"/>
      <c r="F15" s="164"/>
      <c r="G15" s="164"/>
    </row>
    <row r="16" s="137" customFormat="1" customHeight="1" spans="1:7">
      <c r="A16" s="160"/>
      <c r="B16" s="162"/>
      <c r="C16" s="162" t="s">
        <v>332</v>
      </c>
      <c r="D16" s="165">
        <f>E16+F16+G16</f>
        <v>0</v>
      </c>
      <c r="E16" s="166">
        <f>B8+B12-E7</f>
        <v>0</v>
      </c>
      <c r="F16" s="166">
        <f>B9+B13-F7</f>
        <v>0</v>
      </c>
      <c r="G16" s="166">
        <f>B10+B14-G7</f>
        <v>0</v>
      </c>
    </row>
    <row r="17" s="137" customFormat="1" customHeight="1" spans="1:7">
      <c r="A17" s="160"/>
      <c r="B17" s="162"/>
      <c r="C17" s="162"/>
      <c r="D17" s="166"/>
      <c r="E17" s="166"/>
      <c r="F17" s="166"/>
      <c r="G17" s="167"/>
    </row>
    <row r="18" s="137" customFormat="1" customHeight="1" spans="1:7">
      <c r="A18" s="160" t="s">
        <v>333</v>
      </c>
      <c r="B18" s="168">
        <f>B7+B11</f>
        <v>2051.63</v>
      </c>
      <c r="C18" s="168" t="s">
        <v>334</v>
      </c>
      <c r="D18" s="166">
        <f t="shared" ref="D18:G18" si="0">SUM(D7+D16)</f>
        <v>2051.63</v>
      </c>
      <c r="E18" s="166">
        <f t="shared" si="0"/>
        <v>2051.63</v>
      </c>
      <c r="F18" s="166">
        <f t="shared" si="0"/>
        <v>0</v>
      </c>
      <c r="G18" s="166">
        <f t="shared" si="0"/>
        <v>0</v>
      </c>
    </row>
    <row r="19" customHeight="1" spans="1:6">
      <c r="A19" s="169"/>
      <c r="B19" s="169"/>
      <c r="C19" s="169"/>
      <c r="D19" s="169"/>
      <c r="E19" s="169"/>
      <c r="F19" s="16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E15" sqref="E15"/>
    </sheetView>
  </sheetViews>
  <sheetFormatPr defaultColWidth="6.875" defaultRowHeight="12.75" customHeight="1" outlineLevelCol="4"/>
  <cols>
    <col min="1" max="1" width="23.625" style="28" customWidth="1"/>
    <col min="2" max="2" width="44.625" style="28" customWidth="1"/>
    <col min="3" max="5" width="13.62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ht="20.1" customHeight="1" spans="1:1">
      <c r="A1" s="29" t="s">
        <v>335</v>
      </c>
    </row>
    <row r="2" ht="25.5" customHeight="1" spans="1:5">
      <c r="A2" s="126" t="s">
        <v>336</v>
      </c>
      <c r="B2" s="105"/>
      <c r="C2" s="105"/>
      <c r="D2" s="105"/>
      <c r="E2" s="105"/>
    </row>
    <row r="3" ht="20.1" customHeight="1" spans="1:5">
      <c r="A3" s="117"/>
      <c r="B3" s="105"/>
      <c r="C3" s="105"/>
      <c r="D3" s="105"/>
      <c r="E3" s="105"/>
    </row>
    <row r="4" ht="20.1" customHeight="1" spans="1:5">
      <c r="A4" s="37"/>
      <c r="B4" s="36"/>
      <c r="C4" s="36"/>
      <c r="D4" s="36"/>
      <c r="E4" s="134" t="s">
        <v>313</v>
      </c>
    </row>
    <row r="5" ht="20.1" customHeight="1" spans="1:5">
      <c r="A5" s="63" t="s">
        <v>337</v>
      </c>
      <c r="B5" s="63"/>
      <c r="C5" s="63" t="s">
        <v>338</v>
      </c>
      <c r="D5" s="63"/>
      <c r="E5" s="63"/>
    </row>
    <row r="6" ht="20.1" customHeight="1" spans="1:5">
      <c r="A6" s="79" t="s">
        <v>339</v>
      </c>
      <c r="B6" s="110" t="s">
        <v>340</v>
      </c>
      <c r="C6" s="79" t="s">
        <v>341</v>
      </c>
      <c r="D6" s="79" t="s">
        <v>342</v>
      </c>
      <c r="E6" s="79" t="s">
        <v>343</v>
      </c>
    </row>
    <row r="7" ht="20.1" customHeight="1" spans="1:5">
      <c r="A7" s="119"/>
      <c r="B7" s="63" t="s">
        <v>318</v>
      </c>
      <c r="C7" s="64">
        <v>2031.34</v>
      </c>
      <c r="D7" s="79">
        <v>648.88</v>
      </c>
      <c r="E7" s="135">
        <v>1382.46</v>
      </c>
    </row>
    <row r="8" ht="20.1" customHeight="1" spans="1:5">
      <c r="A8" s="45">
        <v>201</v>
      </c>
      <c r="B8" s="136" t="s">
        <v>325</v>
      </c>
      <c r="C8" s="64">
        <v>1903.41</v>
      </c>
      <c r="D8" s="79">
        <v>520.95</v>
      </c>
      <c r="E8" s="135">
        <v>1382.46</v>
      </c>
    </row>
    <row r="9" ht="20.1" customHeight="1" spans="1:5">
      <c r="A9" s="45" t="s">
        <v>344</v>
      </c>
      <c r="B9" s="46" t="s">
        <v>345</v>
      </c>
      <c r="C9" s="64">
        <v>1903.41</v>
      </c>
      <c r="D9" s="79">
        <v>520.95</v>
      </c>
      <c r="E9" s="135">
        <v>1382.46</v>
      </c>
    </row>
    <row r="10" ht="20.1" customHeight="1" spans="1:5">
      <c r="A10" s="45" t="s">
        <v>346</v>
      </c>
      <c r="B10" s="46" t="s">
        <v>347</v>
      </c>
      <c r="C10" s="64">
        <v>496.05</v>
      </c>
      <c r="D10" s="79">
        <v>496.05</v>
      </c>
      <c r="E10" s="135"/>
    </row>
    <row r="11" ht="20.1" customHeight="1" spans="1:5">
      <c r="A11" s="45" t="s">
        <v>348</v>
      </c>
      <c r="B11" s="46" t="s">
        <v>349</v>
      </c>
      <c r="C11" s="64">
        <v>1369.76</v>
      </c>
      <c r="D11" s="79"/>
      <c r="E11" s="135">
        <v>1369.76</v>
      </c>
    </row>
    <row r="12" ht="20.1" customHeight="1" spans="1:5">
      <c r="A12" s="45" t="s">
        <v>350</v>
      </c>
      <c r="B12" s="46" t="s">
        <v>351</v>
      </c>
      <c r="C12" s="64">
        <v>37.6</v>
      </c>
      <c r="D12" s="79">
        <v>24.9</v>
      </c>
      <c r="E12" s="135">
        <v>12.7</v>
      </c>
    </row>
    <row r="13" ht="20.1" customHeight="1" spans="1:5">
      <c r="A13" s="45">
        <v>208</v>
      </c>
      <c r="B13" s="46" t="s">
        <v>327</v>
      </c>
      <c r="C13" s="64">
        <v>66.82</v>
      </c>
      <c r="D13" s="79">
        <v>66.82</v>
      </c>
      <c r="E13" s="135"/>
    </row>
    <row r="14" ht="20.1" customHeight="1" spans="1:5">
      <c r="A14" s="45" t="s">
        <v>352</v>
      </c>
      <c r="B14" s="46" t="s">
        <v>353</v>
      </c>
      <c r="C14" s="64">
        <v>66.82</v>
      </c>
      <c r="D14" s="79">
        <v>66.82</v>
      </c>
      <c r="E14" s="135"/>
    </row>
    <row r="15" ht="20.1" customHeight="1" spans="1:5">
      <c r="A15" s="45" t="s">
        <v>354</v>
      </c>
      <c r="B15" s="46" t="s">
        <v>355</v>
      </c>
      <c r="C15" s="64"/>
      <c r="D15" s="79"/>
      <c r="E15" s="135"/>
    </row>
    <row r="16" ht="20.1" customHeight="1" spans="1:5">
      <c r="A16" s="45" t="s">
        <v>356</v>
      </c>
      <c r="B16" s="46" t="s">
        <v>357</v>
      </c>
      <c r="C16" s="64">
        <v>40.89</v>
      </c>
      <c r="D16" s="79">
        <v>40.89</v>
      </c>
      <c r="E16" s="135"/>
    </row>
    <row r="17" ht="20.1" customHeight="1" spans="1:5">
      <c r="A17" s="45" t="s">
        <v>358</v>
      </c>
      <c r="B17" s="46" t="s">
        <v>359</v>
      </c>
      <c r="C17" s="64">
        <v>20.45</v>
      </c>
      <c r="D17" s="79">
        <v>20.45</v>
      </c>
      <c r="E17" s="135"/>
    </row>
    <row r="18" ht="20.1" customHeight="1" spans="1:5">
      <c r="A18" s="45" t="s">
        <v>360</v>
      </c>
      <c r="B18" s="46" t="s">
        <v>361</v>
      </c>
      <c r="C18" s="64">
        <v>5.48</v>
      </c>
      <c r="D18" s="79">
        <v>5.48</v>
      </c>
      <c r="E18" s="135"/>
    </row>
    <row r="19" ht="20.1" customHeight="1" spans="1:5">
      <c r="A19" s="45">
        <v>210</v>
      </c>
      <c r="B19" s="46" t="s">
        <v>362</v>
      </c>
      <c r="C19" s="64">
        <v>30.44</v>
      </c>
      <c r="D19" s="79">
        <v>30.44</v>
      </c>
      <c r="E19" s="135"/>
    </row>
    <row r="20" ht="20.1" customHeight="1" spans="1:5">
      <c r="A20" s="45" t="s">
        <v>363</v>
      </c>
      <c r="B20" s="46" t="s">
        <v>364</v>
      </c>
      <c r="C20" s="64">
        <v>30.44</v>
      </c>
      <c r="D20" s="79">
        <v>30.44</v>
      </c>
      <c r="E20" s="135"/>
    </row>
    <row r="21" ht="20.1" customHeight="1" spans="1:5">
      <c r="A21" s="45" t="s">
        <v>365</v>
      </c>
      <c r="B21" s="46" t="s">
        <v>366</v>
      </c>
      <c r="C21" s="64">
        <v>23.16</v>
      </c>
      <c r="D21" s="79">
        <v>23.16</v>
      </c>
      <c r="E21" s="135"/>
    </row>
    <row r="22" ht="20.1" customHeight="1" spans="1:5">
      <c r="A22" s="45" t="s">
        <v>367</v>
      </c>
      <c r="B22" s="47" t="s">
        <v>368</v>
      </c>
      <c r="C22" s="64">
        <v>1.4</v>
      </c>
      <c r="D22" s="79">
        <v>1.4</v>
      </c>
      <c r="E22" s="135"/>
    </row>
    <row r="23" ht="20.1" customHeight="1" spans="1:5">
      <c r="A23" s="45" t="s">
        <v>369</v>
      </c>
      <c r="B23" s="47" t="s">
        <v>370</v>
      </c>
      <c r="C23" s="64">
        <v>5.56</v>
      </c>
      <c r="D23" s="79">
        <v>5.56</v>
      </c>
      <c r="E23" s="135"/>
    </row>
    <row r="24" ht="20.1" customHeight="1" spans="1:5">
      <c r="A24" s="45" t="s">
        <v>371</v>
      </c>
      <c r="B24" s="47" t="s">
        <v>372</v>
      </c>
      <c r="C24" s="64">
        <v>0.32</v>
      </c>
      <c r="D24" s="79">
        <v>0.32</v>
      </c>
      <c r="E24" s="135"/>
    </row>
    <row r="25" ht="20.1" customHeight="1" spans="1:5">
      <c r="A25" s="45">
        <v>221</v>
      </c>
      <c r="B25" s="46" t="s">
        <v>331</v>
      </c>
      <c r="C25" s="64">
        <v>30.67</v>
      </c>
      <c r="D25" s="79">
        <v>30.67</v>
      </c>
      <c r="E25" s="135"/>
    </row>
    <row r="26" ht="20.1" customHeight="1" spans="1:5">
      <c r="A26" s="45" t="s">
        <v>373</v>
      </c>
      <c r="B26" s="46" t="s">
        <v>374</v>
      </c>
      <c r="C26" s="64">
        <v>30.67</v>
      </c>
      <c r="D26" s="79">
        <v>30.67</v>
      </c>
      <c r="E26" s="135"/>
    </row>
    <row r="27" ht="20.1" customHeight="1" spans="1:5">
      <c r="A27" s="45" t="s">
        <v>375</v>
      </c>
      <c r="B27" s="46" t="s">
        <v>376</v>
      </c>
      <c r="C27" s="64">
        <v>30.67</v>
      </c>
      <c r="D27" s="79">
        <v>30.67</v>
      </c>
      <c r="E27" s="135"/>
    </row>
    <row r="28" ht="20.1" customHeight="1" spans="1:5">
      <c r="A28" s="115" t="s">
        <v>377</v>
      </c>
      <c r="B28" s="30"/>
      <c r="C28" s="30"/>
      <c r="D28" s="30"/>
      <c r="E28" s="30"/>
    </row>
    <row r="29" customHeight="1" spans="1:5">
      <c r="A29" s="30"/>
      <c r="B29" s="30"/>
      <c r="C29" s="30"/>
      <c r="D29" s="30"/>
      <c r="E29" s="30"/>
    </row>
    <row r="30" customHeight="1" spans="1:5">
      <c r="A30" s="30"/>
      <c r="B30" s="30"/>
      <c r="C30" s="30"/>
      <c r="D30" s="30"/>
      <c r="E30" s="30"/>
    </row>
    <row r="31" customHeight="1" spans="1:5">
      <c r="A31" s="30"/>
      <c r="B31" s="30"/>
      <c r="C31" s="30"/>
      <c r="D31" s="30"/>
      <c r="E31" s="30"/>
    </row>
    <row r="32" customHeight="1" spans="1:5">
      <c r="A32" s="30"/>
      <c r="B32" s="30"/>
      <c r="D32" s="30"/>
      <c r="E32" s="30"/>
    </row>
    <row r="33" customHeight="1" spans="1:5">
      <c r="A33" s="30"/>
      <c r="B33" s="30"/>
      <c r="D33" s="30"/>
      <c r="E33" s="30"/>
    </row>
    <row r="34" s="30" customFormat="1" customHeight="1"/>
    <row r="35" customHeight="1" spans="1:2">
      <c r="A35" s="30"/>
      <c r="B35" s="30"/>
    </row>
    <row r="36" customHeight="1" spans="1:4">
      <c r="A36" s="30"/>
      <c r="B36" s="30"/>
      <c r="D36" s="30"/>
    </row>
    <row r="37" customHeight="1" spans="1:2">
      <c r="A37" s="30"/>
      <c r="B37" s="30"/>
    </row>
    <row r="38" customHeight="1" spans="1:2">
      <c r="A38" s="30"/>
      <c r="B38" s="30"/>
    </row>
    <row r="39" customHeight="1" spans="2:3">
      <c r="B39" s="30"/>
      <c r="C39" s="30"/>
    </row>
    <row r="41" customHeight="1" spans="1:1">
      <c r="A41" s="30"/>
    </row>
    <row r="43" customHeight="1" spans="2:2">
      <c r="B43" s="30"/>
    </row>
    <row r="44" customHeight="1" spans="2:2">
      <c r="B44" s="30"/>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7" workbookViewId="0">
      <selection activeCell="E14" sqref="E14"/>
    </sheetView>
  </sheetViews>
  <sheetFormatPr defaultColWidth="6.875" defaultRowHeight="20.1" customHeight="1"/>
  <cols>
    <col min="1" max="1" width="14.5" style="28" customWidth="1"/>
    <col min="2" max="2" width="33.375" style="28" customWidth="1"/>
    <col min="3" max="5" width="20.62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customHeight="1" spans="1:5">
      <c r="A1" s="29" t="s">
        <v>378</v>
      </c>
      <c r="E1" s="125"/>
    </row>
    <row r="2" ht="34.5" customHeight="1" spans="1:5">
      <c r="A2" s="126" t="s">
        <v>379</v>
      </c>
      <c r="B2" s="127"/>
      <c r="C2" s="127"/>
      <c r="D2" s="127"/>
      <c r="E2" s="127"/>
    </row>
    <row r="3" customHeight="1" spans="1:5">
      <c r="A3" s="127"/>
      <c r="B3" s="127"/>
      <c r="C3" s="127"/>
      <c r="D3" s="127"/>
      <c r="E3" s="127"/>
    </row>
    <row r="4" s="118" customFormat="1" customHeight="1" spans="1:5">
      <c r="A4" s="37"/>
      <c r="B4" s="36"/>
      <c r="C4" s="36"/>
      <c r="D4" s="36"/>
      <c r="E4" s="128" t="s">
        <v>313</v>
      </c>
    </row>
    <row r="5" s="118" customFormat="1" customHeight="1" spans="1:5">
      <c r="A5" s="63" t="s">
        <v>380</v>
      </c>
      <c r="B5" s="63"/>
      <c r="C5" s="63" t="s">
        <v>381</v>
      </c>
      <c r="D5" s="63"/>
      <c r="E5" s="63"/>
    </row>
    <row r="6" s="118" customFormat="1" customHeight="1" spans="1:5">
      <c r="A6" s="63" t="s">
        <v>339</v>
      </c>
      <c r="B6" s="63" t="s">
        <v>340</v>
      </c>
      <c r="C6" s="63" t="s">
        <v>318</v>
      </c>
      <c r="D6" s="63" t="s">
        <v>382</v>
      </c>
      <c r="E6" s="63" t="s">
        <v>383</v>
      </c>
    </row>
    <row r="7" s="118" customFormat="1" customHeight="1" spans="1:10">
      <c r="A7" s="129" t="s">
        <v>384</v>
      </c>
      <c r="B7" s="130" t="s">
        <v>385</v>
      </c>
      <c r="C7" s="86">
        <v>648.88</v>
      </c>
      <c r="D7" s="86">
        <f>SUM(D8,D21,D50)</f>
        <v>516.18</v>
      </c>
      <c r="E7" s="86">
        <f>SUM(E8,E21,E50)</f>
        <v>132.7</v>
      </c>
      <c r="J7" s="103"/>
    </row>
    <row r="8" s="118" customFormat="1" customHeight="1" spans="1:7">
      <c r="A8" s="131" t="s">
        <v>386</v>
      </c>
      <c r="B8" s="132" t="s">
        <v>387</v>
      </c>
      <c r="C8" s="93">
        <v>510.44</v>
      </c>
      <c r="D8" s="93">
        <v>510.44</v>
      </c>
      <c r="E8" s="86"/>
      <c r="G8" s="103"/>
    </row>
    <row r="9" s="118" customFormat="1" customHeight="1" spans="1:11">
      <c r="A9" s="131" t="s">
        <v>388</v>
      </c>
      <c r="B9" s="132" t="s">
        <v>389</v>
      </c>
      <c r="C9" s="86">
        <v>125.17</v>
      </c>
      <c r="D9" s="86">
        <v>125.17</v>
      </c>
      <c r="E9" s="86"/>
      <c r="F9" s="103"/>
      <c r="G9" s="103"/>
      <c r="K9" s="103"/>
    </row>
    <row r="10" s="118" customFormat="1" customHeight="1" spans="1:8">
      <c r="A10" s="131" t="s">
        <v>390</v>
      </c>
      <c r="B10" s="132" t="s">
        <v>391</v>
      </c>
      <c r="C10" s="86">
        <v>105.18</v>
      </c>
      <c r="D10" s="86">
        <v>105.18</v>
      </c>
      <c r="E10" s="86"/>
      <c r="F10" s="103"/>
      <c r="H10" s="103"/>
    </row>
    <row r="11" s="118" customFormat="1" customHeight="1" spans="1:8">
      <c r="A11" s="131" t="s">
        <v>392</v>
      </c>
      <c r="B11" s="132" t="s">
        <v>393</v>
      </c>
      <c r="C11" s="86">
        <v>92.45</v>
      </c>
      <c r="D11" s="86">
        <v>92.45</v>
      </c>
      <c r="E11" s="86"/>
      <c r="F11" s="103"/>
      <c r="H11" s="103"/>
    </row>
    <row r="12" s="118" customFormat="1" customHeight="1" spans="1:8">
      <c r="A12" s="131" t="s">
        <v>394</v>
      </c>
      <c r="B12" s="132" t="s">
        <v>395</v>
      </c>
      <c r="C12" s="86">
        <v>12.02</v>
      </c>
      <c r="D12" s="86">
        <v>12.02</v>
      </c>
      <c r="E12" s="86"/>
      <c r="F12" s="103"/>
      <c r="G12" s="103"/>
      <c r="H12" s="103"/>
    </row>
    <row r="13" s="118" customFormat="1" customHeight="1" spans="1:10">
      <c r="A13" s="131" t="s">
        <v>396</v>
      </c>
      <c r="B13" s="132" t="s">
        <v>397</v>
      </c>
      <c r="C13" s="86">
        <v>40.89</v>
      </c>
      <c r="D13" s="86">
        <v>40.89</v>
      </c>
      <c r="E13" s="86"/>
      <c r="F13" s="103"/>
      <c r="J13" s="103"/>
    </row>
    <row r="14" s="118" customFormat="1" customHeight="1" spans="1:11">
      <c r="A14" s="131" t="s">
        <v>398</v>
      </c>
      <c r="B14" s="132" t="s">
        <v>399</v>
      </c>
      <c r="C14" s="86">
        <v>20.45</v>
      </c>
      <c r="D14" s="86">
        <v>20.45</v>
      </c>
      <c r="E14" s="86"/>
      <c r="F14" s="103"/>
      <c r="G14" s="103"/>
      <c r="K14" s="103"/>
    </row>
    <row r="15" s="118" customFormat="1" customHeight="1" spans="1:11">
      <c r="A15" s="131" t="s">
        <v>400</v>
      </c>
      <c r="B15" s="132" t="s">
        <v>401</v>
      </c>
      <c r="C15" s="86">
        <v>24.56</v>
      </c>
      <c r="D15" s="86">
        <v>24.56</v>
      </c>
      <c r="E15" s="86"/>
      <c r="F15" s="103"/>
      <c r="G15" s="103"/>
      <c r="H15" s="103"/>
      <c r="K15" s="103"/>
    </row>
    <row r="16" s="118" customFormat="1" customHeight="1" spans="1:11">
      <c r="A16" s="131" t="s">
        <v>402</v>
      </c>
      <c r="B16" s="132" t="s">
        <v>403</v>
      </c>
      <c r="C16" s="86">
        <v>0</v>
      </c>
      <c r="D16" s="86">
        <v>0</v>
      </c>
      <c r="E16" s="86"/>
      <c r="F16" s="103"/>
      <c r="G16" s="103"/>
      <c r="K16" s="103"/>
    </row>
    <row r="17" s="118" customFormat="1" customHeight="1" spans="1:11">
      <c r="A17" s="131" t="s">
        <v>404</v>
      </c>
      <c r="B17" s="132" t="s">
        <v>405</v>
      </c>
      <c r="C17" s="86">
        <v>2.05</v>
      </c>
      <c r="D17" s="86">
        <v>2.05</v>
      </c>
      <c r="E17" s="86"/>
      <c r="F17" s="103"/>
      <c r="G17" s="103"/>
      <c r="K17" s="103"/>
    </row>
    <row r="18" s="118" customFormat="1" customHeight="1" spans="1:11">
      <c r="A18" s="131" t="s">
        <v>406</v>
      </c>
      <c r="B18" s="132" t="s">
        <v>407</v>
      </c>
      <c r="C18" s="86">
        <v>30.67</v>
      </c>
      <c r="D18" s="86">
        <v>30.67</v>
      </c>
      <c r="E18" s="86"/>
      <c r="F18" s="103"/>
      <c r="G18" s="103"/>
      <c r="K18" s="103"/>
    </row>
    <row r="19" s="118" customFormat="1" customHeight="1" spans="1:11">
      <c r="A19" s="131" t="s">
        <v>408</v>
      </c>
      <c r="B19" s="132" t="s">
        <v>409</v>
      </c>
      <c r="C19" s="86">
        <v>5.28</v>
      </c>
      <c r="D19" s="86">
        <v>5.28</v>
      </c>
      <c r="E19" s="86"/>
      <c r="F19" s="103"/>
      <c r="G19" s="103"/>
      <c r="I19" s="103"/>
      <c r="K19" s="103"/>
    </row>
    <row r="20" s="118" customFormat="1" customHeight="1" spans="1:11">
      <c r="A20" s="131" t="s">
        <v>410</v>
      </c>
      <c r="B20" s="132" t="s">
        <v>411</v>
      </c>
      <c r="C20" s="86">
        <v>51.72</v>
      </c>
      <c r="D20" s="86">
        <v>51.72</v>
      </c>
      <c r="E20" s="86"/>
      <c r="F20" s="103"/>
      <c r="G20" s="103"/>
      <c r="K20" s="103"/>
    </row>
    <row r="21" s="118" customFormat="1" customHeight="1" spans="1:7">
      <c r="A21" s="131" t="s">
        <v>412</v>
      </c>
      <c r="B21" s="132" t="s">
        <v>413</v>
      </c>
      <c r="C21" s="86">
        <v>132.7</v>
      </c>
      <c r="D21" s="93"/>
      <c r="E21" s="86">
        <v>132.7</v>
      </c>
      <c r="F21" s="103"/>
      <c r="G21" s="103"/>
    </row>
    <row r="22" s="118" customFormat="1" customHeight="1" spans="1:14">
      <c r="A22" s="131" t="s">
        <v>414</v>
      </c>
      <c r="B22" s="94" t="s">
        <v>415</v>
      </c>
      <c r="C22" s="86">
        <v>3.81</v>
      </c>
      <c r="D22" s="86"/>
      <c r="E22" s="86">
        <v>3.81</v>
      </c>
      <c r="F22" s="103"/>
      <c r="G22" s="103"/>
      <c r="H22" s="103"/>
      <c r="N22" s="103"/>
    </row>
    <row r="23" s="118" customFormat="1" customHeight="1" spans="1:7">
      <c r="A23" s="131" t="s">
        <v>416</v>
      </c>
      <c r="B23" s="133" t="s">
        <v>417</v>
      </c>
      <c r="C23" s="86">
        <v>10.04</v>
      </c>
      <c r="D23" s="86"/>
      <c r="E23" s="86">
        <v>10.04</v>
      </c>
      <c r="F23" s="103"/>
      <c r="G23" s="103"/>
    </row>
    <row r="24" s="118" customFormat="1" customHeight="1" spans="1:10">
      <c r="A24" s="131" t="s">
        <v>418</v>
      </c>
      <c r="B24" s="133" t="s">
        <v>419</v>
      </c>
      <c r="C24" s="86"/>
      <c r="D24" s="86"/>
      <c r="E24" s="86"/>
      <c r="F24" s="103"/>
      <c r="H24" s="103"/>
      <c r="J24" s="103"/>
    </row>
    <row r="25" s="118" customFormat="1" customHeight="1" spans="1:8">
      <c r="A25" s="131" t="s">
        <v>420</v>
      </c>
      <c r="B25" s="133" t="s">
        <v>421</v>
      </c>
      <c r="C25" s="86"/>
      <c r="D25" s="86"/>
      <c r="E25" s="86"/>
      <c r="F25" s="103"/>
      <c r="G25" s="103"/>
      <c r="H25" s="103"/>
    </row>
    <row r="26" s="118" customFormat="1" customHeight="1" spans="1:6">
      <c r="A26" s="131" t="s">
        <v>422</v>
      </c>
      <c r="B26" s="133" t="s">
        <v>423</v>
      </c>
      <c r="C26" s="86"/>
      <c r="D26" s="86"/>
      <c r="E26" s="86"/>
      <c r="F26" s="103"/>
    </row>
    <row r="27" s="118" customFormat="1" customHeight="1" spans="1:12">
      <c r="A27" s="131" t="s">
        <v>424</v>
      </c>
      <c r="B27" s="133" t="s">
        <v>425</v>
      </c>
      <c r="C27" s="86"/>
      <c r="D27" s="86"/>
      <c r="E27" s="86"/>
      <c r="F27" s="103"/>
      <c r="G27" s="103"/>
      <c r="I27" s="103"/>
      <c r="L27" s="103"/>
    </row>
    <row r="28" s="118" customFormat="1" customHeight="1" spans="1:8">
      <c r="A28" s="131" t="s">
        <v>426</v>
      </c>
      <c r="B28" s="133" t="s">
        <v>427</v>
      </c>
      <c r="C28" s="86">
        <v>9.72</v>
      </c>
      <c r="D28" s="86"/>
      <c r="E28" s="86">
        <v>9.72</v>
      </c>
      <c r="F28" s="103"/>
      <c r="G28" s="103"/>
      <c r="H28" s="103"/>
    </row>
    <row r="29" s="118" customFormat="1" customHeight="1" spans="1:7">
      <c r="A29" s="131" t="s">
        <v>428</v>
      </c>
      <c r="B29" s="133" t="s">
        <v>429</v>
      </c>
      <c r="C29" s="86"/>
      <c r="D29" s="86"/>
      <c r="E29" s="86"/>
      <c r="F29" s="103"/>
      <c r="G29" s="103"/>
    </row>
    <row r="30" s="118" customFormat="1" customHeight="1" spans="1:7">
      <c r="A30" s="131" t="s">
        <v>430</v>
      </c>
      <c r="B30" s="133" t="s">
        <v>431</v>
      </c>
      <c r="C30" s="86"/>
      <c r="D30" s="86"/>
      <c r="E30" s="86"/>
      <c r="F30" s="103"/>
      <c r="G30" s="103"/>
    </row>
    <row r="31" s="118" customFormat="1" customHeight="1" spans="1:7">
      <c r="A31" s="131" t="s">
        <v>432</v>
      </c>
      <c r="B31" s="94" t="s">
        <v>433</v>
      </c>
      <c r="C31" s="86">
        <v>59.4</v>
      </c>
      <c r="D31" s="86"/>
      <c r="E31" s="86">
        <v>59.4</v>
      </c>
      <c r="F31" s="103"/>
      <c r="G31" s="103"/>
    </row>
    <row r="32" s="118" customFormat="1" customHeight="1" spans="1:16">
      <c r="A32" s="131" t="s">
        <v>434</v>
      </c>
      <c r="B32" s="94" t="s">
        <v>435</v>
      </c>
      <c r="C32" s="86"/>
      <c r="D32" s="86"/>
      <c r="E32" s="86"/>
      <c r="F32" s="103"/>
      <c r="G32" s="103"/>
      <c r="P32" s="103"/>
    </row>
    <row r="33" s="118" customFormat="1" customHeight="1" spans="1:11">
      <c r="A33" s="131" t="s">
        <v>436</v>
      </c>
      <c r="B33" s="133" t="s">
        <v>437</v>
      </c>
      <c r="C33" s="86"/>
      <c r="D33" s="86"/>
      <c r="E33" s="86"/>
      <c r="F33" s="103"/>
      <c r="G33" s="103"/>
      <c r="H33" s="103"/>
      <c r="K33" s="103"/>
    </row>
    <row r="34" s="118" customFormat="1" customHeight="1" spans="1:9">
      <c r="A34" s="131" t="s">
        <v>438</v>
      </c>
      <c r="B34" s="133" t="s">
        <v>439</v>
      </c>
      <c r="C34" s="86"/>
      <c r="D34" s="86"/>
      <c r="E34" s="86"/>
      <c r="F34" s="103"/>
      <c r="G34" s="103"/>
      <c r="H34" s="103"/>
      <c r="I34" s="103"/>
    </row>
    <row r="35" s="118" customFormat="1" customHeight="1" spans="1:10">
      <c r="A35" s="131" t="s">
        <v>440</v>
      </c>
      <c r="B35" s="133" t="s">
        <v>441</v>
      </c>
      <c r="C35" s="86">
        <v>2.31</v>
      </c>
      <c r="D35" s="86"/>
      <c r="E35" s="86">
        <v>2.31</v>
      </c>
      <c r="F35" s="103"/>
      <c r="G35" s="103"/>
      <c r="H35" s="103"/>
      <c r="I35" s="103"/>
      <c r="J35" s="103"/>
    </row>
    <row r="36" s="118" customFormat="1" customHeight="1" spans="1:8">
      <c r="A36" s="131" t="s">
        <v>442</v>
      </c>
      <c r="B36" s="133" t="s">
        <v>443</v>
      </c>
      <c r="C36" s="86">
        <v>3.56</v>
      </c>
      <c r="D36" s="86"/>
      <c r="E36" s="86">
        <v>3.56</v>
      </c>
      <c r="F36" s="103"/>
      <c r="G36" s="103"/>
      <c r="H36" s="103"/>
    </row>
    <row r="37" s="118" customFormat="1" customHeight="1" spans="1:9">
      <c r="A37" s="131" t="s">
        <v>444</v>
      </c>
      <c r="B37" s="133" t="s">
        <v>445</v>
      </c>
      <c r="C37" s="86">
        <v>2</v>
      </c>
      <c r="D37" s="86"/>
      <c r="E37" s="86">
        <v>2</v>
      </c>
      <c r="F37" s="103"/>
      <c r="I37" s="103"/>
    </row>
    <row r="38" s="118" customFormat="1" customHeight="1" spans="1:8">
      <c r="A38" s="131" t="s">
        <v>446</v>
      </c>
      <c r="B38" s="133" t="s">
        <v>447</v>
      </c>
      <c r="C38" s="86"/>
      <c r="D38" s="86"/>
      <c r="E38" s="86"/>
      <c r="F38" s="103"/>
      <c r="G38" s="103"/>
      <c r="H38" s="103"/>
    </row>
    <row r="39" s="118" customFormat="1" customHeight="1" spans="1:6">
      <c r="A39" s="131" t="s">
        <v>448</v>
      </c>
      <c r="B39" s="133" t="s">
        <v>449</v>
      </c>
      <c r="C39" s="86"/>
      <c r="D39" s="86"/>
      <c r="E39" s="86"/>
      <c r="F39" s="103"/>
    </row>
    <row r="40" s="118" customFormat="1" customHeight="1" spans="1:8">
      <c r="A40" s="131" t="s">
        <v>450</v>
      </c>
      <c r="B40" s="133" t="s">
        <v>451</v>
      </c>
      <c r="C40" s="86"/>
      <c r="D40" s="86"/>
      <c r="E40" s="86"/>
      <c r="F40" s="103"/>
      <c r="G40" s="103"/>
      <c r="H40" s="103"/>
    </row>
    <row r="41" s="118" customFormat="1" customHeight="1" spans="1:8">
      <c r="A41" s="131" t="s">
        <v>452</v>
      </c>
      <c r="B41" s="133" t="s">
        <v>453</v>
      </c>
      <c r="C41" s="86"/>
      <c r="D41" s="86"/>
      <c r="E41" s="86"/>
      <c r="F41" s="103"/>
      <c r="G41" s="103"/>
      <c r="H41" s="103"/>
    </row>
    <row r="42" s="118" customFormat="1" customHeight="1" spans="1:19">
      <c r="A42" s="131" t="s">
        <v>454</v>
      </c>
      <c r="B42" s="133" t="s">
        <v>455</v>
      </c>
      <c r="C42" s="86"/>
      <c r="D42" s="86"/>
      <c r="E42" s="86"/>
      <c r="F42" s="103"/>
      <c r="G42" s="103"/>
      <c r="J42" s="103"/>
      <c r="S42" s="103"/>
    </row>
    <row r="43" s="118" customFormat="1" customHeight="1" spans="1:7">
      <c r="A43" s="131" t="s">
        <v>456</v>
      </c>
      <c r="B43" s="133" t="s">
        <v>457</v>
      </c>
      <c r="C43" s="86"/>
      <c r="D43" s="86"/>
      <c r="E43" s="86"/>
      <c r="F43" s="103"/>
      <c r="G43" s="103"/>
    </row>
    <row r="44" s="118" customFormat="1" customHeight="1" spans="1:9">
      <c r="A44" s="131" t="s">
        <v>458</v>
      </c>
      <c r="B44" s="94" t="s">
        <v>459</v>
      </c>
      <c r="C44" s="86">
        <v>4.75</v>
      </c>
      <c r="D44" s="86"/>
      <c r="E44" s="86">
        <v>4.75</v>
      </c>
      <c r="F44" s="103"/>
      <c r="G44" s="103"/>
      <c r="H44" s="103"/>
      <c r="I44" s="103"/>
    </row>
    <row r="45" s="118" customFormat="1" customHeight="1" spans="1:7">
      <c r="A45" s="131" t="s">
        <v>460</v>
      </c>
      <c r="B45" s="133" t="s">
        <v>461</v>
      </c>
      <c r="C45" s="86">
        <v>3.76</v>
      </c>
      <c r="D45" s="86"/>
      <c r="E45" s="86">
        <v>3.76</v>
      </c>
      <c r="F45" s="103"/>
      <c r="G45" s="103"/>
    </row>
    <row r="46" s="118" customFormat="1" customHeight="1" spans="1:16">
      <c r="A46" s="131" t="s">
        <v>462</v>
      </c>
      <c r="B46" s="133" t="s">
        <v>463</v>
      </c>
      <c r="C46" s="86">
        <v>6.5</v>
      </c>
      <c r="D46" s="86"/>
      <c r="E46" s="86">
        <v>6.5</v>
      </c>
      <c r="F46" s="103"/>
      <c r="G46" s="103"/>
      <c r="I46" s="103"/>
      <c r="P46" s="103"/>
    </row>
    <row r="47" s="118" customFormat="1" customHeight="1" spans="1:16">
      <c r="A47" s="131" t="s">
        <v>464</v>
      </c>
      <c r="B47" s="133" t="s">
        <v>465</v>
      </c>
      <c r="C47" s="86">
        <v>26.5</v>
      </c>
      <c r="D47" s="86"/>
      <c r="E47" s="86">
        <v>26.5</v>
      </c>
      <c r="F47" s="103"/>
      <c r="G47" s="103"/>
      <c r="H47" s="103"/>
      <c r="P47" s="103"/>
    </row>
    <row r="48" s="118" customFormat="1" customHeight="1" spans="1:10">
      <c r="A48" s="131" t="s">
        <v>466</v>
      </c>
      <c r="B48" s="133" t="s">
        <v>467</v>
      </c>
      <c r="C48" s="86"/>
      <c r="D48" s="86"/>
      <c r="E48" s="86"/>
      <c r="F48" s="103"/>
      <c r="G48" s="103"/>
      <c r="H48" s="103"/>
      <c r="J48" s="103"/>
    </row>
    <row r="49" s="118" customFormat="1" customHeight="1" spans="1:9">
      <c r="A49" s="131" t="s">
        <v>468</v>
      </c>
      <c r="B49" s="133" t="s">
        <v>469</v>
      </c>
      <c r="C49" s="86">
        <v>0.35</v>
      </c>
      <c r="D49" s="86"/>
      <c r="E49" s="86">
        <v>0.35</v>
      </c>
      <c r="F49" s="103"/>
      <c r="G49" s="103"/>
      <c r="H49" s="103"/>
      <c r="I49" s="103"/>
    </row>
    <row r="50" s="118" customFormat="1" customHeight="1" spans="1:8">
      <c r="A50" s="131" t="s">
        <v>470</v>
      </c>
      <c r="B50" s="132" t="s">
        <v>471</v>
      </c>
      <c r="C50" s="93">
        <v>5.74</v>
      </c>
      <c r="D50" s="93">
        <v>5.74</v>
      </c>
      <c r="E50" s="86"/>
      <c r="F50" s="103"/>
      <c r="H50" s="103"/>
    </row>
    <row r="51" s="118" customFormat="1" customHeight="1" spans="1:7">
      <c r="A51" s="131" t="s">
        <v>472</v>
      </c>
      <c r="B51" s="133" t="s">
        <v>473</v>
      </c>
      <c r="C51" s="86"/>
      <c r="D51" s="86"/>
      <c r="E51" s="86"/>
      <c r="F51" s="103"/>
      <c r="G51" s="103"/>
    </row>
    <row r="52" s="118" customFormat="1" customHeight="1" spans="1:10">
      <c r="A52" s="131" t="s">
        <v>474</v>
      </c>
      <c r="B52" s="133" t="s">
        <v>475</v>
      </c>
      <c r="C52" s="86"/>
      <c r="D52" s="86"/>
      <c r="E52" s="86"/>
      <c r="F52" s="103"/>
      <c r="G52" s="103"/>
      <c r="I52" s="103"/>
      <c r="J52" s="103"/>
    </row>
    <row r="53" s="118" customFormat="1" customHeight="1" spans="1:8">
      <c r="A53" s="131" t="s">
        <v>476</v>
      </c>
      <c r="B53" s="133" t="s">
        <v>409</v>
      </c>
      <c r="C53" s="86">
        <v>0.6</v>
      </c>
      <c r="D53" s="86">
        <v>0.6</v>
      </c>
      <c r="E53" s="86"/>
      <c r="F53" s="103"/>
      <c r="G53" s="103"/>
      <c r="H53" s="103"/>
    </row>
    <row r="54" s="118" customFormat="1" customHeight="1" spans="1:7">
      <c r="A54" s="131" t="s">
        <v>477</v>
      </c>
      <c r="B54" s="133" t="s">
        <v>478</v>
      </c>
      <c r="C54" s="86"/>
      <c r="D54" s="86"/>
      <c r="E54" s="86"/>
      <c r="F54" s="103"/>
      <c r="G54" s="103"/>
    </row>
    <row r="55" s="118" customFormat="1" customHeight="1" spans="1:7">
      <c r="A55" s="131" t="s">
        <v>479</v>
      </c>
      <c r="B55" s="133" t="s">
        <v>480</v>
      </c>
      <c r="C55" s="86">
        <v>0.01</v>
      </c>
      <c r="D55" s="86">
        <v>0.01</v>
      </c>
      <c r="E55" s="86"/>
      <c r="F55" s="103"/>
      <c r="G55" s="103"/>
    </row>
    <row r="56" s="118" customFormat="1" customHeight="1" spans="1:7">
      <c r="A56" s="131" t="s">
        <v>481</v>
      </c>
      <c r="B56" s="133" t="s">
        <v>482</v>
      </c>
      <c r="C56" s="86"/>
      <c r="D56" s="86"/>
      <c r="E56" s="86"/>
      <c r="F56" s="103"/>
      <c r="G56" s="103"/>
    </row>
    <row r="57" s="118" customFormat="1" customHeight="1" spans="1:6">
      <c r="A57" s="131" t="s">
        <v>483</v>
      </c>
      <c r="B57" s="133" t="s">
        <v>484</v>
      </c>
      <c r="C57" s="86">
        <v>5.13</v>
      </c>
      <c r="D57" s="86">
        <v>5.13</v>
      </c>
      <c r="E57" s="86"/>
      <c r="F57" s="103"/>
    </row>
    <row r="58" customHeight="1" spans="3:5">
      <c r="C58" s="30"/>
      <c r="D58" s="30"/>
      <c r="E58" s="30"/>
    </row>
    <row r="59" customHeight="1" spans="4:14">
      <c r="D59" s="30"/>
      <c r="E59" s="30"/>
      <c r="F59" s="30"/>
      <c r="N59" s="30"/>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E13" sqref="E13"/>
    </sheetView>
  </sheetViews>
  <sheetFormatPr defaultColWidth="6.875" defaultRowHeight="12.75" customHeight="1" outlineLevelCol="6"/>
  <cols>
    <col min="1" max="7" width="11.625" style="28" customWidth="1"/>
    <col min="8" max="251" width="6.875" style="28"/>
    <col min="252" max="263" width="11.625" style="28" customWidth="1"/>
    <col min="264" max="507" width="6.875" style="28"/>
    <col min="508" max="519" width="11.625" style="28" customWidth="1"/>
    <col min="520" max="763" width="6.875" style="28"/>
    <col min="764" max="775" width="11.625" style="28" customWidth="1"/>
    <col min="776" max="1019" width="6.875" style="28"/>
    <col min="1020" max="1031" width="11.625" style="28" customWidth="1"/>
    <col min="1032" max="1275" width="6.875" style="28"/>
    <col min="1276" max="1287" width="11.625" style="28" customWidth="1"/>
    <col min="1288" max="1531" width="6.875" style="28"/>
    <col min="1532" max="1543" width="11.625" style="28" customWidth="1"/>
    <col min="1544" max="1787" width="6.875" style="28"/>
    <col min="1788" max="1799" width="11.625" style="28" customWidth="1"/>
    <col min="1800" max="2043" width="6.875" style="28"/>
    <col min="2044" max="2055" width="11.625" style="28" customWidth="1"/>
    <col min="2056" max="2299" width="6.875" style="28"/>
    <col min="2300" max="2311" width="11.625" style="28" customWidth="1"/>
    <col min="2312" max="2555" width="6.875" style="28"/>
    <col min="2556" max="2567" width="11.625" style="28" customWidth="1"/>
    <col min="2568" max="2811" width="6.875" style="28"/>
    <col min="2812" max="2823" width="11.625" style="28" customWidth="1"/>
    <col min="2824" max="3067" width="6.875" style="28"/>
    <col min="3068" max="3079" width="11.625" style="28" customWidth="1"/>
    <col min="3080" max="3323" width="6.875" style="28"/>
    <col min="3324" max="3335" width="11.625" style="28" customWidth="1"/>
    <col min="3336" max="3579" width="6.875" style="28"/>
    <col min="3580" max="3591" width="11.625" style="28" customWidth="1"/>
    <col min="3592" max="3835" width="6.875" style="28"/>
    <col min="3836" max="3847" width="11.625" style="28" customWidth="1"/>
    <col min="3848" max="4091" width="6.875" style="28"/>
    <col min="4092" max="4103" width="11.625" style="28" customWidth="1"/>
    <col min="4104" max="4347" width="6.875" style="28"/>
    <col min="4348" max="4359" width="11.625" style="28" customWidth="1"/>
    <col min="4360" max="4603" width="6.875" style="28"/>
    <col min="4604" max="4615" width="11.625" style="28" customWidth="1"/>
    <col min="4616" max="4859" width="6.875" style="28"/>
    <col min="4860" max="4871" width="11.625" style="28" customWidth="1"/>
    <col min="4872" max="5115" width="6.875" style="28"/>
    <col min="5116" max="5127" width="11.625" style="28" customWidth="1"/>
    <col min="5128" max="5371" width="6.875" style="28"/>
    <col min="5372" max="5383" width="11.625" style="28" customWidth="1"/>
    <col min="5384" max="5627" width="6.875" style="28"/>
    <col min="5628" max="5639" width="11.625" style="28" customWidth="1"/>
    <col min="5640" max="5883" width="6.875" style="28"/>
    <col min="5884" max="5895" width="11.625" style="28" customWidth="1"/>
    <col min="5896" max="6139" width="6.875" style="28"/>
    <col min="6140" max="6151" width="11.625" style="28" customWidth="1"/>
    <col min="6152" max="6395" width="6.875" style="28"/>
    <col min="6396" max="6407" width="11.625" style="28" customWidth="1"/>
    <col min="6408" max="6651" width="6.875" style="28"/>
    <col min="6652" max="6663" width="11.625" style="28" customWidth="1"/>
    <col min="6664" max="6907" width="6.875" style="28"/>
    <col min="6908" max="6919" width="11.625" style="28" customWidth="1"/>
    <col min="6920" max="7163" width="6.875" style="28"/>
    <col min="7164" max="7175" width="11.625" style="28" customWidth="1"/>
    <col min="7176" max="7419" width="6.875" style="28"/>
    <col min="7420" max="7431" width="11.625" style="28" customWidth="1"/>
    <col min="7432" max="7675" width="6.875" style="28"/>
    <col min="7676" max="7687" width="11.625" style="28" customWidth="1"/>
    <col min="7688" max="7931" width="6.875" style="28"/>
    <col min="7932" max="7943" width="11.625" style="28" customWidth="1"/>
    <col min="7944" max="8187" width="6.875" style="28"/>
    <col min="8188" max="8199" width="11.625" style="28" customWidth="1"/>
    <col min="8200" max="8443" width="6.875" style="28"/>
    <col min="8444" max="8455" width="11.625" style="28" customWidth="1"/>
    <col min="8456" max="8699" width="6.875" style="28"/>
    <col min="8700" max="8711" width="11.625" style="28" customWidth="1"/>
    <col min="8712" max="8955" width="6.875" style="28"/>
    <col min="8956" max="8967" width="11.625" style="28" customWidth="1"/>
    <col min="8968" max="9211" width="6.875" style="28"/>
    <col min="9212" max="9223" width="11.625" style="28" customWidth="1"/>
    <col min="9224" max="9467" width="6.875" style="28"/>
    <col min="9468" max="9479" width="11.625" style="28" customWidth="1"/>
    <col min="9480" max="9723" width="6.875" style="28"/>
    <col min="9724" max="9735" width="11.625" style="28" customWidth="1"/>
    <col min="9736" max="9979" width="6.875" style="28"/>
    <col min="9980" max="9991" width="11.625" style="28" customWidth="1"/>
    <col min="9992" max="10235" width="6.875" style="28"/>
    <col min="10236" max="10247" width="11.625" style="28" customWidth="1"/>
    <col min="10248" max="10491" width="6.875" style="28"/>
    <col min="10492" max="10503" width="11.625" style="28" customWidth="1"/>
    <col min="10504" max="10747" width="6.875" style="28"/>
    <col min="10748" max="10759" width="11.625" style="28" customWidth="1"/>
    <col min="10760" max="11003" width="6.875" style="28"/>
    <col min="11004" max="11015" width="11.625" style="28" customWidth="1"/>
    <col min="11016" max="11259" width="6.875" style="28"/>
    <col min="11260" max="11271" width="11.625" style="28" customWidth="1"/>
    <col min="11272" max="11515" width="6.875" style="28"/>
    <col min="11516" max="11527" width="11.625" style="28" customWidth="1"/>
    <col min="11528" max="11771" width="6.875" style="28"/>
    <col min="11772" max="11783" width="11.625" style="28" customWidth="1"/>
    <col min="11784" max="12027" width="6.875" style="28"/>
    <col min="12028" max="12039" width="11.625" style="28" customWidth="1"/>
    <col min="12040" max="12283" width="6.875" style="28"/>
    <col min="12284" max="12295" width="11.625" style="28" customWidth="1"/>
    <col min="12296" max="12539" width="6.875" style="28"/>
    <col min="12540" max="12551" width="11.625" style="28" customWidth="1"/>
    <col min="12552" max="12795" width="6.875" style="28"/>
    <col min="12796" max="12807" width="11.625" style="28" customWidth="1"/>
    <col min="12808" max="13051" width="6.875" style="28"/>
    <col min="13052" max="13063" width="11.625" style="28" customWidth="1"/>
    <col min="13064" max="13307" width="6.875" style="28"/>
    <col min="13308" max="13319" width="11.625" style="28" customWidth="1"/>
    <col min="13320" max="13563" width="6.875" style="28"/>
    <col min="13564" max="13575" width="11.625" style="28" customWidth="1"/>
    <col min="13576" max="13819" width="6.875" style="28"/>
    <col min="13820" max="13831" width="11.625" style="28" customWidth="1"/>
    <col min="13832" max="14075" width="6.875" style="28"/>
    <col min="14076" max="14087" width="11.625" style="28" customWidth="1"/>
    <col min="14088" max="14331" width="6.875" style="28"/>
    <col min="14332" max="14343" width="11.625" style="28" customWidth="1"/>
    <col min="14344" max="14587" width="6.875" style="28"/>
    <col min="14588" max="14599" width="11.625" style="28" customWidth="1"/>
    <col min="14600" max="14843" width="6.875" style="28"/>
    <col min="14844" max="14855" width="11.625" style="28" customWidth="1"/>
    <col min="14856" max="15099" width="6.875" style="28"/>
    <col min="15100" max="15111" width="11.625" style="28" customWidth="1"/>
    <col min="15112" max="15355" width="6.875" style="28"/>
    <col min="15356" max="15367" width="11.625" style="28" customWidth="1"/>
    <col min="15368" max="15611" width="6.875" style="28"/>
    <col min="15612" max="15623" width="11.625" style="28" customWidth="1"/>
    <col min="15624" max="15867" width="6.875" style="28"/>
    <col min="15868" max="15879" width="11.625" style="28" customWidth="1"/>
    <col min="15880" max="16123" width="6.875" style="28"/>
    <col min="16124" max="16135" width="11.625" style="28" customWidth="1"/>
    <col min="16136" max="16384" width="6.875" style="28"/>
  </cols>
  <sheetData>
    <row r="1" ht="20.1" customHeight="1" spans="1:7">
      <c r="A1" s="29" t="s">
        <v>485</v>
      </c>
      <c r="G1" s="116"/>
    </row>
    <row r="2" ht="33" customHeight="1" spans="1:7">
      <c r="A2" s="104" t="s">
        <v>486</v>
      </c>
      <c r="B2" s="105"/>
      <c r="C2" s="105"/>
      <c r="D2" s="105"/>
      <c r="E2" s="105"/>
      <c r="F2" s="105"/>
      <c r="G2" s="105"/>
    </row>
    <row r="3" ht="20.1" customHeight="1" spans="1:7">
      <c r="A3" s="117"/>
      <c r="B3" s="105"/>
      <c r="C3" s="105"/>
      <c r="D3" s="105"/>
      <c r="E3" s="105"/>
      <c r="F3" s="105"/>
      <c r="G3" s="105"/>
    </row>
    <row r="4" ht="20.1" customHeight="1" spans="1:7">
      <c r="A4" s="118"/>
      <c r="B4" s="118"/>
      <c r="C4" s="118"/>
      <c r="D4" s="118"/>
      <c r="E4" s="118"/>
      <c r="F4" s="118"/>
      <c r="G4" s="38" t="s">
        <v>313</v>
      </c>
    </row>
    <row r="5" ht="20.1" customHeight="1" spans="1:6">
      <c r="A5" s="63" t="s">
        <v>338</v>
      </c>
      <c r="B5" s="63"/>
      <c r="C5" s="63"/>
      <c r="D5" s="63"/>
      <c r="E5" s="63"/>
      <c r="F5" s="63"/>
    </row>
    <row r="6" ht="14.25" customHeight="1" spans="1:6">
      <c r="A6" s="64" t="s">
        <v>318</v>
      </c>
      <c r="B6" s="44" t="s">
        <v>487</v>
      </c>
      <c r="C6" s="79" t="s">
        <v>488</v>
      </c>
      <c r="D6" s="79"/>
      <c r="E6" s="119"/>
      <c r="F6" s="79" t="s">
        <v>489</v>
      </c>
    </row>
    <row r="7" ht="28.5" customHeight="1" spans="1:6">
      <c r="A7" s="120"/>
      <c r="B7" s="39"/>
      <c r="C7" s="121" t="s">
        <v>341</v>
      </c>
      <c r="D7" s="122" t="s">
        <v>490</v>
      </c>
      <c r="E7" s="123" t="s">
        <v>491</v>
      </c>
      <c r="F7" s="53"/>
    </row>
    <row r="8" ht="20.1" customHeight="1" spans="1:6">
      <c r="A8" s="114">
        <v>10.5</v>
      </c>
      <c r="B8" s="86"/>
      <c r="C8" s="124">
        <v>6.5</v>
      </c>
      <c r="D8" s="113"/>
      <c r="E8" s="114">
        <v>6.5</v>
      </c>
      <c r="F8" s="86">
        <v>4</v>
      </c>
    </row>
    <row r="9" ht="22.5" customHeight="1" spans="2:7">
      <c r="B9" s="30"/>
      <c r="C9" s="30"/>
      <c r="D9" s="30"/>
      <c r="E9" s="30"/>
      <c r="F9" s="30"/>
      <c r="G9" s="30"/>
    </row>
    <row r="10" customHeight="1" spans="2:7">
      <c r="B10" s="30"/>
      <c r="C10" s="30"/>
      <c r="D10" s="30"/>
      <c r="E10" s="30"/>
      <c r="F10" s="30"/>
      <c r="G10" s="30"/>
    </row>
    <row r="11" customHeight="1" spans="2:7">
      <c r="B11" s="30"/>
      <c r="C11" s="30"/>
      <c r="D11" s="30"/>
      <c r="E11" s="30"/>
      <c r="F11" s="30"/>
      <c r="G11" s="30"/>
    </row>
    <row r="12" customHeight="1" spans="2:7">
      <c r="B12" s="30"/>
      <c r="C12" s="30"/>
      <c r="D12" s="30"/>
      <c r="G12" s="30"/>
    </row>
    <row r="13" customHeight="1" spans="2:6">
      <c r="B13" s="30"/>
      <c r="C13" s="30"/>
      <c r="D13" s="30"/>
      <c r="E13" s="30"/>
      <c r="F13" s="30"/>
    </row>
    <row r="14" customHeight="1" spans="2:4">
      <c r="B14" s="30"/>
      <c r="C14" s="30"/>
      <c r="D14" s="30"/>
    </row>
    <row r="15" customHeight="1" spans="5:5">
      <c r="E15" s="30"/>
    </row>
    <row r="16" customHeight="1" spans="6:7">
      <c r="F16" s="30"/>
      <c r="G16" s="30"/>
    </row>
    <row r="20" customHeight="1" spans="3:3">
      <c r="C20" s="30"/>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ht="20.1" customHeight="1" spans="1:5">
      <c r="A1" s="29" t="s">
        <v>492</v>
      </c>
      <c r="E1" s="73"/>
    </row>
    <row r="2" ht="33" customHeight="1" spans="1:5">
      <c r="A2" s="104" t="s">
        <v>493</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63" t="s">
        <v>339</v>
      </c>
      <c r="B5" s="109" t="s">
        <v>340</v>
      </c>
      <c r="C5" s="63" t="s">
        <v>494</v>
      </c>
      <c r="D5" s="63"/>
      <c r="E5" s="63"/>
    </row>
    <row r="6" ht="20.1" customHeight="1" spans="1:5">
      <c r="A6" s="53"/>
      <c r="B6" s="53"/>
      <c r="C6" s="110" t="s">
        <v>318</v>
      </c>
      <c r="D6" s="110" t="s">
        <v>342</v>
      </c>
      <c r="E6" s="110" t="s">
        <v>343</v>
      </c>
    </row>
    <row r="7" ht="20.1" customHeight="1" spans="1:5">
      <c r="A7" s="111"/>
      <c r="B7" s="112"/>
      <c r="C7" s="113">
        <v>0</v>
      </c>
      <c r="D7" s="114"/>
      <c r="E7" s="86"/>
    </row>
    <row r="8" ht="20.25" customHeight="1" spans="1:5">
      <c r="A8" s="115" t="s">
        <v>495</v>
      </c>
      <c r="B8" s="30"/>
      <c r="C8" s="30"/>
      <c r="D8" s="30"/>
      <c r="E8" s="30"/>
    </row>
    <row r="9" ht="20.25" customHeight="1" spans="1:5">
      <c r="A9" s="30"/>
      <c r="B9" s="30"/>
      <c r="C9" s="30"/>
      <c r="D9" s="30"/>
      <c r="E9" s="30"/>
    </row>
    <row r="10" customHeight="1" spans="1:5">
      <c r="A10" s="30"/>
      <c r="B10" s="30"/>
      <c r="C10" s="30"/>
      <c r="E10" s="30"/>
    </row>
    <row r="11" customHeight="1" spans="1:5">
      <c r="A11" s="30"/>
      <c r="B11" s="30"/>
      <c r="C11" s="30"/>
      <c r="D11" s="30"/>
      <c r="E11" s="30"/>
    </row>
    <row r="12" customHeight="1" spans="1:5">
      <c r="A12" s="30"/>
      <c r="B12" s="30"/>
      <c r="C12" s="30"/>
      <c r="E12" s="30"/>
    </row>
    <row r="13" customHeight="1" spans="1:5">
      <c r="A13" s="30"/>
      <c r="B13" s="30"/>
      <c r="D13" s="30"/>
      <c r="E13" s="30"/>
    </row>
    <row r="14" customHeight="1" spans="1:5">
      <c r="A14" s="30"/>
      <c r="E14" s="30"/>
    </row>
    <row r="15" customHeight="1" spans="2:2">
      <c r="B15" s="30"/>
    </row>
    <row r="16" customHeight="1" spans="2:2">
      <c r="B16" s="30"/>
    </row>
    <row r="17" customHeight="1" spans="2:2">
      <c r="B17" s="30"/>
    </row>
    <row r="18" customHeight="1" spans="2:2">
      <c r="B18" s="30"/>
    </row>
    <row r="19" customHeight="1" spans="2:2">
      <c r="B19" s="30"/>
    </row>
    <row r="20" customHeight="1" spans="2:2">
      <c r="B20" s="30"/>
    </row>
    <row r="22" customHeight="1" spans="2:2">
      <c r="B22" s="30"/>
    </row>
    <row r="23" customHeight="1" spans="2:2">
      <c r="B23" s="30"/>
    </row>
    <row r="25" customHeight="1" spans="2:2">
      <c r="B25" s="30"/>
    </row>
    <row r="26" customHeight="1" spans="2:2">
      <c r="B26" s="30"/>
    </row>
    <row r="27" customHeight="1" spans="4:4">
      <c r="D27" s="3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tabSelected="1" topLeftCell="A7" workbookViewId="0">
      <selection activeCell="A7" sqref="A7"/>
    </sheetView>
  </sheetViews>
  <sheetFormatPr defaultColWidth="6.875" defaultRowHeight="2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customHeight="1" spans="1:251">
      <c r="A1" s="29" t="s">
        <v>496</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3" customHeight="1" spans="1:251">
      <c r="A2" s="74" t="s">
        <v>497</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37"/>
      <c r="B4" s="77"/>
      <c r="C4" s="78"/>
      <c r="D4" s="38"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63" t="s">
        <v>314</v>
      </c>
      <c r="B5" s="63"/>
      <c r="C5" s="63" t="s">
        <v>315</v>
      </c>
      <c r="D5" s="6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1" t="s">
        <v>498</v>
      </c>
      <c r="B7" s="82">
        <v>2031.34</v>
      </c>
      <c r="C7" s="83" t="s">
        <v>325</v>
      </c>
      <c r="D7" s="84">
        <v>1903.41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5" t="s">
        <v>499</v>
      </c>
      <c r="B8" s="86"/>
      <c r="C8" s="87" t="s">
        <v>500</v>
      </c>
      <c r="D8" s="88"/>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9" t="s">
        <v>501</v>
      </c>
      <c r="B9" s="82"/>
      <c r="C9" s="87" t="s">
        <v>502</v>
      </c>
      <c r="D9" s="88"/>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90" t="s">
        <v>503</v>
      </c>
      <c r="B10" s="91"/>
      <c r="C10" s="87" t="s">
        <v>504</v>
      </c>
      <c r="D10" s="88"/>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90" t="s">
        <v>505</v>
      </c>
      <c r="B11" s="91"/>
      <c r="C11" s="87" t="s">
        <v>506</v>
      </c>
      <c r="D11" s="88"/>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90" t="s">
        <v>507</v>
      </c>
      <c r="B12" s="86"/>
      <c r="C12" s="92" t="s">
        <v>327</v>
      </c>
      <c r="D12" s="88">
        <v>83.55</v>
      </c>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90"/>
      <c r="B13" s="50"/>
      <c r="C13" s="92" t="s">
        <v>329</v>
      </c>
      <c r="D13" s="88">
        <v>34</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90"/>
      <c r="B14" s="93"/>
      <c r="C14" s="92" t="s">
        <v>508</v>
      </c>
      <c r="D14" s="88"/>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90"/>
      <c r="B15" s="93"/>
      <c r="C15" s="92" t="s">
        <v>509</v>
      </c>
      <c r="D15" s="88"/>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90"/>
      <c r="B16" s="93"/>
      <c r="C16" s="92" t="s">
        <v>510</v>
      </c>
      <c r="D16" s="88"/>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90"/>
      <c r="B17" s="93"/>
      <c r="C17" s="92" t="s">
        <v>331</v>
      </c>
      <c r="D17" s="88">
        <v>30.67</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4"/>
      <c r="B18" s="93"/>
      <c r="C18" s="92" t="s">
        <v>511</v>
      </c>
      <c r="D18" s="88"/>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5"/>
      <c r="B19" s="93"/>
      <c r="C19" s="96"/>
      <c r="D19" s="97"/>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8" t="s">
        <v>512</v>
      </c>
      <c r="B20" s="99">
        <f>SUM(B7:B17)</f>
        <v>2031.34</v>
      </c>
      <c r="C20" s="100" t="s">
        <v>513</v>
      </c>
      <c r="D20" s="97">
        <v>2051.63</v>
      </c>
      <c r="F20" s="30"/>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0" t="s">
        <v>514</v>
      </c>
      <c r="B21" s="99"/>
      <c r="C21" s="87" t="s">
        <v>515</v>
      </c>
      <c r="D21" s="97">
        <f>B23-D20</f>
        <v>0</v>
      </c>
      <c r="E21" s="30"/>
      <c r="F21" s="30"/>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0" t="s">
        <v>516</v>
      </c>
      <c r="B22" s="86">
        <v>20.29</v>
      </c>
      <c r="C22" s="92"/>
      <c r="D22" s="97"/>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5">
      <c r="A23" s="101" t="s">
        <v>517</v>
      </c>
      <c r="B23" s="102">
        <v>2051.63</v>
      </c>
      <c r="C23" s="96" t="s">
        <v>518</v>
      </c>
      <c r="D23" s="97">
        <f>D20+D21</f>
        <v>2051.63</v>
      </c>
      <c r="E23" s="30"/>
    </row>
    <row r="30" customHeight="1" spans="3:3">
      <c r="C30" s="30"/>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topLeftCell="A3" workbookViewId="0">
      <selection activeCell="E10" sqref="E10"/>
    </sheetView>
  </sheetViews>
  <sheetFormatPr defaultColWidth="6.875" defaultRowHeight="12.75" customHeight="1"/>
  <cols>
    <col min="1" max="1" width="14.375" style="28" customWidth="1"/>
    <col min="2" max="2" width="38"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ht="20.1" customHeight="1" spans="1:12">
      <c r="A1" s="29" t="s">
        <v>519</v>
      </c>
      <c r="L1" s="69"/>
    </row>
    <row r="2" ht="27" customHeight="1" spans="1:12">
      <c r="A2" s="31" t="s">
        <v>520</v>
      </c>
      <c r="B2" s="33"/>
      <c r="C2" s="33"/>
      <c r="D2" s="33"/>
      <c r="E2" s="33"/>
      <c r="F2" s="33"/>
      <c r="G2" s="33"/>
      <c r="H2" s="33"/>
      <c r="I2" s="33"/>
      <c r="J2" s="33"/>
      <c r="K2" s="33"/>
      <c r="L2" s="33"/>
    </row>
    <row r="3" ht="20.1" customHeight="1" spans="1:12">
      <c r="A3" s="51"/>
      <c r="B3" s="51"/>
      <c r="C3" s="51"/>
      <c r="D3" s="51"/>
      <c r="E3" s="51"/>
      <c r="F3" s="51"/>
      <c r="G3" s="51"/>
      <c r="H3" s="51"/>
      <c r="I3" s="51"/>
      <c r="J3" s="51"/>
      <c r="K3" s="51"/>
      <c r="L3" s="51"/>
    </row>
    <row r="4" ht="20.1" customHeight="1" spans="1:12">
      <c r="A4" s="52"/>
      <c r="B4" s="52"/>
      <c r="C4" s="52"/>
      <c r="D4" s="52"/>
      <c r="E4" s="52"/>
      <c r="F4" s="52"/>
      <c r="G4" s="52"/>
      <c r="H4" s="52"/>
      <c r="I4" s="52"/>
      <c r="J4" s="52"/>
      <c r="K4" s="52"/>
      <c r="L4" s="70" t="s">
        <v>313</v>
      </c>
    </row>
    <row r="5" ht="24" customHeight="1" spans="1:12">
      <c r="A5" s="53" t="s">
        <v>521</v>
      </c>
      <c r="B5" s="54"/>
      <c r="C5" s="24" t="s">
        <v>318</v>
      </c>
      <c r="D5" s="55" t="s">
        <v>516</v>
      </c>
      <c r="E5" s="24" t="s">
        <v>498</v>
      </c>
      <c r="F5" s="24" t="s">
        <v>499</v>
      </c>
      <c r="G5" s="24" t="s">
        <v>501</v>
      </c>
      <c r="H5" s="56" t="s">
        <v>503</v>
      </c>
      <c r="I5" s="55"/>
      <c r="J5" s="24" t="s">
        <v>505</v>
      </c>
      <c r="K5" s="24" t="s">
        <v>507</v>
      </c>
      <c r="L5" s="44" t="s">
        <v>514</v>
      </c>
    </row>
    <row r="6" ht="27" customHeight="1" spans="1:12">
      <c r="A6" s="57" t="s">
        <v>339</v>
      </c>
      <c r="B6" s="58" t="s">
        <v>340</v>
      </c>
      <c r="C6" s="24"/>
      <c r="D6" s="59"/>
      <c r="E6" s="39"/>
      <c r="F6" s="39"/>
      <c r="G6" s="39"/>
      <c r="H6" s="24" t="s">
        <v>522</v>
      </c>
      <c r="I6" s="24" t="s">
        <v>523</v>
      </c>
      <c r="J6" s="39"/>
      <c r="K6" s="39"/>
      <c r="L6" s="39"/>
    </row>
    <row r="7" ht="27" customHeight="1" spans="1:12">
      <c r="A7" s="40"/>
      <c r="B7" s="60" t="s">
        <v>318</v>
      </c>
      <c r="C7" s="24">
        <v>2051.63</v>
      </c>
      <c r="D7" s="59">
        <v>20.29</v>
      </c>
      <c r="E7" s="61">
        <v>2031.34</v>
      </c>
      <c r="F7" s="39"/>
      <c r="G7" s="61"/>
      <c r="H7" s="56"/>
      <c r="I7" s="56"/>
      <c r="J7" s="39"/>
      <c r="K7" s="61"/>
      <c r="L7" s="39"/>
    </row>
    <row r="8" ht="27" customHeight="1" spans="1:12">
      <c r="A8" s="45">
        <v>201</v>
      </c>
      <c r="B8" s="62" t="s">
        <v>325</v>
      </c>
      <c r="C8" s="24">
        <v>1903.41</v>
      </c>
      <c r="D8" s="61"/>
      <c r="E8" s="63">
        <v>1903.41</v>
      </c>
      <c r="F8" s="59"/>
      <c r="G8" s="61"/>
      <c r="H8" s="56"/>
      <c r="I8" s="56"/>
      <c r="J8" s="39"/>
      <c r="K8" s="61"/>
      <c r="L8" s="39"/>
    </row>
    <row r="9" ht="27" customHeight="1" spans="1:12">
      <c r="A9" s="45" t="s">
        <v>344</v>
      </c>
      <c r="B9" s="62" t="s">
        <v>345</v>
      </c>
      <c r="C9" s="24">
        <v>1903.41</v>
      </c>
      <c r="D9" s="59"/>
      <c r="E9" s="64">
        <v>1903.41</v>
      </c>
      <c r="F9" s="39"/>
      <c r="G9" s="61"/>
      <c r="H9" s="56"/>
      <c r="I9" s="56"/>
      <c r="J9" s="39"/>
      <c r="K9" s="61"/>
      <c r="L9" s="39"/>
    </row>
    <row r="10" ht="27" customHeight="1" spans="1:12">
      <c r="A10" s="45" t="s">
        <v>346</v>
      </c>
      <c r="B10" s="62" t="s">
        <v>347</v>
      </c>
      <c r="C10" s="24">
        <v>496.05</v>
      </c>
      <c r="D10" s="59"/>
      <c r="E10" s="64">
        <v>496.05</v>
      </c>
      <c r="F10" s="39"/>
      <c r="G10" s="61"/>
      <c r="H10" s="56"/>
      <c r="I10" s="56"/>
      <c r="J10" s="39"/>
      <c r="K10" s="61"/>
      <c r="L10" s="39"/>
    </row>
    <row r="11" ht="27" customHeight="1" spans="1:12">
      <c r="A11" s="45" t="s">
        <v>348</v>
      </c>
      <c r="B11" s="62" t="s">
        <v>349</v>
      </c>
      <c r="C11" s="24">
        <v>1369.76</v>
      </c>
      <c r="D11" s="59"/>
      <c r="E11" s="64">
        <v>1369.76</v>
      </c>
      <c r="F11" s="39"/>
      <c r="G11" s="61"/>
      <c r="H11" s="56"/>
      <c r="I11" s="56"/>
      <c r="J11" s="39"/>
      <c r="K11" s="61"/>
      <c r="L11" s="39"/>
    </row>
    <row r="12" ht="27" customHeight="1" spans="1:12">
      <c r="A12" s="45" t="s">
        <v>350</v>
      </c>
      <c r="B12" s="62" t="s">
        <v>351</v>
      </c>
      <c r="C12" s="24">
        <v>37.6</v>
      </c>
      <c r="D12" s="59"/>
      <c r="E12" s="64">
        <v>37.6</v>
      </c>
      <c r="F12" s="39"/>
      <c r="G12" s="61"/>
      <c r="H12" s="56"/>
      <c r="I12" s="56"/>
      <c r="J12" s="39"/>
      <c r="K12" s="61"/>
      <c r="L12" s="39"/>
    </row>
    <row r="13" ht="27" customHeight="1" spans="1:12">
      <c r="A13" s="45">
        <v>208</v>
      </c>
      <c r="B13" s="62" t="s">
        <v>327</v>
      </c>
      <c r="C13" s="24">
        <v>83.55</v>
      </c>
      <c r="D13" s="59">
        <v>16.73</v>
      </c>
      <c r="E13" s="64">
        <v>66.82</v>
      </c>
      <c r="F13" s="39"/>
      <c r="G13" s="61"/>
      <c r="H13" s="56"/>
      <c r="I13" s="56"/>
      <c r="J13" s="39"/>
      <c r="K13" s="61"/>
      <c r="L13" s="39"/>
    </row>
    <row r="14" ht="27" customHeight="1" spans="1:12">
      <c r="A14" s="45" t="s">
        <v>352</v>
      </c>
      <c r="B14" s="62" t="s">
        <v>353</v>
      </c>
      <c r="C14" s="24">
        <v>83.55</v>
      </c>
      <c r="D14" s="59">
        <v>16.73</v>
      </c>
      <c r="E14" s="64">
        <v>66.82</v>
      </c>
      <c r="F14" s="39"/>
      <c r="G14" s="61"/>
      <c r="H14" s="56"/>
      <c r="I14" s="56"/>
      <c r="J14" s="39"/>
      <c r="K14" s="61"/>
      <c r="L14" s="39"/>
    </row>
    <row r="15" ht="27" customHeight="1" spans="1:12">
      <c r="A15" s="45" t="s">
        <v>354</v>
      </c>
      <c r="B15" s="62" t="s">
        <v>355</v>
      </c>
      <c r="C15" s="24"/>
      <c r="D15" s="59"/>
      <c r="E15" s="64"/>
      <c r="F15" s="39"/>
      <c r="G15" s="61"/>
      <c r="H15" s="56"/>
      <c r="I15" s="56"/>
      <c r="J15" s="39"/>
      <c r="K15" s="61"/>
      <c r="L15" s="39"/>
    </row>
    <row r="16" ht="27" customHeight="1" spans="1:12">
      <c r="A16" s="45" t="s">
        <v>356</v>
      </c>
      <c r="B16" s="62" t="s">
        <v>357</v>
      </c>
      <c r="C16" s="24">
        <v>54.64</v>
      </c>
      <c r="D16" s="59">
        <v>13.75</v>
      </c>
      <c r="E16" s="64">
        <v>40.89</v>
      </c>
      <c r="F16" s="39"/>
      <c r="G16" s="61"/>
      <c r="H16" s="56"/>
      <c r="I16" s="56"/>
      <c r="J16" s="39"/>
      <c r="K16" s="61"/>
      <c r="L16" s="39"/>
    </row>
    <row r="17" ht="27" customHeight="1" spans="1:12">
      <c r="A17" s="45" t="s">
        <v>358</v>
      </c>
      <c r="B17" s="62" t="s">
        <v>359</v>
      </c>
      <c r="C17" s="24">
        <v>23.43</v>
      </c>
      <c r="D17" s="59">
        <v>2.98</v>
      </c>
      <c r="E17" s="64">
        <v>20.45</v>
      </c>
      <c r="F17" s="39"/>
      <c r="G17" s="61"/>
      <c r="H17" s="56"/>
      <c r="I17" s="56"/>
      <c r="J17" s="39"/>
      <c r="K17" s="61"/>
      <c r="L17" s="39"/>
    </row>
    <row r="18" ht="27" customHeight="1" spans="1:12">
      <c r="A18" s="45" t="s">
        <v>360</v>
      </c>
      <c r="B18" s="62" t="s">
        <v>361</v>
      </c>
      <c r="C18" s="24">
        <v>5.48</v>
      </c>
      <c r="D18" s="59"/>
      <c r="E18" s="64">
        <v>5.48</v>
      </c>
      <c r="F18" s="39"/>
      <c r="G18" s="61"/>
      <c r="H18" s="56"/>
      <c r="I18" s="56"/>
      <c r="J18" s="39"/>
      <c r="K18" s="61"/>
      <c r="L18" s="39"/>
    </row>
    <row r="19" ht="27" customHeight="1" spans="1:12">
      <c r="A19" s="45">
        <v>210</v>
      </c>
      <c r="B19" s="62" t="s">
        <v>329</v>
      </c>
      <c r="C19" s="24">
        <v>34</v>
      </c>
      <c r="D19" s="59">
        <v>3.56</v>
      </c>
      <c r="E19" s="64">
        <v>30.44</v>
      </c>
      <c r="F19" s="39"/>
      <c r="G19" s="61"/>
      <c r="H19" s="56"/>
      <c r="I19" s="56"/>
      <c r="J19" s="39"/>
      <c r="K19" s="61"/>
      <c r="L19" s="39"/>
    </row>
    <row r="20" ht="27" customHeight="1" spans="1:12">
      <c r="A20" s="45" t="s">
        <v>363</v>
      </c>
      <c r="B20" s="62" t="s">
        <v>364</v>
      </c>
      <c r="C20" s="24">
        <v>34</v>
      </c>
      <c r="D20" s="59">
        <v>3.56</v>
      </c>
      <c r="E20" s="64">
        <v>30.44</v>
      </c>
      <c r="F20" s="39"/>
      <c r="G20" s="61"/>
      <c r="H20" s="56"/>
      <c r="I20" s="56"/>
      <c r="J20" s="39"/>
      <c r="K20" s="61"/>
      <c r="L20" s="39"/>
    </row>
    <row r="21" ht="27" customHeight="1" spans="1:12">
      <c r="A21" s="45" t="s">
        <v>365</v>
      </c>
      <c r="B21" s="62" t="s">
        <v>366</v>
      </c>
      <c r="C21" s="24">
        <v>26.72</v>
      </c>
      <c r="D21" s="59">
        <v>3.56</v>
      </c>
      <c r="E21" s="64">
        <v>23.16</v>
      </c>
      <c r="F21" s="39"/>
      <c r="G21" s="61"/>
      <c r="H21" s="56"/>
      <c r="I21" s="56"/>
      <c r="J21" s="39"/>
      <c r="K21" s="61"/>
      <c r="L21" s="39"/>
    </row>
    <row r="22" ht="27" customHeight="1" spans="1:12">
      <c r="A22" s="45" t="s">
        <v>367</v>
      </c>
      <c r="B22" s="65" t="s">
        <v>368</v>
      </c>
      <c r="C22" s="24">
        <v>1.4</v>
      </c>
      <c r="D22" s="59"/>
      <c r="E22" s="64">
        <v>1.4</v>
      </c>
      <c r="F22" s="39"/>
      <c r="G22" s="61"/>
      <c r="H22" s="56"/>
      <c r="I22" s="56"/>
      <c r="J22" s="39"/>
      <c r="K22" s="61"/>
      <c r="L22" s="39"/>
    </row>
    <row r="23" ht="27" customHeight="1" spans="1:12">
      <c r="A23" s="45" t="s">
        <v>369</v>
      </c>
      <c r="B23" s="65" t="s">
        <v>370</v>
      </c>
      <c r="C23" s="24">
        <v>5.56</v>
      </c>
      <c r="D23" s="59"/>
      <c r="E23" s="64">
        <v>5.56</v>
      </c>
      <c r="F23" s="39"/>
      <c r="G23" s="61"/>
      <c r="H23" s="56"/>
      <c r="I23" s="56"/>
      <c r="J23" s="39"/>
      <c r="K23" s="61"/>
      <c r="L23" s="39"/>
    </row>
    <row r="24" ht="27" customHeight="1" spans="1:12">
      <c r="A24" s="45" t="s">
        <v>371</v>
      </c>
      <c r="B24" s="65" t="s">
        <v>372</v>
      </c>
      <c r="C24" s="24">
        <v>0.32</v>
      </c>
      <c r="D24" s="59"/>
      <c r="E24" s="64">
        <v>0.32</v>
      </c>
      <c r="F24" s="39"/>
      <c r="G24" s="61"/>
      <c r="H24" s="56"/>
      <c r="I24" s="56"/>
      <c r="J24" s="39"/>
      <c r="K24" s="61"/>
      <c r="L24" s="39"/>
    </row>
    <row r="25" ht="27" customHeight="1" spans="1:12">
      <c r="A25" s="45">
        <v>221</v>
      </c>
      <c r="B25" s="62" t="s">
        <v>331</v>
      </c>
      <c r="C25" s="24">
        <v>30.67</v>
      </c>
      <c r="D25" s="59"/>
      <c r="E25" s="64">
        <v>30.67</v>
      </c>
      <c r="F25" s="39"/>
      <c r="G25" s="61"/>
      <c r="H25" s="56"/>
      <c r="I25" s="56"/>
      <c r="J25" s="39"/>
      <c r="K25" s="61"/>
      <c r="L25" s="39"/>
    </row>
    <row r="26" ht="27" customHeight="1" spans="1:12">
      <c r="A26" s="45" t="s">
        <v>373</v>
      </c>
      <c r="B26" s="66" t="s">
        <v>374</v>
      </c>
      <c r="C26" s="24">
        <v>30.67</v>
      </c>
      <c r="D26" s="59"/>
      <c r="E26" s="67">
        <v>30.67</v>
      </c>
      <c r="F26" s="39"/>
      <c r="G26" s="61"/>
      <c r="H26" s="68"/>
      <c r="I26" s="68"/>
      <c r="J26" s="39"/>
      <c r="K26" s="61"/>
      <c r="L26" s="39"/>
    </row>
    <row r="27" ht="27" customHeight="1" spans="1:12">
      <c r="A27" s="45" t="s">
        <v>375</v>
      </c>
      <c r="B27" s="62" t="s">
        <v>376</v>
      </c>
      <c r="C27" s="56">
        <v>30.67</v>
      </c>
      <c r="D27" s="24"/>
      <c r="E27" s="63">
        <v>30.67</v>
      </c>
      <c r="F27" s="24"/>
      <c r="G27" s="24"/>
      <c r="H27" s="24"/>
      <c r="I27" s="24"/>
      <c r="J27" s="24"/>
      <c r="K27" s="24"/>
      <c r="L27" s="24"/>
    </row>
    <row r="28" ht="21" customHeight="1" spans="1:12">
      <c r="A28" s="30"/>
      <c r="B28" s="30"/>
      <c r="C28" s="30"/>
      <c r="D28" s="30"/>
      <c r="E28" s="30"/>
      <c r="F28" s="30"/>
      <c r="G28" s="30"/>
      <c r="H28" s="30"/>
      <c r="I28" s="30"/>
      <c r="J28" s="30"/>
      <c r="K28" s="30"/>
      <c r="L28" s="30"/>
    </row>
    <row r="29" ht="21" customHeight="1" spans="2:12">
      <c r="B29" s="30"/>
      <c r="C29" s="30"/>
      <c r="D29" s="30"/>
      <c r="E29" s="30"/>
      <c r="F29" s="30"/>
      <c r="G29" s="30"/>
      <c r="H29" s="30"/>
      <c r="I29" s="30"/>
      <c r="J29" s="30"/>
      <c r="K29" s="30"/>
      <c r="L29" s="30"/>
    </row>
    <row r="30" customHeight="1" spans="2:12">
      <c r="B30" s="30"/>
      <c r="C30" s="30"/>
      <c r="D30" s="30"/>
      <c r="E30" s="30"/>
      <c r="F30" s="30"/>
      <c r="G30" s="30"/>
      <c r="H30" s="30"/>
      <c r="I30" s="30"/>
      <c r="J30" s="30"/>
      <c r="K30" s="30"/>
      <c r="L30" s="30"/>
    </row>
    <row r="31" customHeight="1" spans="1:12">
      <c r="A31" s="30"/>
      <c r="B31" s="30"/>
      <c r="C31" s="30"/>
      <c r="D31" s="30"/>
      <c r="E31" s="30"/>
      <c r="F31" s="30"/>
      <c r="G31" s="30"/>
      <c r="H31" s="30"/>
      <c r="I31" s="30"/>
      <c r="J31" s="30"/>
      <c r="K31" s="30"/>
      <c r="L31" s="30"/>
    </row>
    <row r="32" customHeight="1" spans="2:12">
      <c r="B32" s="30"/>
      <c r="C32" s="30"/>
      <c r="D32" s="30"/>
      <c r="F32" s="30"/>
      <c r="G32" s="30"/>
      <c r="H32" s="30"/>
      <c r="I32" s="30"/>
      <c r="J32" s="30"/>
      <c r="K32" s="30"/>
      <c r="L32" s="30"/>
    </row>
    <row r="33" customHeight="1" spans="2:12">
      <c r="B33" s="30"/>
      <c r="C33" s="30"/>
      <c r="I33" s="30"/>
      <c r="J33" s="30"/>
      <c r="K33" s="30"/>
      <c r="L33" s="30"/>
    </row>
    <row r="34" customHeight="1" spans="2:11">
      <c r="B34" s="30"/>
      <c r="J34" s="30"/>
      <c r="K34" s="30"/>
    </row>
    <row r="35" customHeight="1" spans="2:12">
      <c r="B35" s="30"/>
      <c r="J35" s="30"/>
      <c r="K35" s="30"/>
      <c r="L35" s="30"/>
    </row>
    <row r="36" customHeight="1" spans="2:10">
      <c r="B36" s="30"/>
      <c r="E36" s="30"/>
      <c r="J36" s="30"/>
    </row>
    <row r="37" customHeight="1" spans="2:10">
      <c r="B37" s="30"/>
      <c r="I37" s="30"/>
      <c r="J37" s="30"/>
    </row>
    <row r="38" customHeight="1" spans="2:9">
      <c r="B38" s="30"/>
      <c r="I38" s="30"/>
    </row>
    <row r="39" customHeight="1" spans="2:11">
      <c r="B39" s="30"/>
      <c r="I39" s="30"/>
      <c r="K39" s="30"/>
    </row>
    <row r="40" customHeight="1" spans="2:2">
      <c r="B40" s="30"/>
    </row>
    <row r="41" customHeight="1" spans="2:6">
      <c r="B41" s="30"/>
      <c r="C41" s="30"/>
      <c r="F41" s="30"/>
    </row>
    <row r="42" customHeight="1" spans="2:2">
      <c r="B42" s="30"/>
    </row>
    <row r="43" customHeight="1" spans="2:4">
      <c r="B43" s="30"/>
      <c r="C43" s="30"/>
      <c r="D43" s="30"/>
    </row>
    <row r="44" customHeight="1" spans="2:11">
      <c r="B44" s="30"/>
      <c r="K44" s="3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workbookViewId="0">
      <selection activeCell="C6" sqref="C6"/>
    </sheetView>
  </sheetViews>
  <sheetFormatPr defaultColWidth="6.875" defaultRowHeight="12.75" customHeight="1"/>
  <cols>
    <col min="1" max="1" width="17.125" style="28" customWidth="1"/>
    <col min="2" max="2" width="34.875" style="28" customWidth="1"/>
    <col min="3" max="8" width="18"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ht="20.1" customHeight="1" spans="1:2">
      <c r="A1" s="29" t="s">
        <v>524</v>
      </c>
      <c r="B1" s="30"/>
    </row>
    <row r="2" ht="33" customHeight="1" spans="1:8">
      <c r="A2" s="31" t="s">
        <v>525</v>
      </c>
      <c r="B2" s="32"/>
      <c r="C2" s="32"/>
      <c r="D2" s="32"/>
      <c r="E2" s="32"/>
      <c r="F2" s="32"/>
      <c r="G2" s="32"/>
      <c r="H2" s="33"/>
    </row>
    <row r="3" ht="20.1" customHeight="1" spans="1:8">
      <c r="A3" s="34"/>
      <c r="B3" s="35"/>
      <c r="C3" s="32"/>
      <c r="D3" s="32"/>
      <c r="E3" s="32"/>
      <c r="F3" s="32"/>
      <c r="G3" s="32"/>
      <c r="H3" s="33"/>
    </row>
    <row r="4" ht="20.1" customHeight="1" spans="1:8">
      <c r="A4" s="36"/>
      <c r="B4" s="37"/>
      <c r="C4" s="36"/>
      <c r="D4" s="36"/>
      <c r="E4" s="36"/>
      <c r="F4" s="36"/>
      <c r="G4" s="36"/>
      <c r="H4" s="38" t="s">
        <v>313</v>
      </c>
    </row>
    <row r="5" ht="29.25" customHeight="1" spans="1:8">
      <c r="A5" s="24" t="s">
        <v>339</v>
      </c>
      <c r="B5" s="24" t="s">
        <v>340</v>
      </c>
      <c r="C5" s="24" t="s">
        <v>318</v>
      </c>
      <c r="D5" s="39" t="s">
        <v>342</v>
      </c>
      <c r="E5" s="24" t="s">
        <v>343</v>
      </c>
      <c r="F5" s="24" t="s">
        <v>526</v>
      </c>
      <c r="G5" s="24" t="s">
        <v>527</v>
      </c>
      <c r="H5" s="24" t="s">
        <v>528</v>
      </c>
    </row>
    <row r="6" ht="29.25" customHeight="1" spans="1:8">
      <c r="A6" s="40"/>
      <c r="B6" s="41" t="s">
        <v>318</v>
      </c>
      <c r="C6" s="42">
        <v>2051.63</v>
      </c>
      <c r="D6" s="39">
        <v>669.17</v>
      </c>
      <c r="E6" s="43">
        <v>1382.46</v>
      </c>
      <c r="F6" s="44"/>
      <c r="G6" s="44"/>
      <c r="H6" s="44"/>
    </row>
    <row r="7" ht="29.25" customHeight="1" spans="1:8">
      <c r="A7" s="45">
        <v>201</v>
      </c>
      <c r="B7" s="46" t="s">
        <v>325</v>
      </c>
      <c r="C7" s="42">
        <v>1903.41</v>
      </c>
      <c r="D7" s="39">
        <v>520.95</v>
      </c>
      <c r="E7" s="43">
        <v>1382.46</v>
      </c>
      <c r="F7" s="44"/>
      <c r="G7" s="44"/>
      <c r="H7" s="44"/>
    </row>
    <row r="8" ht="29.25" customHeight="1" spans="1:8">
      <c r="A8" s="45" t="s">
        <v>344</v>
      </c>
      <c r="B8" s="46" t="s">
        <v>345</v>
      </c>
      <c r="C8" s="42">
        <v>1903.41</v>
      </c>
      <c r="D8" s="39">
        <v>520.95</v>
      </c>
      <c r="E8" s="43">
        <v>1382.46</v>
      </c>
      <c r="F8" s="44"/>
      <c r="G8" s="44"/>
      <c r="H8" s="44"/>
    </row>
    <row r="9" ht="29.25" customHeight="1" spans="1:8">
      <c r="A9" s="45" t="s">
        <v>346</v>
      </c>
      <c r="B9" s="46" t="s">
        <v>347</v>
      </c>
      <c r="C9" s="42">
        <v>496.05</v>
      </c>
      <c r="D9" s="39">
        <v>496.05</v>
      </c>
      <c r="E9" s="43"/>
      <c r="F9" s="44"/>
      <c r="G9" s="44"/>
      <c r="H9" s="44"/>
    </row>
    <row r="10" ht="29.25" customHeight="1" spans="1:8">
      <c r="A10" s="45" t="s">
        <v>348</v>
      </c>
      <c r="B10" s="46" t="s">
        <v>349</v>
      </c>
      <c r="C10" s="42">
        <v>1369.76</v>
      </c>
      <c r="D10" s="39"/>
      <c r="E10" s="43">
        <v>1369.76</v>
      </c>
      <c r="F10" s="44"/>
      <c r="G10" s="44"/>
      <c r="H10" s="44"/>
    </row>
    <row r="11" ht="29.25" customHeight="1" spans="1:8">
      <c r="A11" s="45" t="s">
        <v>350</v>
      </c>
      <c r="B11" s="46" t="s">
        <v>351</v>
      </c>
      <c r="C11" s="42">
        <v>37.6</v>
      </c>
      <c r="D11" s="39">
        <v>24.9</v>
      </c>
      <c r="E11" s="43">
        <v>12.7</v>
      </c>
      <c r="F11" s="44"/>
      <c r="G11" s="44"/>
      <c r="H11" s="44"/>
    </row>
    <row r="12" ht="29.25" customHeight="1" spans="1:8">
      <c r="A12" s="45">
        <v>208</v>
      </c>
      <c r="B12" s="46" t="s">
        <v>327</v>
      </c>
      <c r="C12" s="42">
        <v>83.55</v>
      </c>
      <c r="D12" s="39">
        <v>83.55</v>
      </c>
      <c r="E12" s="43"/>
      <c r="F12" s="44"/>
      <c r="G12" s="44"/>
      <c r="H12" s="44"/>
    </row>
    <row r="13" ht="29.25" customHeight="1" spans="1:8">
      <c r="A13" s="45" t="s">
        <v>352</v>
      </c>
      <c r="B13" s="46" t="s">
        <v>353</v>
      </c>
      <c r="C13" s="42">
        <v>83.55</v>
      </c>
      <c r="D13" s="39">
        <v>83.55</v>
      </c>
      <c r="E13" s="43"/>
      <c r="F13" s="44"/>
      <c r="G13" s="44"/>
      <c r="H13" s="44"/>
    </row>
    <row r="14" ht="29.25" customHeight="1" spans="1:8">
      <c r="A14" s="45" t="s">
        <v>354</v>
      </c>
      <c r="B14" s="46" t="s">
        <v>355</v>
      </c>
      <c r="C14" s="42"/>
      <c r="D14" s="39"/>
      <c r="E14" s="43"/>
      <c r="F14" s="44"/>
      <c r="G14" s="44"/>
      <c r="H14" s="44"/>
    </row>
    <row r="15" ht="29.25" customHeight="1" spans="1:8">
      <c r="A15" s="45" t="s">
        <v>356</v>
      </c>
      <c r="B15" s="46" t="s">
        <v>357</v>
      </c>
      <c r="C15" s="42">
        <v>54.64</v>
      </c>
      <c r="D15" s="39">
        <v>54.64</v>
      </c>
      <c r="E15" s="43"/>
      <c r="F15" s="44"/>
      <c r="G15" s="44"/>
      <c r="H15" s="44"/>
    </row>
    <row r="16" ht="29.25" customHeight="1" spans="1:8">
      <c r="A16" s="45" t="s">
        <v>358</v>
      </c>
      <c r="B16" s="46" t="s">
        <v>359</v>
      </c>
      <c r="C16" s="42">
        <v>23.43</v>
      </c>
      <c r="D16" s="39">
        <v>23.43</v>
      </c>
      <c r="E16" s="43"/>
      <c r="F16" s="44"/>
      <c r="G16" s="44"/>
      <c r="H16" s="44"/>
    </row>
    <row r="17" ht="29.25" customHeight="1" spans="1:8">
      <c r="A17" s="45" t="s">
        <v>360</v>
      </c>
      <c r="B17" s="46" t="s">
        <v>361</v>
      </c>
      <c r="C17" s="42">
        <v>5.48</v>
      </c>
      <c r="D17" s="39">
        <v>5.48</v>
      </c>
      <c r="E17" s="43"/>
      <c r="F17" s="44"/>
      <c r="G17" s="44"/>
      <c r="H17" s="44"/>
    </row>
    <row r="18" ht="29.25" customHeight="1" spans="1:8">
      <c r="A18" s="45">
        <v>210</v>
      </c>
      <c r="B18" s="46" t="s">
        <v>329</v>
      </c>
      <c r="C18" s="42">
        <v>34</v>
      </c>
      <c r="D18" s="39">
        <v>34</v>
      </c>
      <c r="E18" s="43"/>
      <c r="F18" s="44"/>
      <c r="G18" s="44"/>
      <c r="H18" s="44"/>
    </row>
    <row r="19" ht="29.25" customHeight="1" spans="1:8">
      <c r="A19" s="45" t="s">
        <v>363</v>
      </c>
      <c r="B19" s="46" t="s">
        <v>364</v>
      </c>
      <c r="C19" s="42">
        <v>34</v>
      </c>
      <c r="D19" s="39">
        <v>34</v>
      </c>
      <c r="E19" s="43"/>
      <c r="F19" s="44"/>
      <c r="G19" s="44"/>
      <c r="H19" s="44"/>
    </row>
    <row r="20" ht="29.25" customHeight="1" spans="1:8">
      <c r="A20" s="45" t="s">
        <v>365</v>
      </c>
      <c r="B20" s="46" t="s">
        <v>366</v>
      </c>
      <c r="C20" s="42">
        <v>26.72</v>
      </c>
      <c r="D20" s="39">
        <v>26.72</v>
      </c>
      <c r="E20" s="43"/>
      <c r="F20" s="44"/>
      <c r="G20" s="44"/>
      <c r="H20" s="44"/>
    </row>
    <row r="21" ht="29.25" customHeight="1" spans="1:8">
      <c r="A21" s="45" t="s">
        <v>367</v>
      </c>
      <c r="B21" s="47" t="s">
        <v>368</v>
      </c>
      <c r="C21" s="42">
        <v>1.4</v>
      </c>
      <c r="D21" s="39">
        <v>1.4</v>
      </c>
      <c r="E21" s="43"/>
      <c r="F21" s="44"/>
      <c r="G21" s="44"/>
      <c r="H21" s="44"/>
    </row>
    <row r="22" ht="29.25" customHeight="1" spans="1:8">
      <c r="A22" s="45" t="s">
        <v>369</v>
      </c>
      <c r="B22" s="47" t="s">
        <v>370</v>
      </c>
      <c r="C22" s="42">
        <v>5.56</v>
      </c>
      <c r="D22" s="39">
        <v>5.56</v>
      </c>
      <c r="E22" s="43"/>
      <c r="F22" s="44"/>
      <c r="G22" s="44"/>
      <c r="H22" s="44"/>
    </row>
    <row r="23" ht="29.25" customHeight="1" spans="1:8">
      <c r="A23" s="45" t="s">
        <v>371</v>
      </c>
      <c r="B23" s="47" t="s">
        <v>372</v>
      </c>
      <c r="C23" s="42">
        <v>0.32</v>
      </c>
      <c r="D23" s="39">
        <v>0.32</v>
      </c>
      <c r="E23" s="43"/>
      <c r="F23" s="44"/>
      <c r="G23" s="44"/>
      <c r="H23" s="44"/>
    </row>
    <row r="24" ht="29.25" customHeight="1" spans="1:8">
      <c r="A24" s="45">
        <v>221</v>
      </c>
      <c r="B24" s="46" t="s">
        <v>331</v>
      </c>
      <c r="C24" s="42">
        <v>30.67</v>
      </c>
      <c r="D24" s="39">
        <v>30.67</v>
      </c>
      <c r="E24" s="43"/>
      <c r="F24" s="44"/>
      <c r="G24" s="44"/>
      <c r="H24" s="44"/>
    </row>
    <row r="25" ht="29.25" customHeight="1" spans="1:8">
      <c r="A25" s="45" t="s">
        <v>373</v>
      </c>
      <c r="B25" s="48" t="s">
        <v>374</v>
      </c>
      <c r="C25" s="42">
        <v>30.67</v>
      </c>
      <c r="D25" s="39">
        <v>30.67</v>
      </c>
      <c r="E25" s="43"/>
      <c r="F25" s="44"/>
      <c r="G25" s="44"/>
      <c r="H25" s="44"/>
    </row>
    <row r="26" ht="27" customHeight="1" spans="1:8">
      <c r="A26" s="45" t="s">
        <v>375</v>
      </c>
      <c r="B26" s="46" t="s">
        <v>376</v>
      </c>
      <c r="C26" s="42">
        <v>30.67</v>
      </c>
      <c r="D26" s="24">
        <v>30.67</v>
      </c>
      <c r="E26" s="49"/>
      <c r="F26" s="50"/>
      <c r="G26" s="50"/>
      <c r="H26" s="50"/>
    </row>
    <row r="27" ht="18.75" customHeight="1" spans="1:8">
      <c r="A27" s="30"/>
      <c r="B27" s="30"/>
      <c r="C27" s="30"/>
      <c r="D27" s="30"/>
      <c r="E27" s="30"/>
      <c r="F27" s="30"/>
      <c r="G27" s="30"/>
      <c r="H27" s="30"/>
    </row>
    <row r="28" ht="18.75" customHeight="1" spans="1:8">
      <c r="A28" s="30"/>
      <c r="B28" s="30"/>
      <c r="C28" s="30"/>
      <c r="D28" s="30"/>
      <c r="E28" s="30"/>
      <c r="F28" s="30"/>
      <c r="G28" s="30"/>
      <c r="H28" s="30"/>
    </row>
    <row r="29" customHeight="1" spans="1:8">
      <c r="A29" s="30"/>
      <c r="B29" s="30"/>
      <c r="D29" s="30"/>
      <c r="E29" s="30"/>
      <c r="F29" s="30"/>
      <c r="G29" s="30"/>
      <c r="H29" s="30"/>
    </row>
    <row r="30" customHeight="1" spans="1:9">
      <c r="A30" s="30"/>
      <c r="B30" s="30"/>
      <c r="D30" s="30"/>
      <c r="E30" s="30"/>
      <c r="F30" s="30"/>
      <c r="G30" s="30"/>
      <c r="H30" s="30"/>
      <c r="I30" s="30"/>
    </row>
    <row r="31" customHeight="1" spans="1:8">
      <c r="A31" s="30"/>
      <c r="B31" s="30"/>
      <c r="D31" s="30"/>
      <c r="E31" s="30"/>
      <c r="F31" s="30"/>
      <c r="G31" s="30"/>
      <c r="H31" s="30"/>
    </row>
    <row r="32" customHeight="1" spans="1:7">
      <c r="A32" s="30"/>
      <c r="B32" s="30"/>
      <c r="D32" s="30"/>
      <c r="E32" s="30"/>
      <c r="F32" s="30"/>
      <c r="G32" s="30"/>
    </row>
    <row r="33" customHeight="1" spans="1:9">
      <c r="A33" s="30"/>
      <c r="B33" s="30"/>
      <c r="C33" s="30"/>
      <c r="D33" s="30"/>
      <c r="E33" s="30"/>
      <c r="F33" s="30"/>
      <c r="G33" s="30"/>
      <c r="I33" s="30"/>
    </row>
    <row r="34" customHeight="1" spans="2:8">
      <c r="B34" s="30"/>
      <c r="F34" s="30"/>
      <c r="G34" s="30"/>
      <c r="H34" s="30"/>
    </row>
    <row r="35" customHeight="1" spans="1:7">
      <c r="A35" s="30"/>
      <c r="B35" s="30"/>
      <c r="F35" s="30"/>
      <c r="G35" s="30"/>
    </row>
    <row r="36" customHeight="1" spans="2:6">
      <c r="B36" s="30"/>
      <c r="F36" s="30"/>
    </row>
    <row r="37" customHeight="1" spans="1:8">
      <c r="A37" s="30"/>
      <c r="B37" s="30"/>
      <c r="H37" s="30"/>
    </row>
    <row r="38" customHeight="1" spans="1:5">
      <c r="A38" s="30"/>
      <c r="B38" s="30"/>
      <c r="E38" s="30"/>
    </row>
    <row r="39" customHeight="1" spans="3:6">
      <c r="C39" s="30"/>
      <c r="F39" s="30"/>
    </row>
    <row r="40" customHeight="1" spans="2:2">
      <c r="B40" s="30"/>
    </row>
    <row r="41" customHeight="1" spans="2:2">
      <c r="B41" s="30"/>
    </row>
    <row r="42" customHeight="1" spans="7:7">
      <c r="G42" s="30"/>
    </row>
    <row r="43" customHeight="1" spans="2:2">
      <c r="B43" s="30"/>
    </row>
    <row r="44" customHeight="1" spans="3:7">
      <c r="C44" s="30"/>
      <c r="G44" s="30"/>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8" sqref="B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0" t="s">
        <v>529</v>
      </c>
      <c r="B1" s="21"/>
      <c r="C1" s="21"/>
      <c r="D1" s="21"/>
      <c r="E1" s="21"/>
      <c r="F1" s="21"/>
    </row>
    <row r="2" ht="19.5" customHeight="1" spans="1:11">
      <c r="A2" s="22" t="s">
        <v>530</v>
      </c>
      <c r="B2" s="22"/>
      <c r="C2" s="22"/>
      <c r="D2" s="22"/>
      <c r="E2" s="22"/>
      <c r="F2" s="22"/>
      <c r="G2" s="22"/>
      <c r="H2" s="22"/>
      <c r="I2" s="22"/>
      <c r="J2" s="22"/>
      <c r="K2" s="22"/>
    </row>
    <row r="3" ht="14.45" customHeight="1" spans="1:11">
      <c r="A3" s="21"/>
      <c r="B3" s="21"/>
      <c r="C3" s="21"/>
      <c r="D3" s="21"/>
      <c r="E3" s="21"/>
      <c r="F3" s="21"/>
      <c r="K3" t="s">
        <v>313</v>
      </c>
    </row>
    <row r="4" ht="14.45" customHeight="1" spans="1:11">
      <c r="A4" s="23" t="s">
        <v>316</v>
      </c>
      <c r="B4" s="24" t="s">
        <v>318</v>
      </c>
      <c r="C4" s="24" t="s">
        <v>516</v>
      </c>
      <c r="D4" s="24" t="s">
        <v>498</v>
      </c>
      <c r="E4" s="24" t="s">
        <v>499</v>
      </c>
      <c r="F4" s="24" t="s">
        <v>501</v>
      </c>
      <c r="G4" s="24" t="s">
        <v>503</v>
      </c>
      <c r="H4" s="24"/>
      <c r="I4" s="24" t="s">
        <v>505</v>
      </c>
      <c r="J4" s="24" t="s">
        <v>507</v>
      </c>
      <c r="K4" s="24" t="s">
        <v>514</v>
      </c>
    </row>
    <row r="5" s="19" customFormat="1" ht="42.75" customHeight="1" spans="1:11">
      <c r="A5" s="23"/>
      <c r="B5" s="24"/>
      <c r="C5" s="24"/>
      <c r="D5" s="24"/>
      <c r="E5" s="24"/>
      <c r="F5" s="24"/>
      <c r="G5" s="24" t="s">
        <v>522</v>
      </c>
      <c r="H5" s="24" t="s">
        <v>531</v>
      </c>
      <c r="I5" s="24"/>
      <c r="J5" s="24"/>
      <c r="K5" s="24"/>
    </row>
    <row r="6" ht="30" customHeight="1" spans="1:11">
      <c r="A6" s="25" t="s">
        <v>318</v>
      </c>
      <c r="B6" s="26">
        <v>9</v>
      </c>
      <c r="C6" s="26"/>
      <c r="D6" s="26">
        <v>9</v>
      </c>
      <c r="E6" s="26"/>
      <c r="F6" s="26"/>
      <c r="G6" s="26"/>
      <c r="H6" s="26"/>
      <c r="I6" s="26"/>
      <c r="J6" s="26"/>
      <c r="K6" s="26"/>
    </row>
    <row r="7" ht="48" customHeight="1" spans="1:11">
      <c r="A7" s="27" t="s">
        <v>532</v>
      </c>
      <c r="B7" s="26">
        <v>9</v>
      </c>
      <c r="C7" s="26"/>
      <c r="D7" s="26">
        <v>9</v>
      </c>
      <c r="E7" s="26"/>
      <c r="F7" s="26"/>
      <c r="G7" s="26"/>
      <c r="H7" s="26"/>
      <c r="I7" s="26"/>
      <c r="J7" s="26"/>
      <c r="K7" s="26"/>
    </row>
    <row r="8" ht="48" customHeight="1" spans="1:11">
      <c r="A8" s="27" t="s">
        <v>533</v>
      </c>
      <c r="B8" s="26"/>
      <c r="C8" s="26"/>
      <c r="D8" s="26"/>
      <c r="E8" s="26"/>
      <c r="F8" s="26"/>
      <c r="G8" s="26"/>
      <c r="H8" s="26"/>
      <c r="I8" s="26"/>
      <c r="J8" s="26"/>
      <c r="K8" s="26"/>
    </row>
    <row r="9" ht="49.5" customHeight="1" spans="1:11">
      <c r="A9" s="27" t="s">
        <v>534</v>
      </c>
      <c r="B9" s="26"/>
      <c r="C9" s="26"/>
      <c r="D9" s="26"/>
      <c r="E9" s="26"/>
      <c r="F9" s="26"/>
      <c r="G9" s="26"/>
      <c r="H9" s="26"/>
      <c r="I9" s="26"/>
      <c r="J9" s="26"/>
      <c r="K9" s="2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8"/>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540</v>
      </c>
      <c r="C4" s="7"/>
      <c r="D4" s="6" t="s">
        <v>541</v>
      </c>
      <c r="E4" s="6" t="s">
        <v>542</v>
      </c>
    </row>
    <row r="5" s="1" customFormat="1" ht="19.15" customHeight="1" spans="1:5">
      <c r="A5" s="6" t="s">
        <v>543</v>
      </c>
      <c r="B5" s="8">
        <v>200</v>
      </c>
      <c r="C5" s="9"/>
      <c r="D5" s="9"/>
      <c r="E5" s="10"/>
    </row>
    <row r="6" s="1" customFormat="1" ht="21" customHeight="1" spans="1:5">
      <c r="A6" s="6"/>
      <c r="B6" s="11"/>
      <c r="C6" s="12"/>
      <c r="D6" s="12"/>
      <c r="E6" s="13"/>
    </row>
    <row r="7" s="1" customFormat="1" ht="93.75" customHeight="1" spans="1:5">
      <c r="A7" s="6" t="s">
        <v>544</v>
      </c>
      <c r="B7" s="14" t="s">
        <v>545</v>
      </c>
      <c r="C7" s="14"/>
      <c r="D7" s="14"/>
      <c r="E7" s="14"/>
    </row>
    <row r="8" s="1" customFormat="1" ht="115" customHeight="1" spans="1:5">
      <c r="A8" s="6" t="s">
        <v>546</v>
      </c>
      <c r="B8" s="14" t="s">
        <v>547</v>
      </c>
      <c r="C8" s="14"/>
      <c r="D8" s="14"/>
      <c r="E8" s="14"/>
    </row>
    <row r="9" s="1" customFormat="1" ht="149" customHeight="1" spans="1:5">
      <c r="A9" s="6" t="s">
        <v>548</v>
      </c>
      <c r="B9" s="14" t="s">
        <v>549</v>
      </c>
      <c r="C9" s="14"/>
      <c r="D9" s="14"/>
      <c r="E9" s="14"/>
    </row>
    <row r="10" s="1" customFormat="1" ht="21.75" customHeight="1" spans="1:5">
      <c r="A10" s="6" t="s">
        <v>550</v>
      </c>
      <c r="B10" s="6" t="s">
        <v>551</v>
      </c>
      <c r="C10" s="7" t="s">
        <v>552</v>
      </c>
      <c r="D10" s="6" t="s">
        <v>553</v>
      </c>
      <c r="E10" s="7" t="s">
        <v>554</v>
      </c>
    </row>
    <row r="11" s="1" customFormat="1" ht="18" customHeight="1" spans="1:5">
      <c r="A11" s="7"/>
      <c r="B11" s="15" t="s">
        <v>555</v>
      </c>
      <c r="C11" s="16">
        <v>0.4</v>
      </c>
      <c r="D11" s="7" t="s">
        <v>556</v>
      </c>
      <c r="E11" s="7" t="s">
        <v>557</v>
      </c>
    </row>
    <row r="12" s="1" customFormat="1" ht="18" customHeight="1" spans="1:5">
      <c r="A12" s="7"/>
      <c r="B12" s="15" t="s">
        <v>558</v>
      </c>
      <c r="C12" s="16">
        <v>0.2</v>
      </c>
      <c r="D12" s="7" t="s">
        <v>559</v>
      </c>
      <c r="E12" s="7" t="s">
        <v>560</v>
      </c>
    </row>
    <row r="13" s="1" customFormat="1" ht="18" customHeight="1" spans="1:5">
      <c r="A13" s="7"/>
      <c r="B13" s="15" t="s">
        <v>561</v>
      </c>
      <c r="C13" s="16">
        <v>0.1</v>
      </c>
      <c r="D13" s="7" t="s">
        <v>559</v>
      </c>
      <c r="E13" s="7" t="s">
        <v>560</v>
      </c>
    </row>
    <row r="14" s="1" customFormat="1" ht="18" customHeight="1" spans="1:5">
      <c r="A14" s="7"/>
      <c r="B14" s="15" t="s">
        <v>562</v>
      </c>
      <c r="C14" s="16">
        <v>0.2</v>
      </c>
      <c r="D14" s="7" t="s">
        <v>563</v>
      </c>
      <c r="E14" s="7" t="s">
        <v>564</v>
      </c>
    </row>
    <row r="15" s="1" customFormat="1" ht="18" customHeight="1" spans="1:5">
      <c r="A15" s="7"/>
      <c r="B15" s="15" t="s">
        <v>565</v>
      </c>
      <c r="C15" s="16">
        <v>0.1</v>
      </c>
      <c r="D15" s="7" t="s">
        <v>559</v>
      </c>
      <c r="E15" s="7" t="s">
        <v>566</v>
      </c>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sheetData>
  <mergeCells count="9">
    <mergeCell ref="A2:E2"/>
    <mergeCell ref="B3:C3"/>
    <mergeCell ref="B4:C4"/>
    <mergeCell ref="B7:E7"/>
    <mergeCell ref="B8:E8"/>
    <mergeCell ref="B9:E9"/>
    <mergeCell ref="A5:A6"/>
    <mergeCell ref="A10:A18"/>
    <mergeCell ref="B5:E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567</v>
      </c>
      <c r="C4" s="7"/>
      <c r="D4" s="6" t="s">
        <v>541</v>
      </c>
      <c r="E4" s="6" t="s">
        <v>542</v>
      </c>
    </row>
    <row r="5" s="1" customFormat="1" ht="19.15" customHeight="1" spans="1:5">
      <c r="A5" s="6" t="s">
        <v>543</v>
      </c>
      <c r="B5" s="8">
        <v>100</v>
      </c>
      <c r="C5" s="9"/>
      <c r="D5" s="9"/>
      <c r="E5" s="10"/>
    </row>
    <row r="6" s="1" customFormat="1" ht="21" customHeight="1" spans="1:5">
      <c r="A6" s="6"/>
      <c r="B6" s="11"/>
      <c r="C6" s="12"/>
      <c r="D6" s="12"/>
      <c r="E6" s="13"/>
    </row>
    <row r="7" s="1" customFormat="1" ht="93.75" customHeight="1" spans="1:5">
      <c r="A7" s="6" t="s">
        <v>544</v>
      </c>
      <c r="B7" s="14" t="s">
        <v>568</v>
      </c>
      <c r="C7" s="14"/>
      <c r="D7" s="14"/>
      <c r="E7" s="14"/>
    </row>
    <row r="8" s="1" customFormat="1" ht="132.75" customHeight="1" spans="1:5">
      <c r="A8" s="6" t="s">
        <v>546</v>
      </c>
      <c r="B8" s="14" t="s">
        <v>569</v>
      </c>
      <c r="C8" s="14"/>
      <c r="D8" s="14"/>
      <c r="E8" s="14"/>
    </row>
    <row r="9" s="1" customFormat="1" ht="134.25" customHeight="1" spans="1:5">
      <c r="A9" s="6" t="s">
        <v>548</v>
      </c>
      <c r="B9" s="14" t="s">
        <v>570</v>
      </c>
      <c r="C9" s="14"/>
      <c r="D9" s="14"/>
      <c r="E9" s="14"/>
    </row>
    <row r="10" s="1" customFormat="1" ht="21.75" customHeight="1" spans="1:5">
      <c r="A10" s="6" t="s">
        <v>550</v>
      </c>
      <c r="B10" s="6" t="s">
        <v>551</v>
      </c>
      <c r="C10" s="7" t="s">
        <v>552</v>
      </c>
      <c r="D10" s="6" t="s">
        <v>553</v>
      </c>
      <c r="E10" s="7" t="s">
        <v>554</v>
      </c>
    </row>
    <row r="11" s="1" customFormat="1" ht="18" customHeight="1" spans="1:5">
      <c r="A11" s="7"/>
      <c r="B11" s="15" t="s">
        <v>571</v>
      </c>
      <c r="C11" s="16">
        <v>0.4</v>
      </c>
      <c r="D11" s="7" t="s">
        <v>559</v>
      </c>
      <c r="E11" s="18" t="s">
        <v>572</v>
      </c>
    </row>
    <row r="12" s="1" customFormat="1" ht="18" customHeight="1" spans="1:5">
      <c r="A12" s="7"/>
      <c r="B12" s="15" t="s">
        <v>573</v>
      </c>
      <c r="C12" s="16">
        <v>0.2</v>
      </c>
      <c r="D12" s="7" t="s">
        <v>563</v>
      </c>
      <c r="E12" s="17" t="s">
        <v>574</v>
      </c>
    </row>
    <row r="13" s="1" customFormat="1" ht="18" customHeight="1" spans="1:5">
      <c r="A13" s="7"/>
      <c r="B13" s="15" t="s">
        <v>575</v>
      </c>
      <c r="C13" s="16">
        <v>0.2</v>
      </c>
      <c r="D13" s="7" t="s">
        <v>563</v>
      </c>
      <c r="E13" s="17" t="s">
        <v>576</v>
      </c>
    </row>
    <row r="14" s="1" customFormat="1" ht="18" customHeight="1" spans="1:5">
      <c r="A14" s="7"/>
      <c r="B14" s="15" t="s">
        <v>577</v>
      </c>
      <c r="C14" s="16">
        <v>0.1</v>
      </c>
      <c r="D14" s="7" t="s">
        <v>559</v>
      </c>
      <c r="E14" s="17" t="s">
        <v>560</v>
      </c>
    </row>
    <row r="15" s="1" customFormat="1" ht="18" customHeight="1" spans="1:5">
      <c r="A15" s="7"/>
      <c r="B15" s="15" t="s">
        <v>578</v>
      </c>
      <c r="C15" s="16">
        <v>0.1</v>
      </c>
      <c r="D15" s="7" t="s">
        <v>559</v>
      </c>
      <c r="E15" s="17" t="s">
        <v>566</v>
      </c>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1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579</v>
      </c>
      <c r="C4" s="7"/>
      <c r="D4" s="6" t="s">
        <v>541</v>
      </c>
      <c r="E4" s="6" t="s">
        <v>542</v>
      </c>
    </row>
    <row r="5" s="1" customFormat="1" ht="19.15" customHeight="1" spans="1:5">
      <c r="A5" s="6" t="s">
        <v>543</v>
      </c>
      <c r="B5" s="8">
        <v>400</v>
      </c>
      <c r="C5" s="9"/>
      <c r="D5" s="9"/>
      <c r="E5" s="10"/>
    </row>
    <row r="6" s="1" customFormat="1" ht="21" customHeight="1" spans="1:5">
      <c r="A6" s="6"/>
      <c r="B6" s="11"/>
      <c r="C6" s="12"/>
      <c r="D6" s="12"/>
      <c r="E6" s="13"/>
    </row>
    <row r="7" s="1" customFormat="1" ht="93.75" customHeight="1" spans="1:5">
      <c r="A7" s="6" t="s">
        <v>544</v>
      </c>
      <c r="B7" s="14" t="s">
        <v>580</v>
      </c>
      <c r="C7" s="14"/>
      <c r="D7" s="14"/>
      <c r="E7" s="14"/>
    </row>
    <row r="8" s="1" customFormat="1" ht="132.75" customHeight="1" spans="1:5">
      <c r="A8" s="6" t="s">
        <v>546</v>
      </c>
      <c r="B8" s="14" t="s">
        <v>581</v>
      </c>
      <c r="C8" s="14"/>
      <c r="D8" s="14"/>
      <c r="E8" s="14"/>
    </row>
    <row r="9" s="1" customFormat="1" ht="134.25" customHeight="1" spans="1:5">
      <c r="A9" s="6" t="s">
        <v>548</v>
      </c>
      <c r="B9" s="14" t="s">
        <v>582</v>
      </c>
      <c r="C9" s="14"/>
      <c r="D9" s="14"/>
      <c r="E9" s="14"/>
    </row>
    <row r="10" s="1" customFormat="1" ht="21.75" customHeight="1" spans="1:5">
      <c r="A10" s="6" t="s">
        <v>550</v>
      </c>
      <c r="B10" s="6" t="s">
        <v>551</v>
      </c>
      <c r="C10" s="7" t="s">
        <v>552</v>
      </c>
      <c r="D10" s="6" t="s">
        <v>553</v>
      </c>
      <c r="E10" s="7" t="s">
        <v>554</v>
      </c>
    </row>
    <row r="11" s="1" customFormat="1" ht="18" customHeight="1" spans="1:5">
      <c r="A11" s="7"/>
      <c r="B11" s="15" t="s">
        <v>583</v>
      </c>
      <c r="C11" s="16">
        <v>0.3</v>
      </c>
      <c r="D11" s="7" t="s">
        <v>584</v>
      </c>
      <c r="E11" s="7" t="s">
        <v>566</v>
      </c>
    </row>
    <row r="12" s="1" customFormat="1" ht="18" customHeight="1" spans="1:5">
      <c r="A12" s="7"/>
      <c r="B12" s="15" t="s">
        <v>585</v>
      </c>
      <c r="C12" s="16">
        <v>0.2</v>
      </c>
      <c r="D12" s="7" t="s">
        <v>584</v>
      </c>
      <c r="E12" s="7" t="s">
        <v>566</v>
      </c>
    </row>
    <row r="13" s="1" customFormat="1" ht="18" customHeight="1" spans="1:5">
      <c r="A13" s="7"/>
      <c r="B13" s="15" t="s">
        <v>586</v>
      </c>
      <c r="C13" s="16">
        <v>0.2</v>
      </c>
      <c r="D13" s="7" t="s">
        <v>584</v>
      </c>
      <c r="E13" s="7" t="s">
        <v>587</v>
      </c>
    </row>
    <row r="14" s="1" customFormat="1" ht="18" customHeight="1" spans="1:5">
      <c r="A14" s="7"/>
      <c r="B14" s="15" t="s">
        <v>588</v>
      </c>
      <c r="C14" s="16">
        <v>0.1</v>
      </c>
      <c r="D14" s="7" t="s">
        <v>584</v>
      </c>
      <c r="E14" s="7" t="s">
        <v>589</v>
      </c>
    </row>
    <row r="15" s="1" customFormat="1" ht="18" customHeight="1" spans="1:5">
      <c r="A15" s="7"/>
      <c r="B15" s="15" t="s">
        <v>590</v>
      </c>
      <c r="C15" s="16">
        <v>0.1</v>
      </c>
      <c r="D15" s="7" t="s">
        <v>563</v>
      </c>
      <c r="E15" s="17" t="s">
        <v>591</v>
      </c>
    </row>
    <row r="16" s="1" customFormat="1" ht="18" customHeight="1" spans="1:5">
      <c r="A16" s="7"/>
      <c r="B16" s="15" t="s">
        <v>592</v>
      </c>
      <c r="C16" s="16">
        <v>0.1</v>
      </c>
      <c r="D16" s="7" t="s">
        <v>593</v>
      </c>
      <c r="E16" s="7" t="s">
        <v>594</v>
      </c>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绩效表三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2022-06-27T10:12:33Z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5409C268C26344469023815B930949AC</vt:lpwstr>
  </property>
</Properties>
</file>