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60" windowWidth="20610" windowHeight="11580" tabRatio="932" firstSheet="1" activeTab="3"/>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一般公共预算财政基本支出'!$A$1:$E$44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0" l="1"/>
  <c r="D16" i="9"/>
  <c r="D19" i="9" s="1"/>
  <c r="B19" i="9"/>
  <c r="B16" i="9"/>
  <c r="I8" i="7" l="1"/>
  <c r="G8" i="7" s="1"/>
  <c r="C7" i="5"/>
  <c r="C8" i="5"/>
  <c r="C9" i="5"/>
  <c r="C11" i="5"/>
  <c r="C12" i="5"/>
  <c r="C16" i="5"/>
  <c r="C27" i="5"/>
  <c r="C28" i="5"/>
  <c r="C21" i="5"/>
  <c r="C22" i="5"/>
  <c r="C28" i="11" l="1"/>
  <c r="C22" i="11"/>
  <c r="C23" i="11"/>
  <c r="C24" i="11"/>
  <c r="C25" i="11"/>
  <c r="C16" i="11"/>
  <c r="C17" i="11"/>
  <c r="C18" i="11"/>
  <c r="C19" i="11"/>
  <c r="C15" i="11"/>
  <c r="C12" i="11"/>
  <c r="C13" i="11"/>
  <c r="C14" i="11"/>
  <c r="C11" i="11"/>
  <c r="C26" i="11"/>
  <c r="C20" i="11"/>
  <c r="C9" i="11"/>
  <c r="C7" i="11"/>
  <c r="C8" i="11" l="1"/>
  <c r="C27" i="11"/>
  <c r="C21" i="11"/>
  <c r="C6" i="11" l="1"/>
  <c r="C10" i="11"/>
  <c r="C29" i="10"/>
  <c r="D28" i="10"/>
  <c r="D27" i="10"/>
  <c r="C26" i="10"/>
  <c r="C25" i="10"/>
  <c r="C24" i="10"/>
  <c r="C23" i="10"/>
  <c r="C20" i="10"/>
  <c r="C19" i="10"/>
  <c r="C18" i="10"/>
  <c r="C17" i="10"/>
  <c r="C15" i="10"/>
  <c r="C14" i="10"/>
  <c r="C13" i="10"/>
  <c r="C10" i="10"/>
  <c r="C9" i="10" l="1"/>
  <c r="C21" i="10"/>
  <c r="C22" i="10"/>
  <c r="C16" i="10"/>
  <c r="C28" i="10"/>
  <c r="C12" i="10"/>
  <c r="C8" i="10"/>
  <c r="C27" i="10"/>
  <c r="C11" i="10" l="1"/>
  <c r="C8" i="6" l="1"/>
  <c r="C9" i="6"/>
  <c r="C10" i="6"/>
  <c r="C11" i="6"/>
  <c r="C12" i="6"/>
  <c r="C13" i="6"/>
  <c r="C14" i="6"/>
  <c r="C15" i="6"/>
  <c r="C16" i="6"/>
  <c r="C17" i="6"/>
  <c r="C18" i="6"/>
  <c r="C19" i="6"/>
  <c r="C21" i="6"/>
  <c r="C24" i="6"/>
  <c r="C25" i="6"/>
  <c r="C26" i="6"/>
  <c r="C28" i="6"/>
  <c r="C29" i="6"/>
  <c r="C31" i="6"/>
  <c r="C32" i="6"/>
  <c r="C33" i="6"/>
  <c r="C35" i="6"/>
  <c r="C36" i="6"/>
  <c r="C37" i="6"/>
  <c r="C38" i="6"/>
  <c r="C39" i="6"/>
  <c r="C41" i="6"/>
  <c r="C42" i="6"/>
  <c r="C43" i="6"/>
  <c r="C20" i="6"/>
  <c r="C40" i="6"/>
  <c r="C29" i="5"/>
  <c r="C26" i="5"/>
  <c r="C25" i="5"/>
  <c r="C24" i="5"/>
  <c r="C23" i="5"/>
  <c r="C20" i="5"/>
  <c r="C19" i="5"/>
  <c r="C18" i="5"/>
  <c r="C17" i="5"/>
  <c r="C15" i="5"/>
  <c r="C14" i="5"/>
  <c r="C13" i="5"/>
  <c r="C10" i="5"/>
  <c r="D8" i="4"/>
  <c r="D9" i="4"/>
  <c r="D10" i="4"/>
  <c r="D11" i="4"/>
  <c r="D7" i="4"/>
  <c r="C7" i="6" l="1"/>
  <c r="G16" i="4" l="1"/>
  <c r="G18" i="4" s="1"/>
  <c r="F18" i="4"/>
  <c r="D16" i="4" l="1"/>
  <c r="D18" i="4" s="1"/>
</calcChain>
</file>

<file path=xl/sharedStrings.xml><?xml version="1.0" encoding="utf-8"?>
<sst xmlns="http://schemas.openxmlformats.org/spreadsheetml/2006/main" count="1508" uniqueCount="631">
  <si>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</si>
  <si>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</si>
  <si>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</si>
  <si>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</si>
  <si>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</si>
  <si>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</si>
  <si>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</si>
  <si>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</si>
  <si>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</si>
  <si>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</si>
  <si>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</si>
  <si>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</si>
  <si>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</si>
  <si>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</si>
  <si>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</si>
  <si>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</si>
  <si>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</si>
  <si>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</si>
  <si>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</si>
  <si>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</si>
  <si>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</si>
  <si>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</si>
  <si>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</si>
  <si>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</si>
  <si>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</si>
  <si>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</si>
  <si>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</si>
  <si>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</si>
  <si>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</si>
  <si>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</si>
  <si>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</si>
  <si>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</si>
  <si>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</si>
  <si>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</si>
  <si>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</si>
  <si>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</si>
  <si>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</si>
  <si>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</si>
  <si>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</si>
  <si>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</si>
  <si>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</si>
  <si>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</si>
  <si>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</si>
  <si>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</si>
  <si>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</si>
  <si>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</si>
  <si>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</si>
  <si>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</si>
  <si>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</si>
  <si>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</si>
  <si>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</si>
  <si>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</si>
  <si>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</si>
  <si>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</si>
  <si>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</si>
  <si>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</si>
  <si>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</si>
  <si>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</si>
  <si>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</si>
  <si>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</si>
  <si>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</si>
  <si>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</si>
  <si>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</si>
  <si>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</si>
  <si>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</si>
  <si>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</si>
  <si>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</si>
  <si>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</si>
  <si>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</si>
  <si>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</si>
  <si>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</si>
  <si>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</si>
  <si>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</si>
  <si>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</si>
  <si>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</si>
  <si>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</si>
  <si>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</si>
  <si>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</si>
  <si>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</si>
  <si>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</si>
  <si>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</si>
  <si>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</si>
  <si>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</si>
  <si>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</si>
  <si>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</si>
  <si>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</si>
  <si>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</si>
  <si>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</si>
  <si>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</si>
  <si>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</si>
  <si>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</si>
  <si>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</si>
  <si>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</si>
  <si>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</si>
  <si>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</si>
  <si>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</si>
  <si>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</si>
  <si>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</si>
  <si>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</si>
  <si>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</si>
  <si>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</si>
  <si>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</si>
  <si>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</si>
  <si>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</si>
  <si>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</si>
  <si>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</si>
  <si>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</si>
  <si>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</si>
  <si>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</si>
  <si>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</si>
  <si>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</si>
  <si>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</si>
  <si>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</si>
  <si>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</si>
  <si>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</si>
  <si>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</si>
  <si>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</si>
  <si>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</si>
  <si>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</si>
  <si>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</si>
  <si>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</si>
  <si>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</si>
  <si>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</si>
  <si>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</si>
  <si>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</si>
  <si>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</si>
  <si>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</si>
  <si>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</si>
  <si>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</si>
  <si>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</si>
  <si>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</si>
  <si>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</si>
  <si>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</si>
  <si>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</si>
  <si>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</si>
  <si>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</si>
  <si>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</si>
  <si>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</si>
  <si>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</si>
  <si>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</si>
  <si>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</si>
  <si>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</si>
  <si>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</si>
  <si>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</si>
  <si>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</si>
  <si>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</si>
  <si>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</si>
  <si>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</si>
  <si>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</si>
  <si>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</si>
  <si>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</si>
  <si>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</si>
  <si>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</si>
  <si>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</si>
  <si>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</si>
  <si>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</si>
  <si>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</si>
  <si>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</si>
  <si>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</si>
  <si>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</si>
  <si>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</si>
  <si>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</si>
  <si>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</si>
  <si>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</si>
  <si>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</si>
  <si>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</si>
  <si>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</si>
  <si>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</si>
  <si>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</si>
  <si>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</si>
  <si>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</si>
  <si>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</si>
  <si>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</si>
  <si>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</si>
  <si>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</si>
  <si>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</si>
  <si>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</si>
  <si>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</si>
  <si>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</si>
  <si>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</si>
  <si>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</si>
  <si>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</si>
  <si>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</si>
  <si>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</si>
  <si>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</si>
  <si>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</si>
  <si>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</si>
  <si>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</si>
  <si>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</si>
  <si>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</si>
  <si>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</si>
  <si>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</si>
  <si>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</si>
  <si>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</si>
  <si>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</si>
  <si>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</si>
  <si>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</si>
  <si>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</si>
  <si>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</si>
  <si>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</si>
  <si>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</si>
  <si>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</si>
  <si>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</si>
  <si>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</si>
  <si>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</si>
  <si>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</si>
  <si>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</si>
  <si>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</si>
  <si>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</si>
  <si>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</si>
  <si>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</si>
  <si>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</si>
  <si>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</si>
  <si>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</si>
  <si>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</si>
  <si>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</si>
  <si>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</si>
  <si>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</si>
  <si>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</si>
  <si>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</si>
  <si>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</si>
  <si>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</si>
  <si>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</si>
  <si>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</si>
  <si>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</si>
  <si>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</si>
  <si>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</si>
  <si>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</si>
  <si>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</si>
  <si>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</si>
  <si>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</si>
  <si>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</si>
  <si>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</si>
  <si>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</si>
  <si>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</si>
  <si>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</si>
  <si>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</si>
  <si>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</si>
  <si>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</si>
  <si>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</si>
  <si>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</si>
  <si>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</si>
  <si>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</si>
  <si>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</si>
  <si>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</si>
  <si>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</si>
  <si>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</si>
  <si>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</si>
  <si>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</si>
  <si>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</si>
  <si>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</si>
  <si>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</si>
  <si>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</si>
  <si>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</si>
  <si>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</si>
  <si>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</si>
  <si>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</si>
  <si>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</si>
  <si>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</si>
  <si>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</si>
  <si>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</si>
  <si>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</si>
  <si>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</si>
  <si>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</si>
  <si>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</si>
  <si>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</si>
  <si>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</si>
  <si>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</si>
  <si>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</si>
  <si>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</si>
  <si>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</si>
  <si>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</si>
  <si>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</si>
  <si>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</si>
  <si>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</si>
  <si>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</si>
  <si>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</si>
  <si>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</si>
  <si>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</si>
  <si>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</si>
  <si>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</si>
  <si>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</si>
  <si>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</si>
  <si>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</si>
  <si>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</si>
  <si>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</si>
  <si>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</si>
  <si>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</si>
  <si>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</si>
  <si>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</si>
  <si>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</si>
  <si>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</si>
  <si>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</si>
  <si>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</si>
  <si>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</si>
  <si>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</si>
  <si>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</si>
  <si>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</si>
  <si>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</si>
  <si>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</si>
  <si>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</si>
  <si>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</si>
  <si>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</si>
  <si>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</si>
  <si>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</si>
  <si>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</si>
  <si>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</si>
  <si>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</si>
  <si>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</si>
  <si>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</si>
  <si>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</si>
  <si>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</si>
  <si>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</si>
  <si>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</si>
  <si>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</si>
  <si>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</si>
  <si>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</si>
  <si>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</si>
  <si>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</si>
  <si>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</si>
  <si>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</si>
  <si>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</si>
  <si>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</si>
  <si>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</si>
  <si>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</si>
  <si>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</si>
  <si>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</si>
  <si>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</si>
  <si>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</si>
  <si>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</si>
  <si>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</si>
  <si>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</si>
  <si>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</si>
  <si>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</si>
  <si>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</si>
  <si>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</si>
  <si>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</si>
  <si>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</si>
  <si>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</si>
  <si>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</si>
  <si>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</si>
  <si>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</si>
  <si>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</si>
  <si>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</si>
  <si>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</si>
  <si>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</si>
  <si>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</si>
  <si>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</si>
  <si>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</si>
  <si>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</si>
  <si>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</si>
  <si>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</si>
  <si>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</si>
  <si>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</si>
  <si>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</si>
  <si>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</si>
  <si>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</si>
  <si>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</si>
  <si>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</si>
  <si>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</si>
  <si>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</si>
  <si>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</si>
  <si>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</si>
  <si>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</si>
  <si>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</si>
  <si>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</si>
  <si>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</si>
  <si>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</si>
  <si>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</si>
  <si>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30205</t>
  </si>
  <si>
    <t xml:space="preserve">  水费</t>
  </si>
  <si>
    <t xml:space="preserve">  30206</t>
  </si>
  <si>
    <t xml:space="preserve">  电费</t>
  </si>
  <si>
    <t xml:space="preserve">  30207</t>
  </si>
  <si>
    <t xml:space="preserve">  邮电费</t>
  </si>
  <si>
    <t xml:space="preserve">  30211</t>
  </si>
  <si>
    <t xml:space="preserve">  30213</t>
  </si>
  <si>
    <t xml:space="preserve">  维修(护)费</t>
  </si>
  <si>
    <t xml:space="preserve">  30214</t>
  </si>
  <si>
    <t xml:space="preserve">  30215</t>
  </si>
  <si>
    <t xml:space="preserve">  会议费</t>
  </si>
  <si>
    <t xml:space="preserve">  30216</t>
  </si>
  <si>
    <t xml:space="preserve">  培训费</t>
  </si>
  <si>
    <t xml:space="preserve">  30217</t>
  </si>
  <si>
    <t xml:space="preserve">  30228</t>
  </si>
  <si>
    <t xml:space="preserve">  工会经费</t>
  </si>
  <si>
    <t xml:space="preserve">  30229</t>
  </si>
  <si>
    <t xml:space="preserve">  福利费</t>
  </si>
  <si>
    <t xml:space="preserve">  30231</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</si>
  <si>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</si>
  <si>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</si>
  <si>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</si>
  <si>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</si>
  <si>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</si>
  <si>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</si>
  <si>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</si>
  <si>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</si>
  <si>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</si>
  <si>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</si>
  <si>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</si>
  <si>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</si>
  <si>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</si>
  <si>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</si>
  <si>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</si>
  <si>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</si>
  <si>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</si>
  <si>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一般公共预算拔款收入</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</si>
  <si>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</si>
  <si>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</si>
  <si>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</si>
  <si>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</si>
  <si>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</si>
  <si>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</si>
  <si>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</si>
  <si>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</si>
  <si>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</si>
  <si>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</si>
  <si>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</si>
  <si>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</si>
  <si>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</si>
  <si>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</si>
  <si>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</si>
  <si>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</si>
  <si>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</si>
  <si>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</si>
  <si>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</si>
  <si>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</si>
  <si>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</si>
  <si>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</si>
  <si>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</si>
  <si>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</si>
  <si>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</si>
  <si>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</si>
  <si>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</si>
  <si>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</si>
  <si>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</si>
  <si>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</si>
  <si>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2021年部门（单位）预算整体绩效目标表</t>
    <phoneticPr fontId="18"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</si>
  <si>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</si>
  <si>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</si>
  <si>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</si>
  <si>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</si>
  <si>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</si>
  <si>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</si>
  <si>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</si>
  <si>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</si>
  <si>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</si>
  <si>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</si>
  <si>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</si>
  <si>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</si>
  <si>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</si>
  <si>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业务主管部门</t>
    <phoneticPr fontId="18" type="noConversion"/>
  </si>
  <si>
    <t xml:space="preserve"> </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</si>
  <si>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</si>
  <si>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</si>
  <si>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</si>
  <si>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</si>
  <si>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</si>
  <si>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</si>
  <si>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</si>
  <si>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</si>
  <si>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</si>
  <si>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</si>
  <si>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XXXXX（单位全称）一般公共预算“三公”经费支出表</t>
    <phoneticPr fontId="2"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</si>
  <si>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</si>
  <si>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</si>
  <si>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</si>
  <si>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</si>
  <si>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</si>
  <si>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</si>
  <si>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</si>
  <si>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</si>
  <si>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</si>
  <si>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</si>
  <si>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</si>
  <si>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</si>
  <si>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项目名称</t>
    <phoneticPr fontId="18" type="noConversion"/>
  </si>
  <si>
    <t>本级支出</t>
    <phoneticPr fontId="18" type="noConversion"/>
  </si>
  <si>
    <t>分配到部门、街道</t>
    <phoneticPr fontId="18" type="noConversion"/>
  </si>
  <si>
    <t>备注：分配到部门、街道的资金指由部门、街镇列支的项目，不包括分配后应由区本级列支的资金</t>
    <phoneticPr fontId="27" type="noConversion"/>
  </si>
  <si>
    <t>备注：没有分配到部门、街道事项的项目，支出预算总量应等于部门预算支出</t>
    <phoneticPr fontId="27" type="noConversion"/>
  </si>
  <si>
    <t>2021年区级项目资金绩效目标表</t>
    <phoneticPr fontId="18" type="noConversion"/>
  </si>
  <si>
    <t>社会保障和就业</t>
  </si>
  <si>
    <t>卫生健康支出</t>
  </si>
  <si>
    <t>住房保障</t>
  </si>
  <si>
    <t>其他支出</t>
  </si>
  <si>
    <t>合计</t>
    <phoneticPr fontId="2" type="noConversion"/>
  </si>
  <si>
    <t>一般公共服务支出</t>
    <phoneticPr fontId="2" type="noConversion"/>
  </si>
  <si>
    <t>事业运行</t>
    <phoneticPr fontId="2" type="noConversion"/>
  </si>
  <si>
    <t>2012950</t>
  </si>
  <si>
    <t>社会保障和就业支出</t>
    <phoneticPr fontId="2" type="noConversion"/>
  </si>
  <si>
    <t>行政事业单位离退休</t>
    <phoneticPr fontId="2" type="noConversion"/>
  </si>
  <si>
    <t>2080505</t>
  </si>
  <si>
    <t>机关事业单位基本养老保险缴费支出</t>
    <phoneticPr fontId="2" type="noConversion"/>
  </si>
  <si>
    <t>2080506</t>
  </si>
  <si>
    <t>机关事业单位职业年金缴费支出</t>
    <phoneticPr fontId="2" type="noConversion"/>
  </si>
  <si>
    <t>2080599</t>
  </si>
  <si>
    <t>其他行政事业单位离退休支出</t>
    <phoneticPr fontId="2" type="noConversion"/>
  </si>
  <si>
    <t>残疾人事业</t>
    <phoneticPr fontId="2" type="noConversion"/>
  </si>
  <si>
    <t>2081101</t>
  </si>
  <si>
    <t>行政运行</t>
    <phoneticPr fontId="2" type="noConversion"/>
  </si>
  <si>
    <t>2081104</t>
  </si>
  <si>
    <t>残疾人康复</t>
    <phoneticPr fontId="2" type="noConversion"/>
  </si>
  <si>
    <t>2081105</t>
  </si>
  <si>
    <t>残疾人就业和扶贫</t>
    <phoneticPr fontId="2" type="noConversion"/>
  </si>
  <si>
    <t>2081199</t>
  </si>
  <si>
    <t>其他残疾人事业支出</t>
    <phoneticPr fontId="2" type="noConversion"/>
  </si>
  <si>
    <t>医疗保障</t>
    <phoneticPr fontId="2" type="noConversion"/>
  </si>
  <si>
    <t>2101101</t>
  </si>
  <si>
    <t>行政单位医疗</t>
    <phoneticPr fontId="2" type="noConversion"/>
  </si>
  <si>
    <t>2101102</t>
  </si>
  <si>
    <t>事业单位医疗</t>
    <phoneticPr fontId="2" type="noConversion"/>
  </si>
  <si>
    <t>2101103</t>
  </si>
  <si>
    <t>公务员医疗补助</t>
    <phoneticPr fontId="2" type="noConversion"/>
  </si>
  <si>
    <t>2101199</t>
  </si>
  <si>
    <t>其他行政事业单位医疗支出</t>
    <phoneticPr fontId="2" type="noConversion"/>
  </si>
  <si>
    <t>住房保障支出</t>
    <phoneticPr fontId="2" type="noConversion"/>
  </si>
  <si>
    <t>住房改革支出</t>
    <phoneticPr fontId="2" type="noConversion"/>
  </si>
  <si>
    <t>2210201</t>
  </si>
  <si>
    <t>住房公积金</t>
    <phoneticPr fontId="2" type="noConversion"/>
  </si>
  <si>
    <t>医疗卫生与计划生育支出</t>
    <phoneticPr fontId="2" type="noConversion"/>
  </si>
  <si>
    <t xml:space="preserve">  差旅费</t>
  </si>
  <si>
    <t xml:space="preserve">  公务车运行维护费</t>
  </si>
  <si>
    <t xml:space="preserve">  医疗费补助</t>
  </si>
  <si>
    <t xml:space="preserve">  印刷费</t>
    <phoneticPr fontId="2" type="noConversion"/>
  </si>
  <si>
    <t xml:space="preserve">  30204</t>
    <phoneticPr fontId="2" type="noConversion"/>
  </si>
  <si>
    <t xml:space="preserve">  手续费</t>
    <phoneticPr fontId="2" type="noConversion"/>
  </si>
  <si>
    <t xml:space="preserve">  30209</t>
    <phoneticPr fontId="2" type="noConversion"/>
  </si>
  <si>
    <t xml:space="preserve">  物业管理费</t>
    <phoneticPr fontId="2" type="noConversion"/>
  </si>
  <si>
    <t xml:space="preserve">  租赁费</t>
    <phoneticPr fontId="2" type="noConversion"/>
  </si>
  <si>
    <t xml:space="preserve">  公务招待费</t>
    <phoneticPr fontId="2" type="noConversion"/>
  </si>
  <si>
    <t xml:space="preserve">  30226</t>
    <phoneticPr fontId="2" type="noConversion"/>
  </si>
  <si>
    <t xml:space="preserve">  劳务费</t>
    <phoneticPr fontId="2" type="noConversion"/>
  </si>
  <si>
    <t>社会保障和就业支出</t>
  </si>
  <si>
    <t>医疗卫生与计划生育支出</t>
  </si>
  <si>
    <t>住房保障支出</t>
  </si>
  <si>
    <t>一般公共服务支出</t>
    <phoneticPr fontId="2" type="noConversion"/>
  </si>
  <si>
    <t>事业运行</t>
    <phoneticPr fontId="2" type="noConversion"/>
  </si>
  <si>
    <t>社会保障和就业支出</t>
    <phoneticPr fontId="2" type="noConversion"/>
  </si>
  <si>
    <t>行政事业单位离退休</t>
    <phoneticPr fontId="2" type="noConversion"/>
  </si>
  <si>
    <t>2080505</t>
    <phoneticPr fontId="2" type="noConversion"/>
  </si>
  <si>
    <t>机关事业单位基本养老保险缴费支出</t>
    <phoneticPr fontId="2" type="noConversion"/>
  </si>
  <si>
    <t>2080506</t>
    <phoneticPr fontId="2" type="noConversion"/>
  </si>
  <si>
    <t>机关事业单位职业年金缴费支出</t>
    <phoneticPr fontId="2" type="noConversion"/>
  </si>
  <si>
    <t>2080599</t>
    <phoneticPr fontId="2" type="noConversion"/>
  </si>
  <si>
    <t>其他行政事业单位离退休支出</t>
    <phoneticPr fontId="2" type="noConversion"/>
  </si>
  <si>
    <t>残疾人事业</t>
    <phoneticPr fontId="2" type="noConversion"/>
  </si>
  <si>
    <t>2081101</t>
    <phoneticPr fontId="2" type="noConversion"/>
  </si>
  <si>
    <t>行政运行</t>
    <phoneticPr fontId="2" type="noConversion"/>
  </si>
  <si>
    <t>2081104</t>
    <phoneticPr fontId="2" type="noConversion"/>
  </si>
  <si>
    <t>残疾人康复</t>
    <phoneticPr fontId="2" type="noConversion"/>
  </si>
  <si>
    <t>2081105</t>
    <phoneticPr fontId="2" type="noConversion"/>
  </si>
  <si>
    <t>残疾人就业和扶贫</t>
    <phoneticPr fontId="2" type="noConversion"/>
  </si>
  <si>
    <t>2081199</t>
    <phoneticPr fontId="2" type="noConversion"/>
  </si>
  <si>
    <t>其他残疾人事业支出</t>
    <phoneticPr fontId="2" type="noConversion"/>
  </si>
  <si>
    <t>医疗卫生与计划生育支出</t>
    <phoneticPr fontId="2" type="noConversion"/>
  </si>
  <si>
    <t>医疗保障</t>
    <phoneticPr fontId="2" type="noConversion"/>
  </si>
  <si>
    <t>2101101</t>
    <phoneticPr fontId="2" type="noConversion"/>
  </si>
  <si>
    <t>行政单位医疗</t>
    <phoneticPr fontId="2" type="noConversion"/>
  </si>
  <si>
    <t>2101102</t>
    <phoneticPr fontId="2" type="noConversion"/>
  </si>
  <si>
    <t>事业单位医疗</t>
    <phoneticPr fontId="2" type="noConversion"/>
  </si>
  <si>
    <t>2101103</t>
    <phoneticPr fontId="2" type="noConversion"/>
  </si>
  <si>
    <t>公务员医疗补助</t>
    <phoneticPr fontId="2" type="noConversion"/>
  </si>
  <si>
    <t>2101199</t>
    <phoneticPr fontId="2" type="noConversion"/>
  </si>
  <si>
    <t>其他行政事业单位医疗支出</t>
    <phoneticPr fontId="2" type="noConversion"/>
  </si>
  <si>
    <t>住房保障支出</t>
    <phoneticPr fontId="2" type="noConversion"/>
  </si>
  <si>
    <t>住房改革支出</t>
    <phoneticPr fontId="2" type="noConversion"/>
  </si>
  <si>
    <t>2210201</t>
    <phoneticPr fontId="2" type="noConversion"/>
  </si>
  <si>
    <t>住房公积金</t>
    <phoneticPr fontId="2" type="noConversion"/>
  </si>
  <si>
    <t>合    计</t>
    <phoneticPr fontId="2" type="noConversion"/>
  </si>
  <si>
    <t>2012950</t>
    <phoneticPr fontId="2" type="noConversion"/>
  </si>
  <si>
    <t>事业运行</t>
  </si>
  <si>
    <t>机关事业单位基本养老保险缴费支出</t>
  </si>
  <si>
    <t>机关事业单位职业年金缴费支出</t>
  </si>
  <si>
    <t>其他行政事业单位离退休支出</t>
  </si>
  <si>
    <t>行政运行</t>
  </si>
  <si>
    <t>残疾人康复</t>
  </si>
  <si>
    <t>残疾人就业和扶贫</t>
  </si>
  <si>
    <t>其他残疾人事业支出</t>
  </si>
  <si>
    <t>行政单位医疗</t>
  </si>
  <si>
    <t>事业单位医疗</t>
  </si>
  <si>
    <t>公务员医疗补助</t>
  </si>
  <si>
    <t>其他行政事业单位医疗支出</t>
  </si>
  <si>
    <t>住房公积金</t>
  </si>
  <si>
    <t>听取残疾人意见，反映残疾人需求，维护残疾人合法权益；弘扬人道主义，宣传残疾人事业；开展残疾人康复、教育、劳动就业、扶贫、文化、体育、科研、用品用具供应、福利、社会服务、无障碍设施和残疾预防等工作</t>
    <phoneticPr fontId="2" type="noConversion"/>
  </si>
  <si>
    <t>做好残疾儿童康复</t>
  </si>
  <si>
    <t>10%</t>
  </si>
  <si>
    <t>人</t>
  </si>
  <si>
    <t>≧</t>
  </si>
  <si>
    <t>350</t>
  </si>
  <si>
    <t>做好残疾人危房改造</t>
  </si>
  <si>
    <t>户</t>
  </si>
  <si>
    <t>80</t>
  </si>
  <si>
    <t>为有康复需求的残疾人提供辅助器具、功能训练、精神救助、假肢装配、助听器适配等服务项目</t>
  </si>
  <si>
    <t>6000</t>
  </si>
  <si>
    <t>为有需求的残疾人家庭实施无障碍改造</t>
  </si>
  <si>
    <t>364</t>
  </si>
  <si>
    <t>在元旦、春节、全国助残日、国际残疾人日、“七一”、“国庆”等节日对全区困难残疾人进行慰问和帮扶</t>
  </si>
  <si>
    <t>5%</t>
  </si>
  <si>
    <t>1200</t>
  </si>
  <si>
    <t>解决一户多残家庭发展产业或解决脱贫攻坚中的实际困难</t>
  </si>
  <si>
    <t>200</t>
  </si>
  <si>
    <t>对重度肢体残疾人、精神、智力残疾人进行托养照护</t>
  </si>
  <si>
    <t>805</t>
  </si>
  <si>
    <t>对学生进行生活费补助</t>
  </si>
  <si>
    <t>130</t>
  </si>
  <si>
    <t>对残疾人进行信息清理</t>
  </si>
  <si>
    <t>25000</t>
  </si>
  <si>
    <t>种养殖基地和大户扶持补助经费</t>
  </si>
  <si>
    <t>残疾人享受服务覆盖率</t>
  </si>
  <si>
    <t>公用经费控制率</t>
  </si>
  <si>
    <t>三公经费控制率</t>
  </si>
  <si>
    <t>资金使用合规性</t>
  </si>
  <si>
    <t>实际工作完成率</t>
  </si>
  <si>
    <t>服务对象满意度</t>
  </si>
  <si>
    <t>10</t>
  </si>
  <si>
    <t>%</t>
  </si>
  <si>
    <t>90%</t>
  </si>
  <si>
    <t>≦</t>
  </si>
  <si>
    <t>100%</t>
  </si>
  <si>
    <t>=</t>
  </si>
  <si>
    <t>重庆市綦江区残疾人劳动就业服务所财政拨款收支总表</t>
    <phoneticPr fontId="2" type="noConversion"/>
  </si>
  <si>
    <t>重庆市綦江区残疾人劳动就业服务所一般公共预算财政拨款支出预算表</t>
    <phoneticPr fontId="2" type="noConversion"/>
  </si>
  <si>
    <t>重庆市綦江区残疾人劳动就业服务所一般公共预算财政拨款基本支出预算表</t>
    <phoneticPr fontId="2" type="noConversion"/>
  </si>
  <si>
    <t>重庆市綦江区残疾人劳动就业服务所一般公共预算“三公”经费支出表</t>
    <phoneticPr fontId="2" type="noConversion"/>
  </si>
  <si>
    <t>重庆市綦江区残疾人劳动就业服务所政府性基金预算支出表</t>
    <phoneticPr fontId="2" type="noConversion"/>
  </si>
  <si>
    <t>重庆市綦江区残疾人劳动就业服务所部门收支总表</t>
    <phoneticPr fontId="2" type="noConversion"/>
  </si>
  <si>
    <t>重庆市綦江区残疾人劳动就业服务所部门收入总表</t>
    <phoneticPr fontId="2" type="noConversion"/>
  </si>
  <si>
    <t>重庆市綦江区残疾人劳动就业服务所部门支出总表</t>
    <phoneticPr fontId="2" type="noConversion"/>
  </si>
  <si>
    <t>重庆市綦江区残疾人劳动就业服务所政府采购预算明细表</t>
    <phoneticPr fontId="5" type="noConversion"/>
  </si>
  <si>
    <t>重庆市綦江区残疾人劳动就业服务所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</si>
</sst>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_ "/>
    <numFmt numFmtId="178" formatCode="#,##0.00_);[Red]\(#,##0.00\)"/>
  </numFmts>
  <fonts count="29">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sz val="12"/>
      <color theme="1"/>
      <name val="等线"/>
      <family val="2"/>
      <charset val="134"/>
      <scheme val="minor"/>
    </font>
    <font>
      <sz val="12"/>
      <color theme="1"/>
      <name val="等线"/>
      <family val="3"/>
      <charset val="134"/>
      <scheme val="minor"/>
    </font>
    <font>
      <sz val="12"/>
      <color theme="1"/>
      <name val="等线"/>
      <family val="2"/>
      <scheme val="minor"/>
    </font>
    <font>
      <b/>
      <sz val="11"/>
      <color theme="1"/>
      <name val="等线"/>
      <family val="3"/>
      <charset val="134"/>
      <scheme val="minor"/>
    </font>
    <font>
      <sz val="10"/>
      <color indexed="8"/>
      <name val="宋体"/>
      <family val="3"/>
      <charset val="134"/>
    </font>
    <font>
      <sz val="9"/>
      <name val="等线"/>
      <family val="3"/>
      <charset val="134"/>
      <scheme val="minor"/>
    </font>
    <font>
      <sz val="12"/>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0" fontId="5" fillId="0" borderId="0"/>
    <xf numFmtId="0" fontId="5" fillId="0" borderId="0"/>
    <xf numFmtId="0" fontId="17" fillId="0" borderId="0"/>
  </cellStyleXfs>
  <cellXfs count="22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0" fontId="9" fillId="0" borderId="4" xfId="1" applyFont="1" applyBorder="1" applyAlignment="1">
      <alignment horizontal="left" vertical="center"/>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49" fontId="9" fillId="0" borderId="2" xfId="2" applyNumberFormat="1" applyFont="1" applyFill="1" applyBorder="1" applyAlignment="1" applyProtection="1">
      <alignment vertical="center"/>
    </xf>
    <xf numFmtId="0" fontId="5" fillId="0" borderId="0" xfId="2" applyFill="1"/>
    <xf numFmtId="0" fontId="11" fillId="0" borderId="0" xfId="2" applyNumberFormat="1" applyFont="1" applyFill="1" applyAlignment="1" applyProtection="1">
      <alignment horizontal="centerContinuous"/>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9" fillId="0" borderId="11" xfId="2" applyFont="1" applyFill="1" applyBorder="1" applyAlignment="1">
      <alignment vertical="center"/>
    </xf>
    <xf numFmtId="0" fontId="9" fillId="0" borderId="10" xfId="2"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Fill="1" applyBorder="1" applyAlignment="1">
      <alignmen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49" fontId="9" fillId="0" borderId="4" xfId="2" applyNumberFormat="1" applyFont="1" applyFill="1" applyBorder="1" applyAlignment="1" applyProtection="1">
      <alignment vertical="center"/>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176" fontId="9" fillId="0" borderId="10" xfId="2" applyNumberFormat="1" applyFont="1" applyFill="1" applyBorder="1" applyAlignment="1" applyProtection="1">
      <alignment vertical="center"/>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17" fillId="0" borderId="0" xfId="3"/>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17" fillId="0" borderId="0" xfId="3" applyAlignment="1">
      <alignment vertical="center"/>
    </xf>
    <xf numFmtId="0" fontId="17" fillId="0" borderId="0" xfId="3" applyAlignment="1">
      <alignment horizontal="center" vertical="center"/>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9" fillId="0" borderId="1" xfId="3"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3" applyNumberFormat="1" applyFont="1" applyFill="1" applyBorder="1" applyAlignment="1" applyProtection="1">
      <alignment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5"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pplyProtection="1">
      <alignment vertical="center" wrapText="1"/>
    </xf>
    <xf numFmtId="0" fontId="6" fillId="0" borderId="0" xfId="2" applyFont="1" applyAlignment="1">
      <alignment vertical="center"/>
    </xf>
    <xf numFmtId="0" fontId="7" fillId="0" borderId="1" xfId="3"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9" fillId="0" borderId="1" xfId="3" applyNumberFormat="1" applyFont="1" applyFill="1" applyBorder="1" applyAlignment="1" applyProtection="1">
      <alignment horizontal="center" vertical="center" wrapText="1"/>
    </xf>
    <xf numFmtId="0" fontId="21" fillId="0" borderId="0" xfId="3" applyNumberFormat="1" applyFont="1" applyFill="1" applyAlignment="1">
      <alignment horizontal="center" vertical="center" wrapText="1"/>
    </xf>
    <xf numFmtId="0" fontId="7" fillId="0" borderId="0" xfId="1" applyFont="1" applyAlignment="1">
      <alignment horizontal="center" wrapText="1"/>
    </xf>
    <xf numFmtId="0" fontId="9" fillId="0" borderId="0" xfId="1" applyFont="1" applyAlignment="1">
      <alignment horizontal="center" wrapText="1"/>
    </xf>
    <xf numFmtId="4" fontId="9" fillId="0" borderId="3" xfId="1" applyNumberFormat="1" applyFont="1" applyFill="1" applyBorder="1" applyAlignment="1">
      <alignment horizontal="center" vertical="center" wrapText="1"/>
    </xf>
    <xf numFmtId="4" fontId="9" fillId="0" borderId="1" xfId="1" applyNumberFormat="1" applyFont="1" applyFill="1" applyBorder="1" applyAlignment="1" applyProtection="1">
      <alignment horizontal="center" vertical="center" wrapText="1"/>
    </xf>
    <xf numFmtId="4" fontId="9" fillId="0" borderId="2" xfId="1" applyNumberFormat="1" applyFont="1" applyFill="1" applyBorder="1" applyAlignment="1" applyProtection="1">
      <alignment horizontal="center" vertical="center" wrapText="1"/>
    </xf>
    <xf numFmtId="0" fontId="5" fillId="0" borderId="7" xfId="1" applyBorder="1" applyAlignment="1">
      <alignment horizontal="center" wrapText="1"/>
    </xf>
    <xf numFmtId="0" fontId="5" fillId="0" borderId="0" xfId="1" applyAlignment="1">
      <alignment horizontal="center" wrapText="1"/>
    </xf>
    <xf numFmtId="0" fontId="10" fillId="0" borderId="9" xfId="2" applyNumberFormat="1" applyFont="1" applyFill="1" applyBorder="1" applyAlignment="1" applyProtection="1">
      <alignment horizontal="center" vertical="center"/>
    </xf>
    <xf numFmtId="177" fontId="9" fillId="0" borderId="2"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left" vertical="center"/>
    </xf>
    <xf numFmtId="0" fontId="9" fillId="0" borderId="9" xfId="2" applyNumberFormat="1" applyFont="1" applyFill="1" applyBorder="1" applyAlignment="1" applyProtection="1">
      <alignment horizontal="left" vertical="center"/>
    </xf>
    <xf numFmtId="0" fontId="9" fillId="0" borderId="2" xfId="2" applyNumberFormat="1" applyFont="1" applyFill="1" applyBorder="1" applyAlignment="1" applyProtection="1">
      <alignment horizontal="left" vertical="center" indent="1"/>
    </xf>
    <xf numFmtId="0" fontId="9" fillId="0" borderId="9" xfId="2" applyNumberFormat="1" applyFont="1" applyFill="1" applyBorder="1" applyAlignment="1" applyProtection="1">
      <alignment horizontal="left" vertical="center" indent="1"/>
    </xf>
    <xf numFmtId="0" fontId="9" fillId="0" borderId="2" xfId="2" applyNumberFormat="1" applyFont="1" applyFill="1" applyBorder="1" applyAlignment="1" applyProtection="1">
      <alignment horizontal="left" vertical="center" indent="2"/>
    </xf>
    <xf numFmtId="0" fontId="9" fillId="0" borderId="9" xfId="2" applyNumberFormat="1" applyFont="1" applyFill="1" applyBorder="1" applyAlignment="1" applyProtection="1">
      <alignment horizontal="left" vertical="center" indent="2"/>
    </xf>
    <xf numFmtId="177" fontId="9" fillId="0" borderId="1" xfId="2" applyNumberFormat="1" applyFont="1" applyFill="1" applyBorder="1" applyAlignment="1" applyProtection="1">
      <alignment horizontal="center" vertical="center"/>
    </xf>
    <xf numFmtId="177" fontId="9" fillId="0" borderId="10" xfId="2" applyNumberFormat="1" applyFont="1" applyFill="1" applyBorder="1" applyAlignment="1" applyProtection="1">
      <alignment horizontal="center" vertical="center"/>
    </xf>
    <xf numFmtId="0" fontId="5" fillId="0" borderId="0" xfId="2" applyAlignment="1">
      <alignment horizontal="center"/>
    </xf>
    <xf numFmtId="0" fontId="11" fillId="0" borderId="0" xfId="2" applyNumberFormat="1" applyFont="1" applyFill="1" applyAlignment="1" applyProtection="1">
      <alignment horizontal="center"/>
    </xf>
    <xf numFmtId="0" fontId="9" fillId="0" borderId="0" xfId="2" applyFont="1" applyAlignment="1">
      <alignment horizontal="center"/>
    </xf>
    <xf numFmtId="0" fontId="9" fillId="0" borderId="0" xfId="2" applyFont="1" applyAlignment="1">
      <alignment horizontal="center" vertical="center"/>
    </xf>
    <xf numFmtId="4" fontId="9" fillId="0" borderId="1" xfId="2" applyNumberFormat="1" applyFont="1" applyFill="1" applyBorder="1" applyAlignment="1" applyProtection="1">
      <alignment horizontal="center" vertical="center" wrapText="1"/>
    </xf>
    <xf numFmtId="4" fontId="9" fillId="0" borderId="1" xfId="2" applyNumberFormat="1" applyFont="1" applyFill="1" applyBorder="1" applyAlignment="1">
      <alignment horizontal="center" vertical="center" wrapText="1"/>
    </xf>
    <xf numFmtId="0" fontId="5" fillId="0" borderId="0" xfId="2" applyFill="1" applyAlignment="1">
      <alignment horizontal="center"/>
    </xf>
    <xf numFmtId="4" fontId="9" fillId="0" borderId="1" xfId="2" applyNumberFormat="1" applyFont="1" applyFill="1" applyBorder="1" applyAlignment="1" applyProtection="1">
      <alignment horizontal="center"/>
    </xf>
    <xf numFmtId="4" fontId="9" fillId="0" borderId="4" xfId="2" applyNumberFormat="1" applyFont="1" applyFill="1" applyBorder="1" applyAlignment="1" applyProtection="1">
      <alignment horizontal="center"/>
    </xf>
    <xf numFmtId="4" fontId="9" fillId="0" borderId="4" xfId="2" applyNumberFormat="1" applyFont="1" applyFill="1" applyBorder="1" applyAlignment="1" applyProtection="1">
      <alignment horizontal="center" vertical="center" wrapText="1"/>
    </xf>
    <xf numFmtId="4" fontId="9" fillId="0" borderId="6" xfId="2" applyNumberFormat="1" applyFont="1" applyFill="1" applyBorder="1" applyAlignment="1" applyProtection="1">
      <alignment horizontal="center" vertical="center" wrapText="1"/>
    </xf>
    <xf numFmtId="4" fontId="9" fillId="0" borderId="8" xfId="2" applyNumberFormat="1" applyFont="1" applyFill="1" applyBorder="1" applyAlignment="1" applyProtection="1">
      <alignment horizontal="center" vertical="center" wrapText="1"/>
    </xf>
    <xf numFmtId="4" fontId="9" fillId="0" borderId="2" xfId="2" applyNumberFormat="1" applyFont="1" applyFill="1" applyBorder="1" applyAlignment="1">
      <alignment horizontal="center" vertical="center" wrapText="1"/>
    </xf>
    <xf numFmtId="0" fontId="12" fillId="0" borderId="0" xfId="2" applyFont="1" applyAlignment="1">
      <alignment horizontal="center"/>
    </xf>
    <xf numFmtId="0" fontId="13" fillId="0" borderId="0" xfId="2" applyFont="1" applyFill="1" applyAlignment="1">
      <alignment horizontal="center" vertical="center"/>
    </xf>
    <xf numFmtId="4" fontId="9" fillId="0" borderId="1" xfId="2" applyNumberFormat="1" applyFont="1" applyBorder="1" applyAlignment="1">
      <alignment horizontal="center" vertical="center" wrapText="1"/>
    </xf>
    <xf numFmtId="0" fontId="7" fillId="0" borderId="1" xfId="2" applyFont="1" applyFill="1" applyBorder="1" applyAlignment="1">
      <alignment horizontal="center" vertical="center"/>
    </xf>
    <xf numFmtId="178" fontId="9" fillId="0" borderId="5"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left" vertical="center" indent="2"/>
    </xf>
    <xf numFmtId="176" fontId="9" fillId="0" borderId="1" xfId="2" applyNumberFormat="1" applyFont="1" applyFill="1" applyBorder="1" applyAlignment="1" applyProtection="1">
      <alignment horizontal="left" vertical="center" indent="2"/>
    </xf>
    <xf numFmtId="178" fontId="9" fillId="0" borderId="1" xfId="2" applyNumberFormat="1" applyFont="1" applyFill="1" applyBorder="1" applyAlignment="1" applyProtection="1">
      <alignment horizontal="center" vertical="center" wrapText="1"/>
    </xf>
    <xf numFmtId="178" fontId="9" fillId="0" borderId="1" xfId="2" applyNumberFormat="1" applyFont="1" applyBorder="1" applyAlignment="1">
      <alignment horizontal="center"/>
    </xf>
    <xf numFmtId="178" fontId="9" fillId="0" borderId="1" xfId="2" applyNumberFormat="1" applyFont="1" applyFill="1" applyBorder="1" applyAlignment="1">
      <alignment horizontal="center"/>
    </xf>
    <xf numFmtId="178" fontId="9" fillId="0" borderId="1" xfId="2" applyNumberFormat="1" applyFont="1" applyFill="1" applyBorder="1" applyAlignment="1" applyProtection="1">
      <alignment horizontal="center" vertical="center"/>
    </xf>
    <xf numFmtId="0" fontId="5" fillId="0" borderId="1" xfId="2" applyFill="1" applyBorder="1"/>
    <xf numFmtId="0" fontId="5" fillId="0" borderId="1" xfId="2" applyBorder="1"/>
    <xf numFmtId="49" fontId="9" fillId="0" borderId="1" xfId="2" applyNumberFormat="1" applyFont="1" applyFill="1" applyBorder="1" applyAlignment="1" applyProtection="1">
      <alignment horizontal="left" vertical="center" indent="2"/>
    </xf>
    <xf numFmtId="0" fontId="9" fillId="0" borderId="1" xfId="2" applyFont="1" applyFill="1" applyBorder="1" applyAlignment="1">
      <alignment horizontal="left" indent="2"/>
    </xf>
    <xf numFmtId="0" fontId="9" fillId="0" borderId="1" xfId="2" applyFont="1" applyBorder="1" applyAlignment="1">
      <alignment horizontal="left" indent="2"/>
    </xf>
    <xf numFmtId="0" fontId="17" fillId="0" borderId="0" xfId="3" applyAlignment="1">
      <alignment horizontal="center"/>
    </xf>
    <xf numFmtId="0" fontId="15" fillId="0" borderId="0" xfId="3" applyNumberFormat="1" applyFont="1" applyFill="1" applyBorder="1" applyAlignment="1" applyProtection="1">
      <alignment horizontal="center" vertical="center" wrapText="1"/>
    </xf>
    <xf numFmtId="0" fontId="24" fillId="0" borderId="1" xfId="0" applyFont="1" applyBorder="1" applyAlignment="1">
      <alignment horizontal="center" vertical="center"/>
    </xf>
    <xf numFmtId="0" fontId="28" fillId="0" borderId="12" xfId="0" applyFont="1" applyBorder="1" applyAlignment="1">
      <alignment horizontal="center" vertical="center"/>
    </xf>
    <xf numFmtId="0" fontId="28" fillId="0" borderId="12" xfId="0" applyFont="1" applyBorder="1" applyAlignment="1">
      <alignment vertical="center"/>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11" xfId="2" applyNumberFormat="1" applyFont="1" applyFill="1" applyBorder="1" applyAlignment="1" applyProtection="1">
      <alignment horizontal="center" vertical="center"/>
    </xf>
    <xf numFmtId="0" fontId="9" fillId="0" borderId="4" xfId="2" applyFont="1" applyBorder="1"/>
    <xf numFmtId="0" fontId="9" fillId="0" borderId="4" xfId="2" applyNumberFormat="1" applyFont="1" applyFill="1" applyBorder="1" applyAlignment="1" applyProtection="1">
      <alignment horizontal="center"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pplyProtection="1">
      <alignment horizontal="center"/>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8" fillId="0" borderId="0" xfId="2" applyFont="1" applyFill="1" applyAlignment="1">
      <alignment horizontal="center" vertic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7" fillId="0" borderId="7" xfId="3" applyFont="1" applyBorder="1" applyAlignment="1">
      <alignment horizontal="left"/>
    </xf>
    <xf numFmtId="0" fontId="17" fillId="0" borderId="7" xfId="3" applyFont="1" applyBorder="1" applyAlignment="1">
      <alignment horizontal="left"/>
    </xf>
    <xf numFmtId="0" fontId="17" fillId="0" borderId="0" xfId="3" applyFont="1" applyAlignment="1">
      <alignment horizontal="left"/>
    </xf>
    <xf numFmtId="0" fontId="9" fillId="0" borderId="1" xfId="3"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8" fillId="0" borderId="0" xfId="3" applyNumberFormat="1" applyFont="1" applyFill="1" applyAlignment="1">
      <alignment horizontal="center" vertical="center" wrapText="1"/>
    </xf>
    <xf numFmtId="0" fontId="0" fillId="0" borderId="7" xfId="0" applyBorder="1" applyAlignment="1">
      <alignment horizontal="left" vertical="center"/>
    </xf>
    <xf numFmtId="0" fontId="0" fillId="0" borderId="0" xfId="0" applyAlignment="1">
      <alignment horizontal="left" vertical="center"/>
    </xf>
    <xf numFmtId="0" fontId="7" fillId="0" borderId="1" xfId="3" applyNumberFormat="1" applyFont="1" applyFill="1" applyBorder="1" applyAlignment="1" applyProtection="1">
      <alignment horizontal="center" vertical="center" wrapText="1"/>
    </xf>
    <xf numFmtId="0" fontId="26" fillId="0" borderId="1" xfId="3" applyNumberFormat="1" applyFont="1" applyFill="1" applyBorder="1" applyAlignment="1">
      <alignment horizontal="center" vertical="center" wrapText="1"/>
    </xf>
    <xf numFmtId="0" fontId="21" fillId="0" borderId="0" xfId="3" applyNumberFormat="1" applyFont="1" applyFill="1" applyAlignment="1">
      <alignment horizontal="center" vertical="center" wrapText="1"/>
    </xf>
    <xf numFmtId="49" fontId="8" fillId="0" borderId="0" xfId="2" applyNumberFormat="1" applyFont="1" applyFill="1" applyAlignment="1" applyProtection="1">
      <alignment horizont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96" t="s">
        <v>0</v>
      </c>
      <c r="B2" s="196"/>
      <c r="C2" s="196"/>
      <c r="D2" s="196"/>
      <c r="E2" s="196"/>
      <c r="F2" s="196"/>
      <c r="G2" s="196"/>
      <c r="H2" s="196"/>
      <c r="I2" s="196"/>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11"/>
  <sheetViews>
    <sheetView workbookViewId="0">
      <selection activeCell="F9" sqref="F9"/>
    </sheetView>
  </sheetViews>
  <sheetFormatPr defaultColWidth="9" defaultRowHeight="14.25"/>
  <cols>
    <col min="1" max="1" width="21.625" customWidth="1"/>
    <col min="2" max="4" width="11.125" customWidth="1"/>
    <col min="5" max="5" width="10.375" customWidth="1"/>
    <col min="6" max="6" width="8.5" customWidth="1"/>
    <col min="9" max="9" width="9.625" customWidth="1"/>
    <col min="10" max="10" width="8.875" customWidth="1"/>
    <col min="11" max="11" width="10.37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473</v>
      </c>
      <c r="B1" s="103"/>
      <c r="C1" s="103"/>
      <c r="D1" s="103"/>
      <c r="E1" s="103"/>
      <c r="F1" s="103"/>
    </row>
    <row r="2" spans="1:11" ht="40.5" customHeight="1">
      <c r="A2" s="212" t="s">
        <v>629</v>
      </c>
      <c r="B2" s="212"/>
      <c r="C2" s="212"/>
      <c r="D2" s="212"/>
      <c r="E2" s="212"/>
      <c r="F2" s="212"/>
      <c r="G2" s="212"/>
      <c r="H2" s="212"/>
      <c r="I2" s="212"/>
      <c r="J2" s="212"/>
      <c r="K2" s="212"/>
    </row>
    <row r="3" spans="1:11" ht="21.75" customHeight="1">
      <c r="A3" s="103"/>
      <c r="B3" s="103"/>
      <c r="C3" s="103"/>
      <c r="D3" s="103"/>
      <c r="E3" s="103"/>
      <c r="F3" s="103"/>
      <c r="K3" t="s">
        <v>426</v>
      </c>
    </row>
    <row r="4" spans="1:11" ht="22.5" customHeight="1">
      <c r="A4" s="213" t="s">
        <v>425</v>
      </c>
      <c r="B4" s="206" t="s">
        <v>316</v>
      </c>
      <c r="C4" s="206" t="s">
        <v>413</v>
      </c>
      <c r="D4" s="206" t="s">
        <v>417</v>
      </c>
      <c r="E4" s="206" t="s">
        <v>407</v>
      </c>
      <c r="F4" s="206" t="s">
        <v>408</v>
      </c>
      <c r="G4" s="206" t="s">
        <v>427</v>
      </c>
      <c r="H4" s="206"/>
      <c r="I4" s="206" t="s">
        <v>428</v>
      </c>
      <c r="J4" s="206" t="s">
        <v>429</v>
      </c>
      <c r="K4" s="206" t="s">
        <v>411</v>
      </c>
    </row>
    <row r="5" spans="1:11" s="104" customFormat="1" ht="57" customHeight="1">
      <c r="A5" s="213"/>
      <c r="B5" s="206"/>
      <c r="C5" s="206"/>
      <c r="D5" s="206"/>
      <c r="E5" s="206"/>
      <c r="F5" s="206"/>
      <c r="G5" s="106" t="s">
        <v>430</v>
      </c>
      <c r="H5" s="106" t="s">
        <v>432</v>
      </c>
      <c r="I5" s="206"/>
      <c r="J5" s="206"/>
      <c r="K5" s="206"/>
    </row>
    <row r="6" spans="1:11" ht="30" customHeight="1">
      <c r="A6" s="115" t="s">
        <v>316</v>
      </c>
      <c r="B6" s="105"/>
      <c r="C6" s="105"/>
      <c r="D6" s="105"/>
      <c r="E6" s="105"/>
      <c r="F6" s="105"/>
      <c r="G6" s="105"/>
      <c r="H6" s="105"/>
      <c r="I6" s="105"/>
      <c r="J6" s="105"/>
      <c r="K6" s="105"/>
    </row>
    <row r="7" spans="1:11" ht="48" customHeight="1">
      <c r="A7" s="116" t="s">
        <v>424</v>
      </c>
      <c r="B7" s="105"/>
      <c r="C7" s="105"/>
      <c r="D7" s="105"/>
      <c r="E7" s="105"/>
      <c r="F7" s="105"/>
      <c r="G7" s="105"/>
      <c r="H7" s="105"/>
      <c r="I7" s="105"/>
      <c r="J7" s="105"/>
      <c r="K7" s="105"/>
    </row>
    <row r="8" spans="1:11" ht="48" customHeight="1">
      <c r="A8" s="116" t="s">
        <v>423</v>
      </c>
      <c r="B8" s="105"/>
      <c r="C8" s="105"/>
      <c r="D8" s="105"/>
      <c r="E8" s="105"/>
      <c r="F8" s="105"/>
      <c r="G8" s="105"/>
      <c r="H8" s="105"/>
      <c r="I8" s="105"/>
      <c r="J8" s="105"/>
      <c r="K8" s="105"/>
    </row>
    <row r="9" spans="1:11" ht="49.5" customHeight="1">
      <c r="A9" s="116" t="s">
        <v>422</v>
      </c>
      <c r="B9" s="105"/>
      <c r="C9" s="105"/>
      <c r="D9" s="105"/>
      <c r="E9" s="105"/>
      <c r="F9" s="105"/>
      <c r="G9" s="105"/>
      <c r="H9" s="105"/>
      <c r="I9" s="105"/>
      <c r="J9" s="105"/>
      <c r="K9" s="105"/>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63"/>
  <sheetViews>
    <sheetView workbookViewId="0">
      <selection activeCell="C10" sqref="C10"/>
    </sheetView>
  </sheetViews>
  <sheetFormatPr defaultRowHeight="12.75"/>
  <cols>
    <col min="1" max="1" width="19" style="107" customWidth="1"/>
    <col min="2" max="2" width="32.875" style="107" customWidth="1"/>
    <col min="3" max="6" width="15.25" style="186" customWidth="1"/>
    <col min="7" max="255" width="9" style="107"/>
    <col min="256" max="256" width="1.125" style="107" customWidth="1"/>
    <col min="257" max="257" width="16.5" style="107" customWidth="1"/>
    <col min="258" max="258" width="29.375" style="107" customWidth="1"/>
    <col min="259" max="259" width="10.875" style="107" customWidth="1"/>
    <col min="260" max="260" width="12.625" style="107" customWidth="1"/>
    <col min="261" max="261" width="12.375" style="107" customWidth="1"/>
    <col min="262" max="262" width="12.5" style="107" customWidth="1"/>
    <col min="263" max="511" width="9" style="107"/>
    <col min="512" max="512" width="1.125" style="107" customWidth="1"/>
    <col min="513" max="513" width="16.5" style="107" customWidth="1"/>
    <col min="514" max="514" width="29.375" style="107" customWidth="1"/>
    <col min="515" max="515" width="10.875" style="107" customWidth="1"/>
    <col min="516" max="516" width="12.625" style="107" customWidth="1"/>
    <col min="517" max="517" width="12.375" style="107" customWidth="1"/>
    <col min="518" max="518" width="12.5" style="107" customWidth="1"/>
    <col min="519" max="767" width="9" style="107"/>
    <col min="768" max="768" width="1.125" style="107" customWidth="1"/>
    <col min="769" max="769" width="16.5" style="107" customWidth="1"/>
    <col min="770" max="770" width="29.375" style="107" customWidth="1"/>
    <col min="771" max="771" width="10.875" style="107" customWidth="1"/>
    <col min="772" max="772" width="12.625" style="107" customWidth="1"/>
    <col min="773" max="773" width="12.375" style="107" customWidth="1"/>
    <col min="774" max="774" width="12.5" style="107" customWidth="1"/>
    <col min="775" max="1023" width="9" style="107"/>
    <col min="1024" max="1024" width="1.125" style="107" customWidth="1"/>
    <col min="1025" max="1025" width="16.5" style="107" customWidth="1"/>
    <col min="1026" max="1026" width="29.375" style="107" customWidth="1"/>
    <col min="1027" max="1027" width="10.875" style="107" customWidth="1"/>
    <col min="1028" max="1028" width="12.625" style="107" customWidth="1"/>
    <col min="1029" max="1029" width="12.375" style="107" customWidth="1"/>
    <col min="1030" max="1030" width="12.5" style="107" customWidth="1"/>
    <col min="1031" max="1279" width="9" style="107"/>
    <col min="1280" max="1280" width="1.125" style="107" customWidth="1"/>
    <col min="1281" max="1281" width="16.5" style="107" customWidth="1"/>
    <col min="1282" max="1282" width="29.375" style="107" customWidth="1"/>
    <col min="1283" max="1283" width="10.875" style="107" customWidth="1"/>
    <col min="1284" max="1284" width="12.625" style="107" customWidth="1"/>
    <col min="1285" max="1285" width="12.375" style="107" customWidth="1"/>
    <col min="1286" max="1286" width="12.5" style="107" customWidth="1"/>
    <col min="1287" max="1535" width="9" style="107"/>
    <col min="1536" max="1536" width="1.125" style="107" customWidth="1"/>
    <col min="1537" max="1537" width="16.5" style="107" customWidth="1"/>
    <col min="1538" max="1538" width="29.375" style="107" customWidth="1"/>
    <col min="1539" max="1539" width="10.875" style="107" customWidth="1"/>
    <col min="1540" max="1540" width="12.625" style="107" customWidth="1"/>
    <col min="1541" max="1541" width="12.375" style="107" customWidth="1"/>
    <col min="1542" max="1542" width="12.5" style="107" customWidth="1"/>
    <col min="1543" max="1791" width="9" style="107"/>
    <col min="1792" max="1792" width="1.125" style="107" customWidth="1"/>
    <col min="1793" max="1793" width="16.5" style="107" customWidth="1"/>
    <col min="1794" max="1794" width="29.375" style="107" customWidth="1"/>
    <col min="1795" max="1795" width="10.875" style="107" customWidth="1"/>
    <col min="1796" max="1796" width="12.625" style="107" customWidth="1"/>
    <col min="1797" max="1797" width="12.375" style="107" customWidth="1"/>
    <col min="1798" max="1798" width="12.5" style="107" customWidth="1"/>
    <col min="1799" max="2047" width="9" style="107"/>
    <col min="2048" max="2048" width="1.125" style="107" customWidth="1"/>
    <col min="2049" max="2049" width="16.5" style="107" customWidth="1"/>
    <col min="2050" max="2050" width="29.375" style="107" customWidth="1"/>
    <col min="2051" max="2051" width="10.875" style="107" customWidth="1"/>
    <col min="2052" max="2052" width="12.625" style="107" customWidth="1"/>
    <col min="2053" max="2053" width="12.375" style="107" customWidth="1"/>
    <col min="2054" max="2054" width="12.5" style="107" customWidth="1"/>
    <col min="2055" max="2303" width="9" style="107"/>
    <col min="2304" max="2304" width="1.125" style="107" customWidth="1"/>
    <col min="2305" max="2305" width="16.5" style="107" customWidth="1"/>
    <col min="2306" max="2306" width="29.375" style="107" customWidth="1"/>
    <col min="2307" max="2307" width="10.875" style="107" customWidth="1"/>
    <col min="2308" max="2308" width="12.625" style="107" customWidth="1"/>
    <col min="2309" max="2309" width="12.375" style="107" customWidth="1"/>
    <col min="2310" max="2310" width="12.5" style="107" customWidth="1"/>
    <col min="2311" max="2559" width="9" style="107"/>
    <col min="2560" max="2560" width="1.125" style="107" customWidth="1"/>
    <col min="2561" max="2561" width="16.5" style="107" customWidth="1"/>
    <col min="2562" max="2562" width="29.375" style="107" customWidth="1"/>
    <col min="2563" max="2563" width="10.875" style="107" customWidth="1"/>
    <col min="2564" max="2564" width="12.625" style="107" customWidth="1"/>
    <col min="2565" max="2565" width="12.375" style="107" customWidth="1"/>
    <col min="2566" max="2566" width="12.5" style="107" customWidth="1"/>
    <col min="2567" max="2815" width="9" style="107"/>
    <col min="2816" max="2816" width="1.125" style="107" customWidth="1"/>
    <col min="2817" max="2817" width="16.5" style="107" customWidth="1"/>
    <col min="2818" max="2818" width="29.375" style="107" customWidth="1"/>
    <col min="2819" max="2819" width="10.875" style="107" customWidth="1"/>
    <col min="2820" max="2820" width="12.625" style="107" customWidth="1"/>
    <col min="2821" max="2821" width="12.375" style="107" customWidth="1"/>
    <col min="2822" max="2822" width="12.5" style="107" customWidth="1"/>
    <col min="2823" max="3071" width="9" style="107"/>
    <col min="3072" max="3072" width="1.125" style="107" customWidth="1"/>
    <col min="3073" max="3073" width="16.5" style="107" customWidth="1"/>
    <col min="3074" max="3074" width="29.375" style="107" customWidth="1"/>
    <col min="3075" max="3075" width="10.875" style="107" customWidth="1"/>
    <col min="3076" max="3076" width="12.625" style="107" customWidth="1"/>
    <col min="3077" max="3077" width="12.375" style="107" customWidth="1"/>
    <col min="3078" max="3078" width="12.5" style="107" customWidth="1"/>
    <col min="3079" max="3327" width="9" style="107"/>
    <col min="3328" max="3328" width="1.125" style="107" customWidth="1"/>
    <col min="3329" max="3329" width="16.5" style="107" customWidth="1"/>
    <col min="3330" max="3330" width="29.375" style="107" customWidth="1"/>
    <col min="3331" max="3331" width="10.875" style="107" customWidth="1"/>
    <col min="3332" max="3332" width="12.625" style="107" customWidth="1"/>
    <col min="3333" max="3333" width="12.375" style="107" customWidth="1"/>
    <col min="3334" max="3334" width="12.5" style="107" customWidth="1"/>
    <col min="3335" max="3583" width="9" style="107"/>
    <col min="3584" max="3584" width="1.125" style="107" customWidth="1"/>
    <col min="3585" max="3585" width="16.5" style="107" customWidth="1"/>
    <col min="3586" max="3586" width="29.375" style="107" customWidth="1"/>
    <col min="3587" max="3587" width="10.875" style="107" customWidth="1"/>
    <col min="3588" max="3588" width="12.625" style="107" customWidth="1"/>
    <col min="3589" max="3589" width="12.375" style="107" customWidth="1"/>
    <col min="3590" max="3590" width="12.5" style="107" customWidth="1"/>
    <col min="3591" max="3839" width="9" style="107"/>
    <col min="3840" max="3840" width="1.125" style="107" customWidth="1"/>
    <col min="3841" max="3841" width="16.5" style="107" customWidth="1"/>
    <col min="3842" max="3842" width="29.375" style="107" customWidth="1"/>
    <col min="3843" max="3843" width="10.875" style="107" customWidth="1"/>
    <col min="3844" max="3844" width="12.625" style="107" customWidth="1"/>
    <col min="3845" max="3845" width="12.375" style="107" customWidth="1"/>
    <col min="3846" max="3846" width="12.5" style="107" customWidth="1"/>
    <col min="3847" max="4095" width="9" style="107"/>
    <col min="4096" max="4096" width="1.125" style="107" customWidth="1"/>
    <col min="4097" max="4097" width="16.5" style="107" customWidth="1"/>
    <col min="4098" max="4098" width="29.375" style="107" customWidth="1"/>
    <col min="4099" max="4099" width="10.875" style="107" customWidth="1"/>
    <col min="4100" max="4100" width="12.625" style="107" customWidth="1"/>
    <col min="4101" max="4101" width="12.375" style="107" customWidth="1"/>
    <col min="4102" max="4102" width="12.5" style="107" customWidth="1"/>
    <col min="4103" max="4351" width="9" style="107"/>
    <col min="4352" max="4352" width="1.125" style="107" customWidth="1"/>
    <col min="4353" max="4353" width="16.5" style="107" customWidth="1"/>
    <col min="4354" max="4354" width="29.375" style="107" customWidth="1"/>
    <col min="4355" max="4355" width="10.875" style="107" customWidth="1"/>
    <col min="4356" max="4356" width="12.625" style="107" customWidth="1"/>
    <col min="4357" max="4357" width="12.375" style="107" customWidth="1"/>
    <col min="4358" max="4358" width="12.5" style="107" customWidth="1"/>
    <col min="4359" max="4607" width="9" style="107"/>
    <col min="4608" max="4608" width="1.125" style="107" customWidth="1"/>
    <col min="4609" max="4609" width="16.5" style="107" customWidth="1"/>
    <col min="4610" max="4610" width="29.375" style="107" customWidth="1"/>
    <col min="4611" max="4611" width="10.875" style="107" customWidth="1"/>
    <col min="4612" max="4612" width="12.625" style="107" customWidth="1"/>
    <col min="4613" max="4613" width="12.375" style="107" customWidth="1"/>
    <col min="4614" max="4614" width="12.5" style="107" customWidth="1"/>
    <col min="4615" max="4863" width="9" style="107"/>
    <col min="4864" max="4864" width="1.125" style="107" customWidth="1"/>
    <col min="4865" max="4865" width="16.5" style="107" customWidth="1"/>
    <col min="4866" max="4866" width="29.375" style="107" customWidth="1"/>
    <col min="4867" max="4867" width="10.875" style="107" customWidth="1"/>
    <col min="4868" max="4868" width="12.625" style="107" customWidth="1"/>
    <col min="4869" max="4869" width="12.375" style="107" customWidth="1"/>
    <col min="4870" max="4870" width="12.5" style="107" customWidth="1"/>
    <col min="4871" max="5119" width="9" style="107"/>
    <col min="5120" max="5120" width="1.125" style="107" customWidth="1"/>
    <col min="5121" max="5121" width="16.5" style="107" customWidth="1"/>
    <col min="5122" max="5122" width="29.375" style="107" customWidth="1"/>
    <col min="5123" max="5123" width="10.875" style="107" customWidth="1"/>
    <col min="5124" max="5124" width="12.625" style="107" customWidth="1"/>
    <col min="5125" max="5125" width="12.375" style="107" customWidth="1"/>
    <col min="5126" max="5126" width="12.5" style="107" customWidth="1"/>
    <col min="5127" max="5375" width="9" style="107"/>
    <col min="5376" max="5376" width="1.125" style="107" customWidth="1"/>
    <col min="5377" max="5377" width="16.5" style="107" customWidth="1"/>
    <col min="5378" max="5378" width="29.375" style="107" customWidth="1"/>
    <col min="5379" max="5379" width="10.875" style="107" customWidth="1"/>
    <col min="5380" max="5380" width="12.625" style="107" customWidth="1"/>
    <col min="5381" max="5381" width="12.375" style="107" customWidth="1"/>
    <col min="5382" max="5382" width="12.5" style="107" customWidth="1"/>
    <col min="5383" max="5631" width="9" style="107"/>
    <col min="5632" max="5632" width="1.125" style="107" customWidth="1"/>
    <col min="5633" max="5633" width="16.5" style="107" customWidth="1"/>
    <col min="5634" max="5634" width="29.375" style="107" customWidth="1"/>
    <col min="5635" max="5635" width="10.875" style="107" customWidth="1"/>
    <col min="5636" max="5636" width="12.625" style="107" customWidth="1"/>
    <col min="5637" max="5637" width="12.375" style="107" customWidth="1"/>
    <col min="5638" max="5638" width="12.5" style="107" customWidth="1"/>
    <col min="5639" max="5887" width="9" style="107"/>
    <col min="5888" max="5888" width="1.125" style="107" customWidth="1"/>
    <col min="5889" max="5889" width="16.5" style="107" customWidth="1"/>
    <col min="5890" max="5890" width="29.375" style="107" customWidth="1"/>
    <col min="5891" max="5891" width="10.875" style="107" customWidth="1"/>
    <col min="5892" max="5892" width="12.625" style="107" customWidth="1"/>
    <col min="5893" max="5893" width="12.375" style="107" customWidth="1"/>
    <col min="5894" max="5894" width="12.5" style="107" customWidth="1"/>
    <col min="5895" max="6143" width="9" style="107"/>
    <col min="6144" max="6144" width="1.125" style="107" customWidth="1"/>
    <col min="6145" max="6145" width="16.5" style="107" customWidth="1"/>
    <col min="6146" max="6146" width="29.375" style="107" customWidth="1"/>
    <col min="6147" max="6147" width="10.875" style="107" customWidth="1"/>
    <col min="6148" max="6148" width="12.625" style="107" customWidth="1"/>
    <col min="6149" max="6149" width="12.375" style="107" customWidth="1"/>
    <col min="6150" max="6150" width="12.5" style="107" customWidth="1"/>
    <col min="6151" max="6399" width="9" style="107"/>
    <col min="6400" max="6400" width="1.125" style="107" customWidth="1"/>
    <col min="6401" max="6401" width="16.5" style="107" customWidth="1"/>
    <col min="6402" max="6402" width="29.375" style="107" customWidth="1"/>
    <col min="6403" max="6403" width="10.875" style="107" customWidth="1"/>
    <col min="6404" max="6404" width="12.625" style="107" customWidth="1"/>
    <col min="6405" max="6405" width="12.375" style="107" customWidth="1"/>
    <col min="6406" max="6406" width="12.5" style="107" customWidth="1"/>
    <col min="6407" max="6655" width="9" style="107"/>
    <col min="6656" max="6656" width="1.125" style="107" customWidth="1"/>
    <col min="6657" max="6657" width="16.5" style="107" customWidth="1"/>
    <col min="6658" max="6658" width="29.375" style="107" customWidth="1"/>
    <col min="6659" max="6659" width="10.875" style="107" customWidth="1"/>
    <col min="6660" max="6660" width="12.625" style="107" customWidth="1"/>
    <col min="6661" max="6661" width="12.375" style="107" customWidth="1"/>
    <col min="6662" max="6662" width="12.5" style="107" customWidth="1"/>
    <col min="6663" max="6911" width="9" style="107"/>
    <col min="6912" max="6912" width="1.125" style="107" customWidth="1"/>
    <col min="6913" max="6913" width="16.5" style="107" customWidth="1"/>
    <col min="6914" max="6914" width="29.375" style="107" customWidth="1"/>
    <col min="6915" max="6915" width="10.875" style="107" customWidth="1"/>
    <col min="6916" max="6916" width="12.625" style="107" customWidth="1"/>
    <col min="6917" max="6917" width="12.375" style="107" customWidth="1"/>
    <col min="6918" max="6918" width="12.5" style="107" customWidth="1"/>
    <col min="6919" max="7167" width="9" style="107"/>
    <col min="7168" max="7168" width="1.125" style="107" customWidth="1"/>
    <col min="7169" max="7169" width="16.5" style="107" customWidth="1"/>
    <col min="7170" max="7170" width="29.375" style="107" customWidth="1"/>
    <col min="7171" max="7171" width="10.875" style="107" customWidth="1"/>
    <col min="7172" max="7172" width="12.625" style="107" customWidth="1"/>
    <col min="7173" max="7173" width="12.375" style="107" customWidth="1"/>
    <col min="7174" max="7174" width="12.5" style="107" customWidth="1"/>
    <col min="7175" max="7423" width="9" style="107"/>
    <col min="7424" max="7424" width="1.125" style="107" customWidth="1"/>
    <col min="7425" max="7425" width="16.5" style="107" customWidth="1"/>
    <col min="7426" max="7426" width="29.375" style="107" customWidth="1"/>
    <col min="7427" max="7427" width="10.875" style="107" customWidth="1"/>
    <col min="7428" max="7428" width="12.625" style="107" customWidth="1"/>
    <col min="7429" max="7429" width="12.375" style="107" customWidth="1"/>
    <col min="7430" max="7430" width="12.5" style="107" customWidth="1"/>
    <col min="7431" max="7679" width="9" style="107"/>
    <col min="7680" max="7680" width="1.125" style="107" customWidth="1"/>
    <col min="7681" max="7681" width="16.5" style="107" customWidth="1"/>
    <col min="7682" max="7682" width="29.375" style="107" customWidth="1"/>
    <col min="7683" max="7683" width="10.875" style="107" customWidth="1"/>
    <col min="7684" max="7684" width="12.625" style="107" customWidth="1"/>
    <col min="7685" max="7685" width="12.375" style="107" customWidth="1"/>
    <col min="7686" max="7686" width="12.5" style="107" customWidth="1"/>
    <col min="7687" max="7935" width="9" style="107"/>
    <col min="7936" max="7936" width="1.125" style="107" customWidth="1"/>
    <col min="7937" max="7937" width="16.5" style="107" customWidth="1"/>
    <col min="7938" max="7938" width="29.375" style="107" customWidth="1"/>
    <col min="7939" max="7939" width="10.875" style="107" customWidth="1"/>
    <col min="7940" max="7940" width="12.625" style="107" customWidth="1"/>
    <col min="7941" max="7941" width="12.375" style="107" customWidth="1"/>
    <col min="7942" max="7942" width="12.5" style="107" customWidth="1"/>
    <col min="7943" max="8191" width="9" style="107"/>
    <col min="8192" max="8192" width="1.125" style="107" customWidth="1"/>
    <col min="8193" max="8193" width="16.5" style="107" customWidth="1"/>
    <col min="8194" max="8194" width="29.375" style="107" customWidth="1"/>
    <col min="8195" max="8195" width="10.875" style="107" customWidth="1"/>
    <col min="8196" max="8196" width="12.625" style="107" customWidth="1"/>
    <col min="8197" max="8197" width="12.375" style="107" customWidth="1"/>
    <col min="8198" max="8198" width="12.5" style="107" customWidth="1"/>
    <col min="8199" max="8447" width="9" style="107"/>
    <col min="8448" max="8448" width="1.125" style="107" customWidth="1"/>
    <col min="8449" max="8449" width="16.5" style="107" customWidth="1"/>
    <col min="8450" max="8450" width="29.375" style="107" customWidth="1"/>
    <col min="8451" max="8451" width="10.875" style="107" customWidth="1"/>
    <col min="8452" max="8452" width="12.625" style="107" customWidth="1"/>
    <col min="8453" max="8453" width="12.375" style="107" customWidth="1"/>
    <col min="8454" max="8454" width="12.5" style="107" customWidth="1"/>
    <col min="8455" max="8703" width="9" style="107"/>
    <col min="8704" max="8704" width="1.125" style="107" customWidth="1"/>
    <col min="8705" max="8705" width="16.5" style="107" customWidth="1"/>
    <col min="8706" max="8706" width="29.375" style="107" customWidth="1"/>
    <col min="8707" max="8707" width="10.875" style="107" customWidth="1"/>
    <col min="8708" max="8708" width="12.625" style="107" customWidth="1"/>
    <col min="8709" max="8709" width="12.375" style="107" customWidth="1"/>
    <col min="8710" max="8710" width="12.5" style="107" customWidth="1"/>
    <col min="8711" max="8959" width="9" style="107"/>
    <col min="8960" max="8960" width="1.125" style="107" customWidth="1"/>
    <col min="8961" max="8961" width="16.5" style="107" customWidth="1"/>
    <col min="8962" max="8962" width="29.375" style="107" customWidth="1"/>
    <col min="8963" max="8963" width="10.875" style="107" customWidth="1"/>
    <col min="8964" max="8964" width="12.625" style="107" customWidth="1"/>
    <col min="8965" max="8965" width="12.375" style="107" customWidth="1"/>
    <col min="8966" max="8966" width="12.5" style="107" customWidth="1"/>
    <col min="8967" max="9215" width="9" style="107"/>
    <col min="9216" max="9216" width="1.125" style="107" customWidth="1"/>
    <col min="9217" max="9217" width="16.5" style="107" customWidth="1"/>
    <col min="9218" max="9218" width="29.375" style="107" customWidth="1"/>
    <col min="9219" max="9219" width="10.875" style="107" customWidth="1"/>
    <col min="9220" max="9220" width="12.625" style="107" customWidth="1"/>
    <col min="9221" max="9221" width="12.375" style="107" customWidth="1"/>
    <col min="9222" max="9222" width="12.5" style="107" customWidth="1"/>
    <col min="9223" max="9471" width="9" style="107"/>
    <col min="9472" max="9472" width="1.125" style="107" customWidth="1"/>
    <col min="9473" max="9473" width="16.5" style="107" customWidth="1"/>
    <col min="9474" max="9474" width="29.375" style="107" customWidth="1"/>
    <col min="9475" max="9475" width="10.875" style="107" customWidth="1"/>
    <col min="9476" max="9476" width="12.625" style="107" customWidth="1"/>
    <col min="9477" max="9477" width="12.375" style="107" customWidth="1"/>
    <col min="9478" max="9478" width="12.5" style="107" customWidth="1"/>
    <col min="9479" max="9727" width="9" style="107"/>
    <col min="9728" max="9728" width="1.125" style="107" customWidth="1"/>
    <col min="9729" max="9729" width="16.5" style="107" customWidth="1"/>
    <col min="9730" max="9730" width="29.375" style="107" customWidth="1"/>
    <col min="9731" max="9731" width="10.875" style="107" customWidth="1"/>
    <col min="9732" max="9732" width="12.625" style="107" customWidth="1"/>
    <col min="9733" max="9733" width="12.375" style="107" customWidth="1"/>
    <col min="9734" max="9734" width="12.5" style="107" customWidth="1"/>
    <col min="9735" max="9983" width="9" style="107"/>
    <col min="9984" max="9984" width="1.125" style="107" customWidth="1"/>
    <col min="9985" max="9985" width="16.5" style="107" customWidth="1"/>
    <col min="9986" max="9986" width="29.375" style="107" customWidth="1"/>
    <col min="9987" max="9987" width="10.875" style="107" customWidth="1"/>
    <col min="9988" max="9988" width="12.625" style="107" customWidth="1"/>
    <col min="9989" max="9989" width="12.375" style="107" customWidth="1"/>
    <col min="9990" max="9990" width="12.5" style="107" customWidth="1"/>
    <col min="9991" max="10239" width="9" style="107"/>
    <col min="10240" max="10240" width="1.125" style="107" customWidth="1"/>
    <col min="10241" max="10241" width="16.5" style="107" customWidth="1"/>
    <col min="10242" max="10242" width="29.375" style="107" customWidth="1"/>
    <col min="10243" max="10243" width="10.875" style="107" customWidth="1"/>
    <col min="10244" max="10244" width="12.625" style="107" customWidth="1"/>
    <col min="10245" max="10245" width="12.375" style="107" customWidth="1"/>
    <col min="10246" max="10246" width="12.5" style="107" customWidth="1"/>
    <col min="10247" max="10495" width="9" style="107"/>
    <col min="10496" max="10496" width="1.125" style="107" customWidth="1"/>
    <col min="10497" max="10497" width="16.5" style="107" customWidth="1"/>
    <col min="10498" max="10498" width="29.375" style="107" customWidth="1"/>
    <col min="10499" max="10499" width="10.875" style="107" customWidth="1"/>
    <col min="10500" max="10500" width="12.625" style="107" customWidth="1"/>
    <col min="10501" max="10501" width="12.375" style="107" customWidth="1"/>
    <col min="10502" max="10502" width="12.5" style="107" customWidth="1"/>
    <col min="10503" max="10751" width="9" style="107"/>
    <col min="10752" max="10752" width="1.125" style="107" customWidth="1"/>
    <col min="10753" max="10753" width="16.5" style="107" customWidth="1"/>
    <col min="10754" max="10754" width="29.375" style="107" customWidth="1"/>
    <col min="10755" max="10755" width="10.875" style="107" customWidth="1"/>
    <col min="10756" max="10756" width="12.625" style="107" customWidth="1"/>
    <col min="10757" max="10757" width="12.375" style="107" customWidth="1"/>
    <col min="10758" max="10758" width="12.5" style="107" customWidth="1"/>
    <col min="10759" max="11007" width="9" style="107"/>
    <col min="11008" max="11008" width="1.125" style="107" customWidth="1"/>
    <col min="11009" max="11009" width="16.5" style="107" customWidth="1"/>
    <col min="11010" max="11010" width="29.375" style="107" customWidth="1"/>
    <col min="11011" max="11011" width="10.875" style="107" customWidth="1"/>
    <col min="11012" max="11012" width="12.625" style="107" customWidth="1"/>
    <col min="11013" max="11013" width="12.375" style="107" customWidth="1"/>
    <col min="11014" max="11014" width="12.5" style="107" customWidth="1"/>
    <col min="11015" max="11263" width="9" style="107"/>
    <col min="11264" max="11264" width="1.125" style="107" customWidth="1"/>
    <col min="11265" max="11265" width="16.5" style="107" customWidth="1"/>
    <col min="11266" max="11266" width="29.375" style="107" customWidth="1"/>
    <col min="11267" max="11267" width="10.875" style="107" customWidth="1"/>
    <col min="11268" max="11268" width="12.625" style="107" customWidth="1"/>
    <col min="11269" max="11269" width="12.375" style="107" customWidth="1"/>
    <col min="11270" max="11270" width="12.5" style="107" customWidth="1"/>
    <col min="11271" max="11519" width="9" style="107"/>
    <col min="11520" max="11520" width="1.125" style="107" customWidth="1"/>
    <col min="11521" max="11521" width="16.5" style="107" customWidth="1"/>
    <col min="11522" max="11522" width="29.375" style="107" customWidth="1"/>
    <col min="11523" max="11523" width="10.875" style="107" customWidth="1"/>
    <col min="11524" max="11524" width="12.625" style="107" customWidth="1"/>
    <col min="11525" max="11525" width="12.375" style="107" customWidth="1"/>
    <col min="11526" max="11526" width="12.5" style="107" customWidth="1"/>
    <col min="11527" max="11775" width="9" style="107"/>
    <col min="11776" max="11776" width="1.125" style="107" customWidth="1"/>
    <col min="11777" max="11777" width="16.5" style="107" customWidth="1"/>
    <col min="11778" max="11778" width="29.375" style="107" customWidth="1"/>
    <col min="11779" max="11779" width="10.875" style="107" customWidth="1"/>
    <col min="11780" max="11780" width="12.625" style="107" customWidth="1"/>
    <col min="11781" max="11781" width="12.375" style="107" customWidth="1"/>
    <col min="11782" max="11782" width="12.5" style="107" customWidth="1"/>
    <col min="11783" max="12031" width="9" style="107"/>
    <col min="12032" max="12032" width="1.125" style="107" customWidth="1"/>
    <col min="12033" max="12033" width="16.5" style="107" customWidth="1"/>
    <col min="12034" max="12034" width="29.375" style="107" customWidth="1"/>
    <col min="12035" max="12035" width="10.875" style="107" customWidth="1"/>
    <col min="12036" max="12036" width="12.625" style="107" customWidth="1"/>
    <col min="12037" max="12037" width="12.375" style="107" customWidth="1"/>
    <col min="12038" max="12038" width="12.5" style="107" customWidth="1"/>
    <col min="12039" max="12287" width="9" style="107"/>
    <col min="12288" max="12288" width="1.125" style="107" customWidth="1"/>
    <col min="12289" max="12289" width="16.5" style="107" customWidth="1"/>
    <col min="12290" max="12290" width="29.375" style="107" customWidth="1"/>
    <col min="12291" max="12291" width="10.875" style="107" customWidth="1"/>
    <col min="12292" max="12292" width="12.625" style="107" customWidth="1"/>
    <col min="12293" max="12293" width="12.375" style="107" customWidth="1"/>
    <col min="12294" max="12294" width="12.5" style="107" customWidth="1"/>
    <col min="12295" max="12543" width="9" style="107"/>
    <col min="12544" max="12544" width="1.125" style="107" customWidth="1"/>
    <col min="12545" max="12545" width="16.5" style="107" customWidth="1"/>
    <col min="12546" max="12546" width="29.375" style="107" customWidth="1"/>
    <col min="12547" max="12547" width="10.875" style="107" customWidth="1"/>
    <col min="12548" max="12548" width="12.625" style="107" customWidth="1"/>
    <col min="12549" max="12549" width="12.375" style="107" customWidth="1"/>
    <col min="12550" max="12550" width="12.5" style="107" customWidth="1"/>
    <col min="12551" max="12799" width="9" style="107"/>
    <col min="12800" max="12800" width="1.125" style="107" customWidth="1"/>
    <col min="12801" max="12801" width="16.5" style="107" customWidth="1"/>
    <col min="12802" max="12802" width="29.375" style="107" customWidth="1"/>
    <col min="12803" max="12803" width="10.875" style="107" customWidth="1"/>
    <col min="12804" max="12804" width="12.625" style="107" customWidth="1"/>
    <col min="12805" max="12805" width="12.375" style="107" customWidth="1"/>
    <col min="12806" max="12806" width="12.5" style="107" customWidth="1"/>
    <col min="12807" max="13055" width="9" style="107"/>
    <col min="13056" max="13056" width="1.125" style="107" customWidth="1"/>
    <col min="13057" max="13057" width="16.5" style="107" customWidth="1"/>
    <col min="13058" max="13058" width="29.375" style="107" customWidth="1"/>
    <col min="13059" max="13059" width="10.875" style="107" customWidth="1"/>
    <col min="13060" max="13060" width="12.625" style="107" customWidth="1"/>
    <col min="13061" max="13061" width="12.375" style="107" customWidth="1"/>
    <col min="13062" max="13062" width="12.5" style="107" customWidth="1"/>
    <col min="13063" max="13311" width="9" style="107"/>
    <col min="13312" max="13312" width="1.125" style="107" customWidth="1"/>
    <col min="13313" max="13313" width="16.5" style="107" customWidth="1"/>
    <col min="13314" max="13314" width="29.375" style="107" customWidth="1"/>
    <col min="13315" max="13315" width="10.875" style="107" customWidth="1"/>
    <col min="13316" max="13316" width="12.625" style="107" customWidth="1"/>
    <col min="13317" max="13317" width="12.375" style="107" customWidth="1"/>
    <col min="13318" max="13318" width="12.5" style="107" customWidth="1"/>
    <col min="13319" max="13567" width="9" style="107"/>
    <col min="13568" max="13568" width="1.125" style="107" customWidth="1"/>
    <col min="13569" max="13569" width="16.5" style="107" customWidth="1"/>
    <col min="13570" max="13570" width="29.375" style="107" customWidth="1"/>
    <col min="13571" max="13571" width="10.875" style="107" customWidth="1"/>
    <col min="13572" max="13572" width="12.625" style="107" customWidth="1"/>
    <col min="13573" max="13573" width="12.375" style="107" customWidth="1"/>
    <col min="13574" max="13574" width="12.5" style="107" customWidth="1"/>
    <col min="13575" max="13823" width="9" style="107"/>
    <col min="13824" max="13824" width="1.125" style="107" customWidth="1"/>
    <col min="13825" max="13825" width="16.5" style="107" customWidth="1"/>
    <col min="13826" max="13826" width="29.375" style="107" customWidth="1"/>
    <col min="13827" max="13827" width="10.875" style="107" customWidth="1"/>
    <col min="13828" max="13828" width="12.625" style="107" customWidth="1"/>
    <col min="13829" max="13829" width="12.375" style="107" customWidth="1"/>
    <col min="13830" max="13830" width="12.5" style="107" customWidth="1"/>
    <col min="13831" max="14079" width="9" style="107"/>
    <col min="14080" max="14080" width="1.125" style="107" customWidth="1"/>
    <col min="14081" max="14081" width="16.5" style="107" customWidth="1"/>
    <col min="14082" max="14082" width="29.375" style="107" customWidth="1"/>
    <col min="14083" max="14083" width="10.875" style="107" customWidth="1"/>
    <col min="14084" max="14084" width="12.625" style="107" customWidth="1"/>
    <col min="14085" max="14085" width="12.375" style="107" customWidth="1"/>
    <col min="14086" max="14086" width="12.5" style="107" customWidth="1"/>
    <col min="14087" max="14335" width="9" style="107"/>
    <col min="14336" max="14336" width="1.125" style="107" customWidth="1"/>
    <col min="14337" max="14337" width="16.5" style="107" customWidth="1"/>
    <col min="14338" max="14338" width="29.375" style="107" customWidth="1"/>
    <col min="14339" max="14339" width="10.875" style="107" customWidth="1"/>
    <col min="14340" max="14340" width="12.625" style="107" customWidth="1"/>
    <col min="14341" max="14341" width="12.375" style="107" customWidth="1"/>
    <col min="14342" max="14342" width="12.5" style="107" customWidth="1"/>
    <col min="14343" max="14591" width="9" style="107"/>
    <col min="14592" max="14592" width="1.125" style="107" customWidth="1"/>
    <col min="14593" max="14593" width="16.5" style="107" customWidth="1"/>
    <col min="14594" max="14594" width="29.375" style="107" customWidth="1"/>
    <col min="14595" max="14595" width="10.875" style="107" customWidth="1"/>
    <col min="14596" max="14596" width="12.625" style="107" customWidth="1"/>
    <col min="14597" max="14597" width="12.375" style="107" customWidth="1"/>
    <col min="14598" max="14598" width="12.5" style="107" customWidth="1"/>
    <col min="14599" max="14847" width="9" style="107"/>
    <col min="14848" max="14848" width="1.125" style="107" customWidth="1"/>
    <col min="14849" max="14849" width="16.5" style="107" customWidth="1"/>
    <col min="14850" max="14850" width="29.375" style="107" customWidth="1"/>
    <col min="14851" max="14851" width="10.875" style="107" customWidth="1"/>
    <col min="14852" max="14852" width="12.625" style="107" customWidth="1"/>
    <col min="14853" max="14853" width="12.375" style="107" customWidth="1"/>
    <col min="14854" max="14854" width="12.5" style="107" customWidth="1"/>
    <col min="14855" max="15103" width="9" style="107"/>
    <col min="15104" max="15104" width="1.125" style="107" customWidth="1"/>
    <col min="15105" max="15105" width="16.5" style="107" customWidth="1"/>
    <col min="15106" max="15106" width="29.375" style="107" customWidth="1"/>
    <col min="15107" max="15107" width="10.875" style="107" customWidth="1"/>
    <col min="15108" max="15108" width="12.625" style="107" customWidth="1"/>
    <col min="15109" max="15109" width="12.375" style="107" customWidth="1"/>
    <col min="15110" max="15110" width="12.5" style="107" customWidth="1"/>
    <col min="15111" max="15359" width="9" style="107"/>
    <col min="15360" max="15360" width="1.125" style="107" customWidth="1"/>
    <col min="15361" max="15361" width="16.5" style="107" customWidth="1"/>
    <col min="15362" max="15362" width="29.375" style="107" customWidth="1"/>
    <col min="15363" max="15363" width="10.875" style="107" customWidth="1"/>
    <col min="15364" max="15364" width="12.625" style="107" customWidth="1"/>
    <col min="15365" max="15365" width="12.375" style="107" customWidth="1"/>
    <col min="15366" max="15366" width="12.5" style="107" customWidth="1"/>
    <col min="15367" max="15615" width="9" style="107"/>
    <col min="15616" max="15616" width="1.125" style="107" customWidth="1"/>
    <col min="15617" max="15617" width="16.5" style="107" customWidth="1"/>
    <col min="15618" max="15618" width="29.375" style="107" customWidth="1"/>
    <col min="15619" max="15619" width="10.875" style="107" customWidth="1"/>
    <col min="15620" max="15620" width="12.625" style="107" customWidth="1"/>
    <col min="15621" max="15621" width="12.375" style="107" customWidth="1"/>
    <col min="15622" max="15622" width="12.5" style="107" customWidth="1"/>
    <col min="15623" max="15871" width="9" style="107"/>
    <col min="15872" max="15872" width="1.125" style="107" customWidth="1"/>
    <col min="15873" max="15873" width="16.5" style="107" customWidth="1"/>
    <col min="15874" max="15874" width="29.375" style="107" customWidth="1"/>
    <col min="15875" max="15875" width="10.875" style="107" customWidth="1"/>
    <col min="15876" max="15876" width="12.625" style="107" customWidth="1"/>
    <col min="15877" max="15877" width="12.375" style="107" customWidth="1"/>
    <col min="15878" max="15878" width="12.5" style="107" customWidth="1"/>
    <col min="15879" max="16127" width="9" style="107"/>
    <col min="16128" max="16128" width="1.125" style="107" customWidth="1"/>
    <col min="16129" max="16129" width="16.5" style="107" customWidth="1"/>
    <col min="16130" max="16130" width="29.375" style="107" customWidth="1"/>
    <col min="16131" max="16131" width="10.875" style="107" customWidth="1"/>
    <col min="16132" max="16132" width="12.625" style="107" customWidth="1"/>
    <col min="16133" max="16133" width="12.375" style="107" customWidth="1"/>
    <col min="16134" max="16134" width="12.5" style="107" customWidth="1"/>
    <col min="16135" max="16384" width="9" style="107"/>
  </cols>
  <sheetData>
    <row r="1" spans="1:6" ht="21" customHeight="1">
      <c r="A1" s="114" t="s">
        <v>474</v>
      </c>
    </row>
    <row r="2" spans="1:6" ht="47.25" customHeight="1">
      <c r="A2" s="220" t="s">
        <v>437</v>
      </c>
      <c r="B2" s="220"/>
      <c r="C2" s="220"/>
      <c r="D2" s="220"/>
      <c r="E2" s="220"/>
      <c r="F2" s="220"/>
    </row>
    <row r="3" spans="1:6" ht="19.5" customHeight="1">
      <c r="A3" s="117"/>
      <c r="B3" s="117"/>
      <c r="C3" s="139"/>
      <c r="D3" s="139"/>
      <c r="E3" s="139"/>
      <c r="F3" s="187" t="s">
        <v>438</v>
      </c>
    </row>
    <row r="4" spans="1:6" ht="36" customHeight="1">
      <c r="A4" s="217" t="s">
        <v>439</v>
      </c>
      <c r="B4" s="217" t="s">
        <v>630</v>
      </c>
      <c r="C4" s="217"/>
      <c r="D4" s="138" t="s">
        <v>440</v>
      </c>
      <c r="E4" s="217">
        <v>206.51</v>
      </c>
      <c r="F4" s="217"/>
    </row>
    <row r="5" spans="1:6" ht="36" customHeight="1">
      <c r="A5" s="217"/>
      <c r="B5" s="217"/>
      <c r="C5" s="217"/>
      <c r="D5" s="138" t="s">
        <v>441</v>
      </c>
      <c r="E5" s="217">
        <v>206.51</v>
      </c>
      <c r="F5" s="217"/>
    </row>
    <row r="6" spans="1:6" ht="73.5" customHeight="1">
      <c r="A6" s="118" t="s">
        <v>442</v>
      </c>
      <c r="B6" s="217" t="s">
        <v>584</v>
      </c>
      <c r="C6" s="217"/>
      <c r="D6" s="217"/>
      <c r="E6" s="217"/>
      <c r="F6" s="217"/>
    </row>
    <row r="7" spans="1:6" ht="26.25" customHeight="1">
      <c r="A7" s="218" t="s">
        <v>443</v>
      </c>
      <c r="B7" s="118" t="s">
        <v>444</v>
      </c>
      <c r="C7" s="138" t="s">
        <v>445</v>
      </c>
      <c r="D7" s="138" t="s">
        <v>446</v>
      </c>
      <c r="E7" s="138" t="s">
        <v>447</v>
      </c>
      <c r="F7" s="138" t="s">
        <v>448</v>
      </c>
    </row>
    <row r="8" spans="1:6" ht="26.25" customHeight="1">
      <c r="A8" s="219"/>
      <c r="B8" s="190" t="s">
        <v>585</v>
      </c>
      <c r="C8" s="138" t="s">
        <v>586</v>
      </c>
      <c r="D8" s="119" t="s">
        <v>587</v>
      </c>
      <c r="E8" s="138" t="s">
        <v>588</v>
      </c>
      <c r="F8" s="138" t="s">
        <v>589</v>
      </c>
    </row>
    <row r="9" spans="1:6" ht="26.25" customHeight="1">
      <c r="A9" s="219"/>
      <c r="B9" s="190" t="s">
        <v>590</v>
      </c>
      <c r="C9" s="138" t="s">
        <v>586</v>
      </c>
      <c r="D9" s="119" t="s">
        <v>591</v>
      </c>
      <c r="E9" s="138" t="s">
        <v>588</v>
      </c>
      <c r="F9" s="138" t="s">
        <v>592</v>
      </c>
    </row>
    <row r="10" spans="1:6" ht="51" customHeight="1">
      <c r="A10" s="219"/>
      <c r="B10" s="120" t="s">
        <v>593</v>
      </c>
      <c r="C10" s="188" t="s">
        <v>586</v>
      </c>
      <c r="D10" s="188" t="s">
        <v>587</v>
      </c>
      <c r="E10" s="188" t="s">
        <v>588</v>
      </c>
      <c r="F10" s="188" t="s">
        <v>594</v>
      </c>
    </row>
    <row r="11" spans="1:6" ht="26.25" customHeight="1">
      <c r="A11" s="219"/>
      <c r="B11" s="120" t="s">
        <v>595</v>
      </c>
      <c r="C11" s="188" t="s">
        <v>586</v>
      </c>
      <c r="D11" s="188" t="s">
        <v>591</v>
      </c>
      <c r="E11" s="188" t="s">
        <v>588</v>
      </c>
      <c r="F11" s="188" t="s">
        <v>596</v>
      </c>
    </row>
    <row r="12" spans="1:6" ht="42.75">
      <c r="A12" s="219"/>
      <c r="B12" s="120" t="s">
        <v>597</v>
      </c>
      <c r="C12" s="188" t="s">
        <v>598</v>
      </c>
      <c r="D12" s="188" t="s">
        <v>587</v>
      </c>
      <c r="E12" s="188" t="s">
        <v>588</v>
      </c>
      <c r="F12" s="188" t="s">
        <v>599</v>
      </c>
    </row>
    <row r="13" spans="1:6" ht="36.75" customHeight="1">
      <c r="A13" s="219"/>
      <c r="B13" s="120" t="s">
        <v>600</v>
      </c>
      <c r="C13" s="188" t="s">
        <v>598</v>
      </c>
      <c r="D13" s="188" t="s">
        <v>591</v>
      </c>
      <c r="E13" s="188" t="s">
        <v>588</v>
      </c>
      <c r="F13" s="188" t="s">
        <v>601</v>
      </c>
    </row>
    <row r="14" spans="1:6" ht="26.25" customHeight="1">
      <c r="A14" s="219"/>
      <c r="B14" s="120" t="s">
        <v>602</v>
      </c>
      <c r="C14" s="188" t="s">
        <v>598</v>
      </c>
      <c r="D14" s="188" t="s">
        <v>587</v>
      </c>
      <c r="E14" s="188" t="s">
        <v>588</v>
      </c>
      <c r="F14" s="188" t="s">
        <v>603</v>
      </c>
    </row>
    <row r="15" spans="1:6" ht="26.25" customHeight="1">
      <c r="A15" s="219"/>
      <c r="B15" s="120" t="s">
        <v>604</v>
      </c>
      <c r="C15" s="188" t="s">
        <v>598</v>
      </c>
      <c r="D15" s="188" t="s">
        <v>587</v>
      </c>
      <c r="E15" s="188" t="s">
        <v>588</v>
      </c>
      <c r="F15" s="188" t="s">
        <v>605</v>
      </c>
    </row>
    <row r="16" spans="1:6" ht="26.25" customHeight="1">
      <c r="A16" s="219"/>
      <c r="B16" s="190" t="s">
        <v>606</v>
      </c>
      <c r="C16" s="189" t="s">
        <v>598</v>
      </c>
      <c r="D16" s="189" t="s">
        <v>587</v>
      </c>
      <c r="E16" s="189" t="s">
        <v>588</v>
      </c>
      <c r="F16" s="189" t="s">
        <v>607</v>
      </c>
    </row>
    <row r="17" spans="1:6" ht="26.25" customHeight="1">
      <c r="A17" s="219"/>
      <c r="B17" s="120" t="s">
        <v>608</v>
      </c>
      <c r="C17" s="188" t="s">
        <v>598</v>
      </c>
      <c r="D17" s="188" t="s">
        <v>591</v>
      </c>
      <c r="E17" s="188" t="s">
        <v>588</v>
      </c>
      <c r="F17" s="188" t="s">
        <v>615</v>
      </c>
    </row>
    <row r="18" spans="1:6" ht="26.25" customHeight="1">
      <c r="A18" s="219"/>
      <c r="B18" s="120" t="s">
        <v>609</v>
      </c>
      <c r="C18" s="188" t="s">
        <v>598</v>
      </c>
      <c r="D18" s="188" t="s">
        <v>616</v>
      </c>
      <c r="E18" s="188" t="s">
        <v>588</v>
      </c>
      <c r="F18" s="188" t="s">
        <v>617</v>
      </c>
    </row>
    <row r="19" spans="1:6" ht="26.25" customHeight="1">
      <c r="A19" s="219"/>
      <c r="B19" s="120" t="s">
        <v>610</v>
      </c>
      <c r="C19" s="188" t="s">
        <v>598</v>
      </c>
      <c r="D19" s="188" t="s">
        <v>616</v>
      </c>
      <c r="E19" s="188" t="s">
        <v>618</v>
      </c>
      <c r="F19" s="188" t="s">
        <v>619</v>
      </c>
    </row>
    <row r="20" spans="1:6" ht="26.25" customHeight="1">
      <c r="A20" s="219"/>
      <c r="B20" s="120" t="s">
        <v>611</v>
      </c>
      <c r="C20" s="188" t="s">
        <v>598</v>
      </c>
      <c r="D20" s="188" t="s">
        <v>616</v>
      </c>
      <c r="E20" s="188" t="s">
        <v>618</v>
      </c>
      <c r="F20" s="188" t="s">
        <v>619</v>
      </c>
    </row>
    <row r="21" spans="1:6" ht="26.25" customHeight="1">
      <c r="A21" s="219"/>
      <c r="B21" s="120" t="s">
        <v>612</v>
      </c>
      <c r="C21" s="188" t="s">
        <v>598</v>
      </c>
      <c r="D21" s="188" t="s">
        <v>616</v>
      </c>
      <c r="E21" s="188" t="s">
        <v>620</v>
      </c>
      <c r="F21" s="188" t="s">
        <v>619</v>
      </c>
    </row>
    <row r="22" spans="1:6" ht="26.25" customHeight="1">
      <c r="A22" s="219"/>
      <c r="B22" s="120" t="s">
        <v>613</v>
      </c>
      <c r="C22" s="188" t="s">
        <v>598</v>
      </c>
      <c r="D22" s="188" t="s">
        <v>616</v>
      </c>
      <c r="E22" s="188" t="s">
        <v>588</v>
      </c>
      <c r="F22" s="188" t="s">
        <v>617</v>
      </c>
    </row>
    <row r="23" spans="1:6" ht="26.25" customHeight="1">
      <c r="A23" s="219"/>
      <c r="B23" s="120" t="s">
        <v>614</v>
      </c>
      <c r="C23" s="188" t="s">
        <v>598</v>
      </c>
      <c r="D23" s="188" t="s">
        <v>616</v>
      </c>
      <c r="E23" s="188" t="s">
        <v>588</v>
      </c>
      <c r="F23" s="188" t="s">
        <v>617</v>
      </c>
    </row>
    <row r="24" spans="1:6">
      <c r="A24" s="214" t="s">
        <v>480</v>
      </c>
      <c r="B24" s="215"/>
      <c r="C24" s="215"/>
      <c r="D24" s="215"/>
      <c r="E24" s="215"/>
      <c r="F24" s="215"/>
    </row>
    <row r="25" spans="1:6">
      <c r="A25" s="216"/>
      <c r="B25" s="216"/>
      <c r="C25" s="216"/>
      <c r="D25" s="216"/>
      <c r="E25" s="216"/>
      <c r="F25" s="216"/>
    </row>
    <row r="26" spans="1:6">
      <c r="A26" s="108"/>
      <c r="B26" s="109"/>
      <c r="C26" s="110"/>
      <c r="D26" s="110"/>
      <c r="E26" s="110"/>
      <c r="F26" s="110"/>
    </row>
    <row r="27" spans="1:6">
      <c r="A27" s="108"/>
      <c r="B27" s="109"/>
      <c r="C27" s="110"/>
      <c r="D27" s="110"/>
      <c r="E27" s="110"/>
      <c r="F27" s="110"/>
    </row>
    <row r="28" spans="1:6">
      <c r="A28" s="108"/>
      <c r="B28" s="109"/>
      <c r="C28" s="110"/>
      <c r="D28" s="110"/>
      <c r="E28" s="110"/>
      <c r="F28" s="110"/>
    </row>
    <row r="29" spans="1:6">
      <c r="A29" s="108"/>
      <c r="B29" s="109"/>
      <c r="C29" s="110"/>
      <c r="D29" s="110"/>
      <c r="E29" s="110"/>
      <c r="F29" s="110"/>
    </row>
    <row r="30" spans="1:6">
      <c r="A30" s="108"/>
      <c r="B30" s="109"/>
      <c r="C30" s="110"/>
      <c r="D30" s="110"/>
      <c r="E30" s="110"/>
      <c r="F30" s="110"/>
    </row>
    <row r="31" spans="1:6">
      <c r="A31" s="108"/>
      <c r="B31" s="109"/>
      <c r="C31" s="110"/>
      <c r="D31" s="110"/>
      <c r="E31" s="110"/>
      <c r="F31" s="110"/>
    </row>
    <row r="32" spans="1:6">
      <c r="A32" s="108"/>
      <c r="B32" s="109"/>
      <c r="C32" s="110"/>
      <c r="D32" s="110"/>
      <c r="E32" s="110"/>
      <c r="F32" s="110"/>
    </row>
    <row r="33" spans="1:6">
      <c r="A33" s="108"/>
      <c r="B33" s="109"/>
      <c r="C33" s="110"/>
      <c r="D33" s="110"/>
      <c r="E33" s="110"/>
      <c r="F33" s="110"/>
    </row>
    <row r="34" spans="1:6">
      <c r="A34" s="108"/>
      <c r="B34" s="109"/>
      <c r="C34" s="110"/>
      <c r="D34" s="110"/>
      <c r="E34" s="110"/>
      <c r="F34" s="110"/>
    </row>
    <row r="35" spans="1:6">
      <c r="A35" s="108"/>
      <c r="B35" s="109"/>
      <c r="C35" s="110"/>
      <c r="D35" s="110"/>
      <c r="E35" s="110"/>
      <c r="F35" s="110"/>
    </row>
    <row r="36" spans="1:6">
      <c r="A36" s="108"/>
      <c r="B36" s="109"/>
      <c r="C36" s="110"/>
      <c r="D36" s="110"/>
      <c r="E36" s="110"/>
      <c r="F36" s="110"/>
    </row>
    <row r="37" spans="1:6">
      <c r="A37" s="108"/>
      <c r="B37" s="109"/>
      <c r="C37" s="110"/>
      <c r="D37" s="110"/>
      <c r="E37" s="110"/>
      <c r="F37" s="110"/>
    </row>
    <row r="38" spans="1:6">
      <c r="A38" s="108"/>
      <c r="B38" s="109"/>
      <c r="C38" s="110"/>
      <c r="D38" s="110"/>
      <c r="E38" s="110"/>
      <c r="F38" s="110"/>
    </row>
    <row r="39" spans="1:6">
      <c r="A39" s="108"/>
      <c r="B39" s="109"/>
      <c r="C39" s="110"/>
      <c r="D39" s="110"/>
      <c r="E39" s="110"/>
      <c r="F39" s="110"/>
    </row>
    <row r="40" spans="1:6">
      <c r="A40" s="108"/>
      <c r="B40" s="109"/>
      <c r="C40" s="110"/>
      <c r="D40" s="110"/>
      <c r="E40" s="110"/>
      <c r="F40" s="110"/>
    </row>
    <row r="41" spans="1:6">
      <c r="A41" s="108"/>
      <c r="B41" s="109"/>
      <c r="C41" s="110"/>
      <c r="D41" s="110"/>
      <c r="E41" s="110"/>
      <c r="F41" s="110"/>
    </row>
    <row r="42" spans="1:6">
      <c r="A42" s="108"/>
      <c r="B42" s="109"/>
      <c r="C42" s="110"/>
      <c r="D42" s="110"/>
      <c r="E42" s="110"/>
      <c r="F42" s="110"/>
    </row>
    <row r="43" spans="1:6">
      <c r="B43" s="111"/>
      <c r="C43" s="112"/>
      <c r="D43" s="112"/>
      <c r="E43" s="112"/>
      <c r="F43" s="112"/>
    </row>
    <row r="44" spans="1:6">
      <c r="B44" s="111"/>
      <c r="C44" s="112"/>
      <c r="D44" s="112"/>
      <c r="E44" s="112"/>
      <c r="F44" s="112"/>
    </row>
    <row r="45" spans="1:6">
      <c r="B45" s="111"/>
      <c r="C45" s="112"/>
      <c r="D45" s="112"/>
      <c r="E45" s="112"/>
      <c r="F45" s="112"/>
    </row>
    <row r="46" spans="1:6">
      <c r="B46" s="111"/>
      <c r="C46" s="112"/>
      <c r="D46" s="112"/>
      <c r="E46" s="112"/>
      <c r="F46" s="112"/>
    </row>
    <row r="47" spans="1:6">
      <c r="B47" s="111"/>
      <c r="C47" s="112"/>
      <c r="D47" s="112"/>
      <c r="E47" s="112"/>
      <c r="F47" s="112"/>
    </row>
    <row r="48" spans="1:6">
      <c r="B48" s="111"/>
      <c r="C48" s="112"/>
      <c r="D48" s="112"/>
      <c r="E48" s="112"/>
      <c r="F48" s="112"/>
    </row>
    <row r="49" spans="2:6">
      <c r="B49" s="111"/>
      <c r="C49" s="112"/>
      <c r="D49" s="112"/>
      <c r="E49" s="112"/>
      <c r="F49" s="112"/>
    </row>
    <row r="50" spans="2:6">
      <c r="B50" s="111"/>
      <c r="C50" s="112"/>
      <c r="D50" s="112"/>
      <c r="E50" s="112"/>
      <c r="F50" s="112"/>
    </row>
    <row r="51" spans="2:6">
      <c r="B51" s="111"/>
      <c r="C51" s="112"/>
      <c r="D51" s="112"/>
      <c r="E51" s="112"/>
      <c r="F51" s="112"/>
    </row>
    <row r="52" spans="2:6">
      <c r="B52" s="111"/>
      <c r="C52" s="112"/>
      <c r="D52" s="112"/>
      <c r="E52" s="112"/>
      <c r="F52" s="112"/>
    </row>
    <row r="53" spans="2:6">
      <c r="B53" s="111"/>
      <c r="C53" s="112"/>
      <c r="D53" s="112"/>
      <c r="E53" s="112"/>
      <c r="F53" s="112"/>
    </row>
    <row r="54" spans="2:6">
      <c r="B54" s="111"/>
      <c r="C54" s="112"/>
      <c r="D54" s="112"/>
      <c r="E54" s="112"/>
      <c r="F54" s="112"/>
    </row>
    <row r="55" spans="2:6">
      <c r="B55" s="111"/>
      <c r="C55" s="112"/>
      <c r="D55" s="112"/>
      <c r="E55" s="112"/>
      <c r="F55" s="112"/>
    </row>
    <row r="56" spans="2:6">
      <c r="B56" s="111"/>
      <c r="C56" s="112"/>
      <c r="D56" s="112"/>
      <c r="E56" s="112"/>
      <c r="F56" s="112"/>
    </row>
    <row r="57" spans="2:6">
      <c r="B57" s="111"/>
      <c r="C57" s="112"/>
      <c r="D57" s="112"/>
      <c r="E57" s="112"/>
      <c r="F57" s="112"/>
    </row>
    <row r="58" spans="2:6">
      <c r="B58" s="111"/>
      <c r="C58" s="112"/>
      <c r="D58" s="112"/>
      <c r="E58" s="112"/>
      <c r="F58" s="112"/>
    </row>
    <row r="59" spans="2:6">
      <c r="B59" s="111"/>
      <c r="C59" s="112"/>
      <c r="D59" s="112"/>
      <c r="E59" s="112"/>
      <c r="F59" s="112"/>
    </row>
    <row r="60" spans="2:6">
      <c r="B60" s="111"/>
      <c r="C60" s="112"/>
      <c r="D60" s="112"/>
      <c r="E60" s="112"/>
      <c r="F60" s="112"/>
    </row>
    <row r="61" spans="2:6">
      <c r="B61" s="111"/>
      <c r="C61" s="112"/>
      <c r="D61" s="112"/>
      <c r="E61" s="112"/>
      <c r="F61" s="112"/>
    </row>
    <row r="62" spans="2:6">
      <c r="B62" s="111"/>
      <c r="C62" s="112"/>
      <c r="D62" s="112"/>
      <c r="E62" s="112"/>
      <c r="F62" s="112"/>
    </row>
    <row r="63" spans="2:6">
      <c r="B63" s="111"/>
      <c r="C63" s="112"/>
      <c r="D63" s="112"/>
      <c r="E63" s="112"/>
      <c r="F63" s="112"/>
    </row>
  </sheetData>
  <mergeCells count="8">
    <mergeCell ref="A24:F25"/>
    <mergeCell ref="B6:F6"/>
    <mergeCell ref="A7:A23"/>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9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2"/>
  <sheetViews>
    <sheetView workbookViewId="0">
      <selection activeCell="B4" sqref="B4:D4"/>
    </sheetView>
  </sheetViews>
  <sheetFormatPr defaultRowHeight="14.25"/>
  <cols>
    <col min="1" max="1" width="13.375" style="124" customWidth="1"/>
    <col min="2" max="2" width="22.75" style="124" customWidth="1"/>
    <col min="3" max="7" width="13" style="124" customWidth="1"/>
    <col min="8" max="16384" width="9" style="124"/>
  </cols>
  <sheetData>
    <row r="1" spans="1:7" ht="24.75" customHeight="1">
      <c r="A1" s="123" t="s">
        <v>475</v>
      </c>
    </row>
    <row r="2" spans="1:7" ht="40.5" customHeight="1">
      <c r="A2" s="225" t="s">
        <v>481</v>
      </c>
      <c r="B2" s="225"/>
      <c r="C2" s="225"/>
      <c r="D2" s="225"/>
      <c r="E2" s="225"/>
      <c r="F2" s="225"/>
      <c r="G2" s="225"/>
    </row>
    <row r="3" spans="1:7" ht="22.5">
      <c r="A3" s="125"/>
      <c r="B3" s="117"/>
      <c r="C3" s="117"/>
      <c r="D3" s="117"/>
      <c r="E3" s="117"/>
      <c r="G3" s="126" t="s">
        <v>450</v>
      </c>
    </row>
    <row r="4" spans="1:7" ht="27.75" customHeight="1">
      <c r="A4" s="127" t="s">
        <v>476</v>
      </c>
      <c r="B4" s="223"/>
      <c r="C4" s="223"/>
      <c r="D4" s="223"/>
      <c r="E4" s="128" t="s">
        <v>451</v>
      </c>
      <c r="F4" s="223"/>
      <c r="G4" s="223"/>
    </row>
    <row r="5" spans="1:7" ht="27.75" customHeight="1">
      <c r="A5" s="223" t="s">
        <v>464</v>
      </c>
      <c r="B5" s="223" t="s">
        <v>452</v>
      </c>
      <c r="C5" s="223"/>
      <c r="D5" s="223"/>
      <c r="E5" s="132" t="s">
        <v>477</v>
      </c>
      <c r="F5" s="223"/>
      <c r="G5" s="223"/>
    </row>
    <row r="6" spans="1:7" ht="27.75" customHeight="1">
      <c r="A6" s="223"/>
      <c r="B6" s="223"/>
      <c r="C6" s="223"/>
      <c r="D6" s="223"/>
      <c r="E6" s="132" t="s">
        <v>478</v>
      </c>
      <c r="F6" s="223"/>
      <c r="G6" s="223"/>
    </row>
    <row r="7" spans="1:7" ht="34.5" customHeight="1">
      <c r="A7" s="128" t="s">
        <v>453</v>
      </c>
      <c r="B7" s="223"/>
      <c r="C7" s="223"/>
      <c r="D7" s="223"/>
      <c r="E7" s="223"/>
      <c r="F7" s="223"/>
      <c r="G7" s="223"/>
    </row>
    <row r="8" spans="1:7" ht="34.5" customHeight="1">
      <c r="A8" s="128" t="s">
        <v>454</v>
      </c>
      <c r="B8" s="223"/>
      <c r="C8" s="223"/>
      <c r="D8" s="223"/>
      <c r="E8" s="223"/>
      <c r="F8" s="223"/>
      <c r="G8" s="223"/>
    </row>
    <row r="9" spans="1:7" ht="34.5" customHeight="1">
      <c r="A9" s="128" t="s">
        <v>455</v>
      </c>
      <c r="B9" s="223"/>
      <c r="C9" s="223"/>
      <c r="D9" s="223"/>
      <c r="E9" s="223"/>
      <c r="F9" s="223"/>
      <c r="G9" s="223"/>
    </row>
    <row r="10" spans="1:7" ht="23.25" customHeight="1">
      <c r="A10" s="224" t="s">
        <v>456</v>
      </c>
      <c r="B10" s="128" t="s">
        <v>457</v>
      </c>
      <c r="C10" s="128" t="s">
        <v>458</v>
      </c>
      <c r="D10" s="128" t="s">
        <v>459</v>
      </c>
      <c r="E10" s="128" t="s">
        <v>460</v>
      </c>
      <c r="F10" s="128" t="s">
        <v>461</v>
      </c>
      <c r="G10" s="128" t="s">
        <v>462</v>
      </c>
    </row>
    <row r="11" spans="1:7" ht="23.25" customHeight="1">
      <c r="A11" s="224"/>
      <c r="B11" s="128"/>
      <c r="C11" s="128"/>
      <c r="D11" s="129"/>
      <c r="E11" s="130"/>
      <c r="F11" s="130"/>
      <c r="G11" s="130"/>
    </row>
    <row r="12" spans="1:7" ht="23.25" customHeight="1">
      <c r="A12" s="224"/>
      <c r="B12" s="128"/>
      <c r="C12" s="128"/>
      <c r="D12" s="129"/>
      <c r="E12" s="130"/>
      <c r="F12" s="130"/>
      <c r="G12" s="130"/>
    </row>
    <row r="13" spans="1:7" ht="23.25" customHeight="1">
      <c r="A13" s="224"/>
      <c r="B13" s="128"/>
      <c r="C13" s="128"/>
      <c r="D13" s="129"/>
      <c r="E13" s="130"/>
      <c r="F13" s="130"/>
      <c r="G13" s="130"/>
    </row>
    <row r="14" spans="1:7" ht="23.25" customHeight="1">
      <c r="A14" s="224"/>
      <c r="B14" s="128"/>
      <c r="C14" s="128"/>
      <c r="D14" s="129"/>
      <c r="E14" s="130"/>
      <c r="F14" s="130"/>
      <c r="G14" s="130"/>
    </row>
    <row r="15" spans="1:7" ht="23.25" customHeight="1">
      <c r="A15" s="224"/>
      <c r="B15" s="128"/>
      <c r="C15" s="128"/>
      <c r="D15" s="129"/>
      <c r="E15" s="130"/>
      <c r="F15" s="130"/>
      <c r="G15" s="130"/>
    </row>
    <row r="16" spans="1:7" ht="23.25" customHeight="1">
      <c r="A16" s="224"/>
      <c r="B16" s="128"/>
      <c r="C16" s="128"/>
      <c r="D16" s="129"/>
      <c r="E16" s="130"/>
      <c r="F16" s="130"/>
      <c r="G16" s="130"/>
    </row>
    <row r="17" spans="1:7" ht="23.25" customHeight="1">
      <c r="A17" s="224"/>
      <c r="B17" s="128"/>
      <c r="C17" s="128"/>
      <c r="D17" s="129"/>
      <c r="E17" s="130"/>
      <c r="F17" s="130"/>
      <c r="G17" s="130"/>
    </row>
    <row r="18" spans="1:7" ht="23.25" customHeight="1">
      <c r="A18" s="224"/>
      <c r="B18" s="128"/>
      <c r="C18" s="128"/>
      <c r="D18" s="129"/>
      <c r="E18" s="130"/>
      <c r="F18" s="130"/>
      <c r="G18" s="130"/>
    </row>
    <row r="19" spans="1:7" ht="23.25" customHeight="1">
      <c r="A19" s="224"/>
      <c r="B19" s="128"/>
      <c r="C19" s="128"/>
      <c r="D19" s="129"/>
      <c r="E19" s="130"/>
      <c r="F19" s="130"/>
      <c r="G19" s="130"/>
    </row>
    <row r="20" spans="1:7" ht="23.25" customHeight="1">
      <c r="A20" s="224"/>
      <c r="B20" s="128"/>
      <c r="C20" s="128"/>
      <c r="D20" s="129"/>
      <c r="E20" s="130"/>
      <c r="F20" s="130"/>
      <c r="G20" s="130"/>
    </row>
    <row r="21" spans="1:7">
      <c r="A21" s="221" t="s">
        <v>479</v>
      </c>
      <c r="B21" s="221"/>
      <c r="C21" s="221"/>
      <c r="D21" s="221"/>
      <c r="E21" s="221"/>
      <c r="F21" s="221"/>
      <c r="G21" s="221"/>
    </row>
    <row r="22" spans="1:7">
      <c r="A22" s="222"/>
      <c r="B22" s="222"/>
      <c r="C22" s="222"/>
      <c r="D22" s="222"/>
      <c r="E22" s="222"/>
      <c r="F22" s="222"/>
      <c r="G22" s="222"/>
    </row>
  </sheetData>
  <mergeCells count="12">
    <mergeCell ref="A2:G2"/>
    <mergeCell ref="B4:D4"/>
    <mergeCell ref="F4:G4"/>
    <mergeCell ref="A5:A6"/>
    <mergeCell ref="B5:D6"/>
    <mergeCell ref="F5:G5"/>
    <mergeCell ref="F6:G6"/>
    <mergeCell ref="A21:G22"/>
    <mergeCell ref="B7:G7"/>
    <mergeCell ref="B8:G8"/>
    <mergeCell ref="B9:G9"/>
    <mergeCell ref="A10:A20"/>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
  <sheetViews>
    <sheetView showGridLines="0" showZeros="0" workbookViewId="0">
      <selection activeCell="B8" sqref="B8"/>
    </sheetView>
  </sheetViews>
  <sheetFormatPr defaultColWidth="6.875" defaultRowHeight="20.100000000000001" customHeight="1"/>
  <cols>
    <col min="1" max="1" width="22.875" style="33" customWidth="1"/>
    <col min="2" max="2" width="19" style="146" customWidth="1"/>
    <col min="3" max="3" width="18.25" style="33" customWidth="1"/>
    <col min="4" max="4" width="9.5" style="33" bestFit="1" customWidth="1"/>
    <col min="5" max="5" width="14.25" style="33" customWidth="1"/>
    <col min="6" max="7" width="19" style="33" customWidth="1"/>
    <col min="8" max="256" width="6.875" style="34"/>
    <col min="257" max="257" width="22.875" style="34" customWidth="1"/>
    <col min="258" max="258" width="19" style="34" customWidth="1"/>
    <col min="259" max="259" width="20.5" style="34" customWidth="1"/>
    <col min="260" max="263" width="19" style="34" customWidth="1"/>
    <col min="264" max="512" width="6.875" style="34"/>
    <col min="513" max="513" width="22.875" style="34" customWidth="1"/>
    <col min="514" max="514" width="19" style="34" customWidth="1"/>
    <col min="515" max="515" width="20.5" style="34" customWidth="1"/>
    <col min="516" max="519" width="19" style="34" customWidth="1"/>
    <col min="520" max="768" width="6.875" style="34"/>
    <col min="769" max="769" width="22.875" style="34" customWidth="1"/>
    <col min="770" max="770" width="19" style="34" customWidth="1"/>
    <col min="771" max="771" width="20.5" style="34" customWidth="1"/>
    <col min="772" max="775" width="19" style="34" customWidth="1"/>
    <col min="776" max="1024" width="6.875" style="34"/>
    <col min="1025" max="1025" width="22.875" style="34" customWidth="1"/>
    <col min="1026" max="1026" width="19" style="34" customWidth="1"/>
    <col min="1027" max="1027" width="20.5" style="34" customWidth="1"/>
    <col min="1028" max="1031" width="19" style="34" customWidth="1"/>
    <col min="1032" max="1280" width="6.875" style="34"/>
    <col min="1281" max="1281" width="22.875" style="34" customWidth="1"/>
    <col min="1282" max="1282" width="19" style="34" customWidth="1"/>
    <col min="1283" max="1283" width="20.5" style="34" customWidth="1"/>
    <col min="1284" max="1287" width="19" style="34" customWidth="1"/>
    <col min="1288" max="1536" width="6.875" style="34"/>
    <col min="1537" max="1537" width="22.875" style="34" customWidth="1"/>
    <col min="1538" max="1538" width="19" style="34" customWidth="1"/>
    <col min="1539" max="1539" width="20.5" style="34" customWidth="1"/>
    <col min="1540" max="1543" width="19" style="34" customWidth="1"/>
    <col min="1544" max="1792" width="6.875" style="34"/>
    <col min="1793" max="1793" width="22.875" style="34" customWidth="1"/>
    <col min="1794" max="1794" width="19" style="34" customWidth="1"/>
    <col min="1795" max="1795" width="20.5" style="34" customWidth="1"/>
    <col min="1796" max="1799" width="19" style="34" customWidth="1"/>
    <col min="1800" max="2048" width="6.875" style="34"/>
    <col min="2049" max="2049" width="22.875" style="34" customWidth="1"/>
    <col min="2050" max="2050" width="19" style="34" customWidth="1"/>
    <col min="2051" max="2051" width="20.5" style="34" customWidth="1"/>
    <col min="2052" max="2055" width="19" style="34" customWidth="1"/>
    <col min="2056" max="2304" width="6.875" style="34"/>
    <col min="2305" max="2305" width="22.875" style="34" customWidth="1"/>
    <col min="2306" max="2306" width="19" style="34" customWidth="1"/>
    <col min="2307" max="2307" width="20.5" style="34" customWidth="1"/>
    <col min="2308" max="2311" width="19" style="34" customWidth="1"/>
    <col min="2312" max="2560" width="6.875" style="34"/>
    <col min="2561" max="2561" width="22.875" style="34" customWidth="1"/>
    <col min="2562" max="2562" width="19" style="34" customWidth="1"/>
    <col min="2563" max="2563" width="20.5" style="34" customWidth="1"/>
    <col min="2564" max="2567" width="19" style="34" customWidth="1"/>
    <col min="2568" max="2816" width="6.875" style="34"/>
    <col min="2817" max="2817" width="22.875" style="34" customWidth="1"/>
    <col min="2818" max="2818" width="19" style="34" customWidth="1"/>
    <col min="2819" max="2819" width="20.5" style="34" customWidth="1"/>
    <col min="2820" max="2823" width="19" style="34" customWidth="1"/>
    <col min="2824" max="3072" width="6.875" style="34"/>
    <col min="3073" max="3073" width="22.875" style="34" customWidth="1"/>
    <col min="3074" max="3074" width="19" style="34" customWidth="1"/>
    <col min="3075" max="3075" width="20.5" style="34" customWidth="1"/>
    <col min="3076" max="3079" width="19" style="34" customWidth="1"/>
    <col min="3080" max="3328" width="6.875" style="34"/>
    <col min="3329" max="3329" width="22.875" style="34" customWidth="1"/>
    <col min="3330" max="3330" width="19" style="34" customWidth="1"/>
    <col min="3331" max="3331" width="20.5" style="34" customWidth="1"/>
    <col min="3332" max="3335" width="19" style="34" customWidth="1"/>
    <col min="3336" max="3584" width="6.875" style="34"/>
    <col min="3585" max="3585" width="22.875" style="34" customWidth="1"/>
    <col min="3586" max="3586" width="19" style="34" customWidth="1"/>
    <col min="3587" max="3587" width="20.5" style="34" customWidth="1"/>
    <col min="3588" max="3591" width="19" style="34" customWidth="1"/>
    <col min="3592" max="3840" width="6.875" style="34"/>
    <col min="3841" max="3841" width="22.875" style="34" customWidth="1"/>
    <col min="3842" max="3842" width="19" style="34" customWidth="1"/>
    <col min="3843" max="3843" width="20.5" style="34" customWidth="1"/>
    <col min="3844" max="3847" width="19" style="34" customWidth="1"/>
    <col min="3848" max="4096" width="6.875" style="34"/>
    <col min="4097" max="4097" width="22.875" style="34" customWidth="1"/>
    <col min="4098" max="4098" width="19" style="34" customWidth="1"/>
    <col min="4099" max="4099" width="20.5" style="34" customWidth="1"/>
    <col min="4100" max="4103" width="19" style="34" customWidth="1"/>
    <col min="4104" max="4352" width="6.875" style="34"/>
    <col min="4353" max="4353" width="22.875" style="34" customWidth="1"/>
    <col min="4354" max="4354" width="19" style="34" customWidth="1"/>
    <col min="4355" max="4355" width="20.5" style="34" customWidth="1"/>
    <col min="4356" max="4359" width="19" style="34" customWidth="1"/>
    <col min="4360" max="4608" width="6.875" style="34"/>
    <col min="4609" max="4609" width="22.875" style="34" customWidth="1"/>
    <col min="4610" max="4610" width="19" style="34" customWidth="1"/>
    <col min="4611" max="4611" width="20.5" style="34" customWidth="1"/>
    <col min="4612" max="4615" width="19" style="34" customWidth="1"/>
    <col min="4616" max="4864" width="6.875" style="34"/>
    <col min="4865" max="4865" width="22.875" style="34" customWidth="1"/>
    <col min="4866" max="4866" width="19" style="34" customWidth="1"/>
    <col min="4867" max="4867" width="20.5" style="34" customWidth="1"/>
    <col min="4868" max="4871" width="19" style="34" customWidth="1"/>
    <col min="4872" max="5120" width="6.875" style="34"/>
    <col min="5121" max="5121" width="22.875" style="34" customWidth="1"/>
    <col min="5122" max="5122" width="19" style="34" customWidth="1"/>
    <col min="5123" max="5123" width="20.5" style="34" customWidth="1"/>
    <col min="5124" max="5127" width="19" style="34" customWidth="1"/>
    <col min="5128" max="5376" width="6.875" style="34"/>
    <col min="5377" max="5377" width="22.875" style="34" customWidth="1"/>
    <col min="5378" max="5378" width="19" style="34" customWidth="1"/>
    <col min="5379" max="5379" width="20.5" style="34" customWidth="1"/>
    <col min="5380" max="5383" width="19" style="34" customWidth="1"/>
    <col min="5384" max="5632" width="6.875" style="34"/>
    <col min="5633" max="5633" width="22.875" style="34" customWidth="1"/>
    <col min="5634" max="5634" width="19" style="34" customWidth="1"/>
    <col min="5635" max="5635" width="20.5" style="34" customWidth="1"/>
    <col min="5636" max="5639" width="19" style="34" customWidth="1"/>
    <col min="5640" max="5888" width="6.875" style="34"/>
    <col min="5889" max="5889" width="22.875" style="34" customWidth="1"/>
    <col min="5890" max="5890" width="19" style="34" customWidth="1"/>
    <col min="5891" max="5891" width="20.5" style="34" customWidth="1"/>
    <col min="5892" max="5895" width="19" style="34" customWidth="1"/>
    <col min="5896" max="6144" width="6.875" style="34"/>
    <col min="6145" max="6145" width="22.875" style="34" customWidth="1"/>
    <col min="6146" max="6146" width="19" style="34" customWidth="1"/>
    <col min="6147" max="6147" width="20.5" style="34" customWidth="1"/>
    <col min="6148" max="6151" width="19" style="34" customWidth="1"/>
    <col min="6152" max="6400" width="6.875" style="34"/>
    <col min="6401" max="6401" width="22.875" style="34" customWidth="1"/>
    <col min="6402" max="6402" width="19" style="34" customWidth="1"/>
    <col min="6403" max="6403" width="20.5" style="34" customWidth="1"/>
    <col min="6404" max="6407" width="19" style="34" customWidth="1"/>
    <col min="6408" max="6656" width="6.875" style="34"/>
    <col min="6657" max="6657" width="22.875" style="34" customWidth="1"/>
    <col min="6658" max="6658" width="19" style="34" customWidth="1"/>
    <col min="6659" max="6659" width="20.5" style="34" customWidth="1"/>
    <col min="6660" max="6663" width="19" style="34" customWidth="1"/>
    <col min="6664" max="6912" width="6.875" style="34"/>
    <col min="6913" max="6913" width="22.875" style="34" customWidth="1"/>
    <col min="6914" max="6914" width="19" style="34" customWidth="1"/>
    <col min="6915" max="6915" width="20.5" style="34" customWidth="1"/>
    <col min="6916" max="6919" width="19" style="34" customWidth="1"/>
    <col min="6920" max="7168" width="6.875" style="34"/>
    <col min="7169" max="7169" width="22.875" style="34" customWidth="1"/>
    <col min="7170" max="7170" width="19" style="34" customWidth="1"/>
    <col min="7171" max="7171" width="20.5" style="34" customWidth="1"/>
    <col min="7172" max="7175" width="19" style="34" customWidth="1"/>
    <col min="7176" max="7424" width="6.875" style="34"/>
    <col min="7425" max="7425" width="22.875" style="34" customWidth="1"/>
    <col min="7426" max="7426" width="19" style="34" customWidth="1"/>
    <col min="7427" max="7427" width="20.5" style="34" customWidth="1"/>
    <col min="7428" max="7431" width="19" style="34" customWidth="1"/>
    <col min="7432" max="7680" width="6.875" style="34"/>
    <col min="7681" max="7681" width="22.875" style="34" customWidth="1"/>
    <col min="7682" max="7682" width="19" style="34" customWidth="1"/>
    <col min="7683" max="7683" width="20.5" style="34" customWidth="1"/>
    <col min="7684" max="7687" width="19" style="34" customWidth="1"/>
    <col min="7688" max="7936" width="6.875" style="34"/>
    <col min="7937" max="7937" width="22.875" style="34" customWidth="1"/>
    <col min="7938" max="7938" width="19" style="34" customWidth="1"/>
    <col min="7939" max="7939" width="20.5" style="34" customWidth="1"/>
    <col min="7940" max="7943" width="19" style="34" customWidth="1"/>
    <col min="7944" max="8192" width="6.875" style="34"/>
    <col min="8193" max="8193" width="22.875" style="34" customWidth="1"/>
    <col min="8194" max="8194" width="19" style="34" customWidth="1"/>
    <col min="8195" max="8195" width="20.5" style="34" customWidth="1"/>
    <col min="8196" max="8199" width="19" style="34" customWidth="1"/>
    <col min="8200" max="8448" width="6.875" style="34"/>
    <col min="8449" max="8449" width="22.875" style="34" customWidth="1"/>
    <col min="8450" max="8450" width="19" style="34" customWidth="1"/>
    <col min="8451" max="8451" width="20.5" style="34" customWidth="1"/>
    <col min="8452" max="8455" width="19" style="34" customWidth="1"/>
    <col min="8456" max="8704" width="6.875" style="34"/>
    <col min="8705" max="8705" width="22.875" style="34" customWidth="1"/>
    <col min="8706" max="8706" width="19" style="34" customWidth="1"/>
    <col min="8707" max="8707" width="20.5" style="34" customWidth="1"/>
    <col min="8708" max="8711" width="19" style="34" customWidth="1"/>
    <col min="8712" max="8960" width="6.875" style="34"/>
    <col min="8961" max="8961" width="22.875" style="34" customWidth="1"/>
    <col min="8962" max="8962" width="19" style="34" customWidth="1"/>
    <col min="8963" max="8963" width="20.5" style="34" customWidth="1"/>
    <col min="8964" max="8967" width="19" style="34" customWidth="1"/>
    <col min="8968" max="9216" width="6.875" style="34"/>
    <col min="9217" max="9217" width="22.875" style="34" customWidth="1"/>
    <col min="9218" max="9218" width="19" style="34" customWidth="1"/>
    <col min="9219" max="9219" width="20.5" style="34" customWidth="1"/>
    <col min="9220" max="9223" width="19" style="34" customWidth="1"/>
    <col min="9224" max="9472" width="6.875" style="34"/>
    <col min="9473" max="9473" width="22.875" style="34" customWidth="1"/>
    <col min="9474" max="9474" width="19" style="34" customWidth="1"/>
    <col min="9475" max="9475" width="20.5" style="34" customWidth="1"/>
    <col min="9476" max="9479" width="19" style="34" customWidth="1"/>
    <col min="9480" max="9728" width="6.875" style="34"/>
    <col min="9729" max="9729" width="22.875" style="34" customWidth="1"/>
    <col min="9730" max="9730" width="19" style="34" customWidth="1"/>
    <col min="9731" max="9731" width="20.5" style="34" customWidth="1"/>
    <col min="9732" max="9735" width="19" style="34" customWidth="1"/>
    <col min="9736" max="9984" width="6.875" style="34"/>
    <col min="9985" max="9985" width="22.875" style="34" customWidth="1"/>
    <col min="9986" max="9986" width="19" style="34" customWidth="1"/>
    <col min="9987" max="9987" width="20.5" style="34" customWidth="1"/>
    <col min="9988" max="9991" width="19" style="34" customWidth="1"/>
    <col min="9992" max="10240" width="6.875" style="34"/>
    <col min="10241" max="10241" width="22.875" style="34" customWidth="1"/>
    <col min="10242" max="10242" width="19" style="34" customWidth="1"/>
    <col min="10243" max="10243" width="20.5" style="34" customWidth="1"/>
    <col min="10244" max="10247" width="19" style="34" customWidth="1"/>
    <col min="10248" max="10496" width="6.875" style="34"/>
    <col min="10497" max="10497" width="22.875" style="34" customWidth="1"/>
    <col min="10498" max="10498" width="19" style="34" customWidth="1"/>
    <col min="10499" max="10499" width="20.5" style="34" customWidth="1"/>
    <col min="10500" max="10503" width="19" style="34" customWidth="1"/>
    <col min="10504" max="10752" width="6.875" style="34"/>
    <col min="10753" max="10753" width="22.875" style="34" customWidth="1"/>
    <col min="10754" max="10754" width="19" style="34" customWidth="1"/>
    <col min="10755" max="10755" width="20.5" style="34" customWidth="1"/>
    <col min="10756" max="10759" width="19" style="34" customWidth="1"/>
    <col min="10760" max="11008" width="6.875" style="34"/>
    <col min="11009" max="11009" width="22.875" style="34" customWidth="1"/>
    <col min="11010" max="11010" width="19" style="34" customWidth="1"/>
    <col min="11011" max="11011" width="20.5" style="34" customWidth="1"/>
    <col min="11012" max="11015" width="19" style="34" customWidth="1"/>
    <col min="11016" max="11264" width="6.875" style="34"/>
    <col min="11265" max="11265" width="22.875" style="34" customWidth="1"/>
    <col min="11266" max="11266" width="19" style="34" customWidth="1"/>
    <col min="11267" max="11267" width="20.5" style="34" customWidth="1"/>
    <col min="11268" max="11271" width="19" style="34" customWidth="1"/>
    <col min="11272" max="11520" width="6.875" style="34"/>
    <col min="11521" max="11521" width="22.875" style="34" customWidth="1"/>
    <col min="11522" max="11522" width="19" style="34" customWidth="1"/>
    <col min="11523" max="11523" width="20.5" style="34" customWidth="1"/>
    <col min="11524" max="11527" width="19" style="34" customWidth="1"/>
    <col min="11528" max="11776" width="6.875" style="34"/>
    <col min="11777" max="11777" width="22.875" style="34" customWidth="1"/>
    <col min="11778" max="11778" width="19" style="34" customWidth="1"/>
    <col min="11779" max="11779" width="20.5" style="34" customWidth="1"/>
    <col min="11780" max="11783" width="19" style="34" customWidth="1"/>
    <col min="11784" max="12032" width="6.875" style="34"/>
    <col min="12033" max="12033" width="22.875" style="34" customWidth="1"/>
    <col min="12034" max="12034" width="19" style="34" customWidth="1"/>
    <col min="12035" max="12035" width="20.5" style="34" customWidth="1"/>
    <col min="12036" max="12039" width="19" style="34" customWidth="1"/>
    <col min="12040" max="12288" width="6.875" style="34"/>
    <col min="12289" max="12289" width="22.875" style="34" customWidth="1"/>
    <col min="12290" max="12290" width="19" style="34" customWidth="1"/>
    <col min="12291" max="12291" width="20.5" style="34" customWidth="1"/>
    <col min="12292" max="12295" width="19" style="34" customWidth="1"/>
    <col min="12296" max="12544" width="6.875" style="34"/>
    <col min="12545" max="12545" width="22.875" style="34" customWidth="1"/>
    <col min="12546" max="12546" width="19" style="34" customWidth="1"/>
    <col min="12547" max="12547" width="20.5" style="34" customWidth="1"/>
    <col min="12548" max="12551" width="19" style="34" customWidth="1"/>
    <col min="12552" max="12800" width="6.875" style="34"/>
    <col min="12801" max="12801" width="22.875" style="34" customWidth="1"/>
    <col min="12802" max="12802" width="19" style="34" customWidth="1"/>
    <col min="12803" max="12803" width="20.5" style="34" customWidth="1"/>
    <col min="12804" max="12807" width="19" style="34" customWidth="1"/>
    <col min="12808" max="13056" width="6.875" style="34"/>
    <col min="13057" max="13057" width="22.875" style="34" customWidth="1"/>
    <col min="13058" max="13058" width="19" style="34" customWidth="1"/>
    <col min="13059" max="13059" width="20.5" style="34" customWidth="1"/>
    <col min="13060" max="13063" width="19" style="34" customWidth="1"/>
    <col min="13064" max="13312" width="6.875" style="34"/>
    <col min="13313" max="13313" width="22.875" style="34" customWidth="1"/>
    <col min="13314" max="13314" width="19" style="34" customWidth="1"/>
    <col min="13315" max="13315" width="20.5" style="34" customWidth="1"/>
    <col min="13316" max="13319" width="19" style="34" customWidth="1"/>
    <col min="13320" max="13568" width="6.875" style="34"/>
    <col min="13569" max="13569" width="22.875" style="34" customWidth="1"/>
    <col min="13570" max="13570" width="19" style="34" customWidth="1"/>
    <col min="13571" max="13571" width="20.5" style="34" customWidth="1"/>
    <col min="13572" max="13575" width="19" style="34" customWidth="1"/>
    <col min="13576" max="13824" width="6.875" style="34"/>
    <col min="13825" max="13825" width="22.875" style="34" customWidth="1"/>
    <col min="13826" max="13826" width="19" style="34" customWidth="1"/>
    <col min="13827" max="13827" width="20.5" style="34" customWidth="1"/>
    <col min="13828" max="13831" width="19" style="34" customWidth="1"/>
    <col min="13832" max="14080" width="6.875" style="34"/>
    <col min="14081" max="14081" width="22.875" style="34" customWidth="1"/>
    <col min="14082" max="14082" width="19" style="34" customWidth="1"/>
    <col min="14083" max="14083" width="20.5" style="34" customWidth="1"/>
    <col min="14084" max="14087" width="19" style="34" customWidth="1"/>
    <col min="14088" max="14336" width="6.875" style="34"/>
    <col min="14337" max="14337" width="22.875" style="34" customWidth="1"/>
    <col min="14338" max="14338" width="19" style="34" customWidth="1"/>
    <col min="14339" max="14339" width="20.5" style="34" customWidth="1"/>
    <col min="14340" max="14343" width="19" style="34" customWidth="1"/>
    <col min="14344" max="14592" width="6.875" style="34"/>
    <col min="14593" max="14593" width="22.875" style="34" customWidth="1"/>
    <col min="14594" max="14594" width="19" style="34" customWidth="1"/>
    <col min="14595" max="14595" width="20.5" style="34" customWidth="1"/>
    <col min="14596" max="14599" width="19" style="34" customWidth="1"/>
    <col min="14600" max="14848" width="6.875" style="34"/>
    <col min="14849" max="14849" width="22.875" style="34" customWidth="1"/>
    <col min="14850" max="14850" width="19" style="34" customWidth="1"/>
    <col min="14851" max="14851" width="20.5" style="34" customWidth="1"/>
    <col min="14852" max="14855" width="19" style="34" customWidth="1"/>
    <col min="14856" max="15104" width="6.875" style="34"/>
    <col min="15105" max="15105" width="22.875" style="34" customWidth="1"/>
    <col min="15106" max="15106" width="19" style="34" customWidth="1"/>
    <col min="15107" max="15107" width="20.5" style="34" customWidth="1"/>
    <col min="15108" max="15111" width="19" style="34" customWidth="1"/>
    <col min="15112" max="15360" width="6.875" style="34"/>
    <col min="15361" max="15361" width="22.875" style="34" customWidth="1"/>
    <col min="15362" max="15362" width="19" style="34" customWidth="1"/>
    <col min="15363" max="15363" width="20.5" style="34" customWidth="1"/>
    <col min="15364" max="15367" width="19" style="34" customWidth="1"/>
    <col min="15368" max="15616" width="6.875" style="34"/>
    <col min="15617" max="15617" width="22.875" style="34" customWidth="1"/>
    <col min="15618" max="15618" width="19" style="34" customWidth="1"/>
    <col min="15619" max="15619" width="20.5" style="34" customWidth="1"/>
    <col min="15620" max="15623" width="19" style="34" customWidth="1"/>
    <col min="15624" max="15872" width="6.875" style="34"/>
    <col min="15873" max="15873" width="22.875" style="34" customWidth="1"/>
    <col min="15874" max="15874" width="19" style="34" customWidth="1"/>
    <col min="15875" max="15875" width="20.5" style="34" customWidth="1"/>
    <col min="15876" max="15879" width="19" style="34" customWidth="1"/>
    <col min="15880" max="16128" width="6.875" style="34"/>
    <col min="16129" max="16129" width="22.875" style="34" customWidth="1"/>
    <col min="16130" max="16130" width="19" style="34" customWidth="1"/>
    <col min="16131" max="16131" width="20.5" style="34" customWidth="1"/>
    <col min="16132" max="16135" width="19" style="34" customWidth="1"/>
    <col min="16136" max="16384" width="6.875" style="34"/>
  </cols>
  <sheetData>
    <row r="1" spans="1:13" s="9" customFormat="1" ht="20.100000000000001" customHeight="1">
      <c r="A1" s="7" t="s">
        <v>465</v>
      </c>
      <c r="B1" s="140"/>
      <c r="C1" s="8"/>
      <c r="D1" s="8"/>
      <c r="E1" s="8"/>
      <c r="F1" s="8"/>
      <c r="G1" s="8"/>
    </row>
    <row r="2" spans="1:13" s="9" customFormat="1" ht="38.25" customHeight="1">
      <c r="A2" s="198" t="s">
        <v>621</v>
      </c>
      <c r="B2" s="198"/>
      <c r="C2" s="198"/>
      <c r="D2" s="198"/>
      <c r="E2" s="198"/>
      <c r="F2" s="198"/>
      <c r="G2" s="198"/>
    </row>
    <row r="3" spans="1:13" s="9" customFormat="1" ht="20.100000000000001" customHeight="1">
      <c r="A3" s="10"/>
      <c r="B3" s="140"/>
      <c r="C3" s="8"/>
      <c r="D3" s="8"/>
      <c r="E3" s="8"/>
      <c r="F3" s="8"/>
      <c r="G3" s="8"/>
    </row>
    <row r="4" spans="1:13" s="9" customFormat="1" ht="20.100000000000001" customHeight="1">
      <c r="A4" s="11"/>
      <c r="B4" s="141"/>
      <c r="C4" s="12"/>
      <c r="D4" s="12"/>
      <c r="E4" s="12"/>
      <c r="F4" s="12"/>
      <c r="G4" s="13" t="s">
        <v>311</v>
      </c>
    </row>
    <row r="5" spans="1:13" s="9" customFormat="1" ht="20.100000000000001" customHeight="1">
      <c r="A5" s="197" t="s">
        <v>312</v>
      </c>
      <c r="B5" s="197"/>
      <c r="C5" s="197" t="s">
        <v>313</v>
      </c>
      <c r="D5" s="197"/>
      <c r="E5" s="197"/>
      <c r="F5" s="197"/>
      <c r="G5" s="197"/>
    </row>
    <row r="6" spans="1:13" s="9" customFormat="1" ht="45" customHeight="1">
      <c r="A6" s="14" t="s">
        <v>314</v>
      </c>
      <c r="B6" s="14" t="s">
        <v>315</v>
      </c>
      <c r="C6" s="14" t="s">
        <v>314</v>
      </c>
      <c r="D6" s="14" t="s">
        <v>316</v>
      </c>
      <c r="E6" s="14" t="s">
        <v>317</v>
      </c>
      <c r="F6" s="14" t="s">
        <v>318</v>
      </c>
      <c r="G6" s="14" t="s">
        <v>319</v>
      </c>
    </row>
    <row r="7" spans="1:13" s="9" customFormat="1" ht="20.100000000000001" customHeight="1">
      <c r="A7" s="15" t="s">
        <v>320</v>
      </c>
      <c r="B7" s="142">
        <v>206.47</v>
      </c>
      <c r="C7" s="16" t="s">
        <v>321</v>
      </c>
      <c r="D7" s="17">
        <f>E7+F7</f>
        <v>206.51000000000002</v>
      </c>
      <c r="E7" s="17">
        <v>206.51000000000002</v>
      </c>
      <c r="F7" s="17"/>
      <c r="G7" s="17"/>
    </row>
    <row r="8" spans="1:13" s="9" customFormat="1" ht="20.100000000000001" customHeight="1">
      <c r="A8" s="18" t="s">
        <v>322</v>
      </c>
      <c r="B8" s="143">
        <v>206.47</v>
      </c>
      <c r="C8" s="19" t="s">
        <v>482</v>
      </c>
      <c r="D8" s="17">
        <f>E8+F8</f>
        <v>191.11</v>
      </c>
      <c r="E8" s="20">
        <v>191.11</v>
      </c>
      <c r="F8" s="20"/>
      <c r="G8" s="20"/>
    </row>
    <row r="9" spans="1:13" s="9" customFormat="1" ht="20.100000000000001" customHeight="1">
      <c r="A9" s="18" t="s">
        <v>323</v>
      </c>
      <c r="B9" s="143"/>
      <c r="C9" s="19" t="s">
        <v>483</v>
      </c>
      <c r="D9" s="17">
        <f>E9+F9</f>
        <v>7.77</v>
      </c>
      <c r="E9" s="20">
        <v>7.77</v>
      </c>
      <c r="F9" s="20"/>
      <c r="G9" s="20"/>
    </row>
    <row r="10" spans="1:13" s="9" customFormat="1" ht="20.100000000000001" customHeight="1">
      <c r="A10" s="21" t="s">
        <v>324</v>
      </c>
      <c r="B10" s="143"/>
      <c r="C10" s="22" t="s">
        <v>484</v>
      </c>
      <c r="D10" s="17">
        <f>E10+F10</f>
        <v>7.63</v>
      </c>
      <c r="E10" s="20">
        <v>7.63</v>
      </c>
      <c r="F10" s="20"/>
      <c r="G10" s="20"/>
    </row>
    <row r="11" spans="1:13" s="9" customFormat="1" ht="20.100000000000001" customHeight="1">
      <c r="A11" s="23" t="s">
        <v>325</v>
      </c>
      <c r="B11" s="143">
        <v>0.04</v>
      </c>
      <c r="C11" s="24" t="s">
        <v>485</v>
      </c>
      <c r="D11" s="17">
        <f>E11+F11</f>
        <v>0</v>
      </c>
      <c r="E11" s="20"/>
      <c r="F11" s="20"/>
      <c r="G11" s="20"/>
    </row>
    <row r="12" spans="1:13" s="9" customFormat="1" ht="20.100000000000001" customHeight="1">
      <c r="A12" s="21" t="s">
        <v>322</v>
      </c>
      <c r="B12" s="143">
        <v>0.04</v>
      </c>
      <c r="C12" s="22"/>
      <c r="D12" s="20"/>
      <c r="E12" s="20"/>
      <c r="F12" s="20"/>
      <c r="G12" s="20"/>
    </row>
    <row r="13" spans="1:13" s="9" customFormat="1" ht="20.100000000000001" customHeight="1">
      <c r="A13" s="21" t="s">
        <v>323</v>
      </c>
      <c r="B13" s="143"/>
      <c r="C13" s="22"/>
      <c r="D13" s="20"/>
      <c r="E13" s="20"/>
      <c r="F13" s="20"/>
      <c r="G13" s="20"/>
    </row>
    <row r="14" spans="1:13" s="9" customFormat="1" ht="20.100000000000001" customHeight="1">
      <c r="A14" s="18" t="s">
        <v>324</v>
      </c>
      <c r="B14" s="144"/>
      <c r="C14" s="22"/>
      <c r="D14" s="20"/>
      <c r="E14" s="20"/>
      <c r="F14" s="20"/>
      <c r="G14" s="20"/>
      <c r="M14" s="25"/>
    </row>
    <row r="15" spans="1:13" s="9" customFormat="1" ht="20.100000000000001" customHeight="1">
      <c r="A15" s="23"/>
      <c r="B15" s="28"/>
      <c r="C15" s="24"/>
      <c r="D15" s="27"/>
      <c r="E15" s="27"/>
      <c r="F15" s="27"/>
      <c r="G15" s="27"/>
    </row>
    <row r="16" spans="1:13" s="9" customFormat="1" ht="20.100000000000001" customHeight="1">
      <c r="A16" s="23"/>
      <c r="B16" s="28"/>
      <c r="C16" s="28" t="s">
        <v>326</v>
      </c>
      <c r="D16" s="29">
        <f>E16+F16+G16</f>
        <v>0</v>
      </c>
      <c r="E16" s="30"/>
      <c r="F16" s="30"/>
      <c r="G16" s="30">
        <f>B10+B14-G7</f>
        <v>0</v>
      </c>
    </row>
    <row r="17" spans="1:7" s="9" customFormat="1" ht="20.100000000000001" customHeight="1">
      <c r="A17" s="23"/>
      <c r="B17" s="28"/>
      <c r="C17" s="28"/>
      <c r="D17" s="30"/>
      <c r="E17" s="30"/>
      <c r="F17" s="30"/>
      <c r="G17" s="31"/>
    </row>
    <row r="18" spans="1:7" s="9" customFormat="1" ht="20.100000000000001" customHeight="1">
      <c r="A18" s="23" t="s">
        <v>327</v>
      </c>
      <c r="B18" s="26">
        <v>206.51</v>
      </c>
      <c r="C18" s="26" t="s">
        <v>328</v>
      </c>
      <c r="D18" s="30">
        <f>SUM(D7+D16)</f>
        <v>206.51000000000002</v>
      </c>
      <c r="E18" s="30">
        <v>206.51000000000002</v>
      </c>
      <c r="F18" s="30">
        <f>SUM(F7+F16)</f>
        <v>0</v>
      </c>
      <c r="G18" s="30">
        <f>SUM(G7+G16)</f>
        <v>0</v>
      </c>
    </row>
    <row r="19" spans="1:7" ht="20.100000000000001" customHeight="1">
      <c r="A19" s="32"/>
      <c r="B19" s="145"/>
      <c r="C19" s="32"/>
      <c r="D19" s="32"/>
      <c r="E19" s="32"/>
      <c r="F19" s="32"/>
    </row>
  </sheetData>
  <mergeCells count="3">
    <mergeCell ref="A5:B5"/>
    <mergeCell ref="C5:G5"/>
    <mergeCell ref="A2:G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1"/>
  <sheetViews>
    <sheetView showGridLines="0" showZeros="0" zoomScaleNormal="100" workbookViewId="0">
      <selection activeCell="D12" sqref="D12"/>
    </sheetView>
  </sheetViews>
  <sheetFormatPr defaultColWidth="6.875" defaultRowHeight="12.75" customHeight="1"/>
  <cols>
    <col min="1" max="1" width="23.625" style="36" customWidth="1"/>
    <col min="2" max="2" width="44.625" style="36" customWidth="1"/>
    <col min="3" max="3" width="15.375" style="36" customWidth="1"/>
    <col min="4" max="4" width="18.5" style="36" customWidth="1"/>
    <col min="5" max="5" width="15.375" style="36" customWidth="1"/>
    <col min="6" max="255" width="6.875" style="36"/>
    <col min="256" max="256" width="23.625" style="36" customWidth="1"/>
    <col min="257" max="257" width="44.625" style="36" customWidth="1"/>
    <col min="258" max="258" width="16.5" style="36" customWidth="1"/>
    <col min="259" max="261" width="13.625" style="36" customWidth="1"/>
    <col min="262" max="511" width="6.875" style="36"/>
    <col min="512" max="512" width="23.625" style="36" customWidth="1"/>
    <col min="513" max="513" width="44.625" style="36" customWidth="1"/>
    <col min="514" max="514" width="16.5" style="36" customWidth="1"/>
    <col min="515" max="517" width="13.625" style="36" customWidth="1"/>
    <col min="518" max="767" width="6.875" style="36"/>
    <col min="768" max="768" width="23.625" style="36" customWidth="1"/>
    <col min="769" max="769" width="44.625" style="36" customWidth="1"/>
    <col min="770" max="770" width="16.5" style="36" customWidth="1"/>
    <col min="771" max="773" width="13.625" style="36" customWidth="1"/>
    <col min="774" max="1023" width="6.875" style="36"/>
    <col min="1024" max="1024" width="23.625" style="36" customWidth="1"/>
    <col min="1025" max="1025" width="44.625" style="36" customWidth="1"/>
    <col min="1026" max="1026" width="16.5" style="36" customWidth="1"/>
    <col min="1027" max="1029" width="13.625" style="36" customWidth="1"/>
    <col min="1030" max="1279" width="6.875" style="36"/>
    <col min="1280" max="1280" width="23.625" style="36" customWidth="1"/>
    <col min="1281" max="1281" width="44.625" style="36" customWidth="1"/>
    <col min="1282" max="1282" width="16.5" style="36" customWidth="1"/>
    <col min="1283" max="1285" width="13.625" style="36" customWidth="1"/>
    <col min="1286" max="1535" width="6.875" style="36"/>
    <col min="1536" max="1536" width="23.625" style="36" customWidth="1"/>
    <col min="1537" max="1537" width="44.625" style="36" customWidth="1"/>
    <col min="1538" max="1538" width="16.5" style="36" customWidth="1"/>
    <col min="1539" max="1541" width="13.625" style="36" customWidth="1"/>
    <col min="1542" max="1791" width="6.875" style="36"/>
    <col min="1792" max="1792" width="23.625" style="36" customWidth="1"/>
    <col min="1793" max="1793" width="44.625" style="36" customWidth="1"/>
    <col min="1794" max="1794" width="16.5" style="36" customWidth="1"/>
    <col min="1795" max="1797" width="13.625" style="36" customWidth="1"/>
    <col min="1798" max="2047" width="6.875" style="36"/>
    <col min="2048" max="2048" width="23.625" style="36" customWidth="1"/>
    <col min="2049" max="2049" width="44.625" style="36" customWidth="1"/>
    <col min="2050" max="2050" width="16.5" style="36" customWidth="1"/>
    <col min="2051" max="2053" width="13.625" style="36" customWidth="1"/>
    <col min="2054" max="2303" width="6.875" style="36"/>
    <col min="2304" max="2304" width="23.625" style="36" customWidth="1"/>
    <col min="2305" max="2305" width="44.625" style="36" customWidth="1"/>
    <col min="2306" max="2306" width="16.5" style="36" customWidth="1"/>
    <col min="2307" max="2309" width="13.625" style="36" customWidth="1"/>
    <col min="2310" max="2559" width="6.875" style="36"/>
    <col min="2560" max="2560" width="23.625" style="36" customWidth="1"/>
    <col min="2561" max="2561" width="44.625" style="36" customWidth="1"/>
    <col min="2562" max="2562" width="16.5" style="36" customWidth="1"/>
    <col min="2563" max="2565" width="13.625" style="36" customWidth="1"/>
    <col min="2566" max="2815" width="6.875" style="36"/>
    <col min="2816" max="2816" width="23.625" style="36" customWidth="1"/>
    <col min="2817" max="2817" width="44.625" style="36" customWidth="1"/>
    <col min="2818" max="2818" width="16.5" style="36" customWidth="1"/>
    <col min="2819" max="2821" width="13.625" style="36" customWidth="1"/>
    <col min="2822" max="3071" width="6.875" style="36"/>
    <col min="3072" max="3072" width="23.625" style="36" customWidth="1"/>
    <col min="3073" max="3073" width="44.625" style="36" customWidth="1"/>
    <col min="3074" max="3074" width="16.5" style="36" customWidth="1"/>
    <col min="3075" max="3077" width="13.625" style="36" customWidth="1"/>
    <col min="3078" max="3327" width="6.875" style="36"/>
    <col min="3328" max="3328" width="23.625" style="36" customWidth="1"/>
    <col min="3329" max="3329" width="44.625" style="36" customWidth="1"/>
    <col min="3330" max="3330" width="16.5" style="36" customWidth="1"/>
    <col min="3331" max="3333" width="13.625" style="36" customWidth="1"/>
    <col min="3334" max="3583" width="6.875" style="36"/>
    <col min="3584" max="3584" width="23.625" style="36" customWidth="1"/>
    <col min="3585" max="3585" width="44.625" style="36" customWidth="1"/>
    <col min="3586" max="3586" width="16.5" style="36" customWidth="1"/>
    <col min="3587" max="3589" width="13.625" style="36" customWidth="1"/>
    <col min="3590" max="3839" width="6.875" style="36"/>
    <col min="3840" max="3840" width="23.625" style="36" customWidth="1"/>
    <col min="3841" max="3841" width="44.625" style="36" customWidth="1"/>
    <col min="3842" max="3842" width="16.5" style="36" customWidth="1"/>
    <col min="3843" max="3845" width="13.625" style="36" customWidth="1"/>
    <col min="3846" max="4095" width="6.875" style="36"/>
    <col min="4096" max="4096" width="23.625" style="36" customWidth="1"/>
    <col min="4097" max="4097" width="44.625" style="36" customWidth="1"/>
    <col min="4098" max="4098" width="16.5" style="36" customWidth="1"/>
    <col min="4099" max="4101" width="13.625" style="36" customWidth="1"/>
    <col min="4102" max="4351" width="6.875" style="36"/>
    <col min="4352" max="4352" width="23.625" style="36" customWidth="1"/>
    <col min="4353" max="4353" width="44.625" style="36" customWidth="1"/>
    <col min="4354" max="4354" width="16.5" style="36" customWidth="1"/>
    <col min="4355" max="4357" width="13.625" style="36" customWidth="1"/>
    <col min="4358" max="4607" width="6.875" style="36"/>
    <col min="4608" max="4608" width="23.625" style="36" customWidth="1"/>
    <col min="4609" max="4609" width="44.625" style="36" customWidth="1"/>
    <col min="4610" max="4610" width="16.5" style="36" customWidth="1"/>
    <col min="4611" max="4613" width="13.625" style="36" customWidth="1"/>
    <col min="4614" max="4863" width="6.875" style="36"/>
    <col min="4864" max="4864" width="23.625" style="36" customWidth="1"/>
    <col min="4865" max="4865" width="44.625" style="36" customWidth="1"/>
    <col min="4866" max="4866" width="16.5" style="36" customWidth="1"/>
    <col min="4867" max="4869" width="13.625" style="36" customWidth="1"/>
    <col min="4870" max="5119" width="6.875" style="36"/>
    <col min="5120" max="5120" width="23.625" style="36" customWidth="1"/>
    <col min="5121" max="5121" width="44.625" style="36" customWidth="1"/>
    <col min="5122" max="5122" width="16.5" style="36" customWidth="1"/>
    <col min="5123" max="5125" width="13.625" style="36" customWidth="1"/>
    <col min="5126" max="5375" width="6.875" style="36"/>
    <col min="5376" max="5376" width="23.625" style="36" customWidth="1"/>
    <col min="5377" max="5377" width="44.625" style="36" customWidth="1"/>
    <col min="5378" max="5378" width="16.5" style="36" customWidth="1"/>
    <col min="5379" max="5381" width="13.625" style="36" customWidth="1"/>
    <col min="5382" max="5631" width="6.875" style="36"/>
    <col min="5632" max="5632" width="23.625" style="36" customWidth="1"/>
    <col min="5633" max="5633" width="44.625" style="36" customWidth="1"/>
    <col min="5634" max="5634" width="16.5" style="36" customWidth="1"/>
    <col min="5635" max="5637" width="13.625" style="36" customWidth="1"/>
    <col min="5638" max="5887" width="6.875" style="36"/>
    <col min="5888" max="5888" width="23.625" style="36" customWidth="1"/>
    <col min="5889" max="5889" width="44.625" style="36" customWidth="1"/>
    <col min="5890" max="5890" width="16.5" style="36" customWidth="1"/>
    <col min="5891" max="5893" width="13.625" style="36" customWidth="1"/>
    <col min="5894" max="6143" width="6.875" style="36"/>
    <col min="6144" max="6144" width="23.625" style="36" customWidth="1"/>
    <col min="6145" max="6145" width="44.625" style="36" customWidth="1"/>
    <col min="6146" max="6146" width="16.5" style="36" customWidth="1"/>
    <col min="6147" max="6149" width="13.625" style="36" customWidth="1"/>
    <col min="6150" max="6399" width="6.875" style="36"/>
    <col min="6400" max="6400" width="23.625" style="36" customWidth="1"/>
    <col min="6401" max="6401" width="44.625" style="36" customWidth="1"/>
    <col min="6402" max="6402" width="16.5" style="36" customWidth="1"/>
    <col min="6403" max="6405" width="13.625" style="36" customWidth="1"/>
    <col min="6406" max="6655" width="6.875" style="36"/>
    <col min="6656" max="6656" width="23.625" style="36" customWidth="1"/>
    <col min="6657" max="6657" width="44.625" style="36" customWidth="1"/>
    <col min="6658" max="6658" width="16.5" style="36" customWidth="1"/>
    <col min="6659" max="6661" width="13.625" style="36" customWidth="1"/>
    <col min="6662" max="6911" width="6.875" style="36"/>
    <col min="6912" max="6912" width="23.625" style="36" customWidth="1"/>
    <col min="6913" max="6913" width="44.625" style="36" customWidth="1"/>
    <col min="6914" max="6914" width="16.5" style="36" customWidth="1"/>
    <col min="6915" max="6917" width="13.625" style="36" customWidth="1"/>
    <col min="6918" max="7167" width="6.875" style="36"/>
    <col min="7168" max="7168" width="23.625" style="36" customWidth="1"/>
    <col min="7169" max="7169" width="44.625" style="36" customWidth="1"/>
    <col min="7170" max="7170" width="16.5" style="36" customWidth="1"/>
    <col min="7171" max="7173" width="13.625" style="36" customWidth="1"/>
    <col min="7174" max="7423" width="6.875" style="36"/>
    <col min="7424" max="7424" width="23.625" style="36" customWidth="1"/>
    <col min="7425" max="7425" width="44.625" style="36" customWidth="1"/>
    <col min="7426" max="7426" width="16.5" style="36" customWidth="1"/>
    <col min="7427" max="7429" width="13.625" style="36" customWidth="1"/>
    <col min="7430" max="7679" width="6.875" style="36"/>
    <col min="7680" max="7680" width="23.625" style="36" customWidth="1"/>
    <col min="7681" max="7681" width="44.625" style="36" customWidth="1"/>
    <col min="7682" max="7682" width="16.5" style="36" customWidth="1"/>
    <col min="7683" max="7685" width="13.625" style="36" customWidth="1"/>
    <col min="7686" max="7935" width="6.875" style="36"/>
    <col min="7936" max="7936" width="23.625" style="36" customWidth="1"/>
    <col min="7937" max="7937" width="44.625" style="36" customWidth="1"/>
    <col min="7938" max="7938" width="16.5" style="36" customWidth="1"/>
    <col min="7939" max="7941" width="13.625" style="36" customWidth="1"/>
    <col min="7942" max="8191" width="6.875" style="36"/>
    <col min="8192" max="8192" width="23.625" style="36" customWidth="1"/>
    <col min="8193" max="8193" width="44.625" style="36" customWidth="1"/>
    <col min="8194" max="8194" width="16.5" style="36" customWidth="1"/>
    <col min="8195" max="8197" width="13.625" style="36" customWidth="1"/>
    <col min="8198" max="8447" width="6.875" style="36"/>
    <col min="8448" max="8448" width="23.625" style="36" customWidth="1"/>
    <col min="8449" max="8449" width="44.625" style="36" customWidth="1"/>
    <col min="8450" max="8450" width="16.5" style="36" customWidth="1"/>
    <col min="8451" max="8453" width="13.625" style="36" customWidth="1"/>
    <col min="8454" max="8703" width="6.875" style="36"/>
    <col min="8704" max="8704" width="23.625" style="36" customWidth="1"/>
    <col min="8705" max="8705" width="44.625" style="36" customWidth="1"/>
    <col min="8706" max="8706" width="16.5" style="36" customWidth="1"/>
    <col min="8707" max="8709" width="13.625" style="36" customWidth="1"/>
    <col min="8710" max="8959" width="6.875" style="36"/>
    <col min="8960" max="8960" width="23.625" style="36" customWidth="1"/>
    <col min="8961" max="8961" width="44.625" style="36" customWidth="1"/>
    <col min="8962" max="8962" width="16.5" style="36" customWidth="1"/>
    <col min="8963" max="8965" width="13.625" style="36" customWidth="1"/>
    <col min="8966" max="9215" width="6.875" style="36"/>
    <col min="9216" max="9216" width="23.625" style="36" customWidth="1"/>
    <col min="9217" max="9217" width="44.625" style="36" customWidth="1"/>
    <col min="9218" max="9218" width="16.5" style="36" customWidth="1"/>
    <col min="9219" max="9221" width="13.625" style="36" customWidth="1"/>
    <col min="9222" max="9471" width="6.875" style="36"/>
    <col min="9472" max="9472" width="23.625" style="36" customWidth="1"/>
    <col min="9473" max="9473" width="44.625" style="36" customWidth="1"/>
    <col min="9474" max="9474" width="16.5" style="36" customWidth="1"/>
    <col min="9475" max="9477" width="13.625" style="36" customWidth="1"/>
    <col min="9478" max="9727" width="6.875" style="36"/>
    <col min="9728" max="9728" width="23.625" style="36" customWidth="1"/>
    <col min="9729" max="9729" width="44.625" style="36" customWidth="1"/>
    <col min="9730" max="9730" width="16.5" style="36" customWidth="1"/>
    <col min="9731" max="9733" width="13.625" style="36" customWidth="1"/>
    <col min="9734" max="9983" width="6.875" style="36"/>
    <col min="9984" max="9984" width="23.625" style="36" customWidth="1"/>
    <col min="9985" max="9985" width="44.625" style="36" customWidth="1"/>
    <col min="9986" max="9986" width="16.5" style="36" customWidth="1"/>
    <col min="9987" max="9989" width="13.625" style="36" customWidth="1"/>
    <col min="9990" max="10239" width="6.875" style="36"/>
    <col min="10240" max="10240" width="23.625" style="36" customWidth="1"/>
    <col min="10241" max="10241" width="44.625" style="36" customWidth="1"/>
    <col min="10242" max="10242" width="16.5" style="36" customWidth="1"/>
    <col min="10243" max="10245" width="13.625" style="36" customWidth="1"/>
    <col min="10246" max="10495" width="6.875" style="36"/>
    <col min="10496" max="10496" width="23.625" style="36" customWidth="1"/>
    <col min="10497" max="10497" width="44.625" style="36" customWidth="1"/>
    <col min="10498" max="10498" width="16.5" style="36" customWidth="1"/>
    <col min="10499" max="10501" width="13.625" style="36" customWidth="1"/>
    <col min="10502" max="10751" width="6.875" style="36"/>
    <col min="10752" max="10752" width="23.625" style="36" customWidth="1"/>
    <col min="10753" max="10753" width="44.625" style="36" customWidth="1"/>
    <col min="10754" max="10754" width="16.5" style="36" customWidth="1"/>
    <col min="10755" max="10757" width="13.625" style="36" customWidth="1"/>
    <col min="10758" max="11007" width="6.875" style="36"/>
    <col min="11008" max="11008" width="23.625" style="36" customWidth="1"/>
    <col min="11009" max="11009" width="44.625" style="36" customWidth="1"/>
    <col min="11010" max="11010" width="16.5" style="36" customWidth="1"/>
    <col min="11011" max="11013" width="13.625" style="36" customWidth="1"/>
    <col min="11014" max="11263" width="6.875" style="36"/>
    <col min="11264" max="11264" width="23.625" style="36" customWidth="1"/>
    <col min="11265" max="11265" width="44.625" style="36" customWidth="1"/>
    <col min="11266" max="11266" width="16.5" style="36" customWidth="1"/>
    <col min="11267" max="11269" width="13.625" style="36" customWidth="1"/>
    <col min="11270" max="11519" width="6.875" style="36"/>
    <col min="11520" max="11520" width="23.625" style="36" customWidth="1"/>
    <col min="11521" max="11521" width="44.625" style="36" customWidth="1"/>
    <col min="11522" max="11522" width="16.5" style="36" customWidth="1"/>
    <col min="11523" max="11525" width="13.625" style="36" customWidth="1"/>
    <col min="11526" max="11775" width="6.875" style="36"/>
    <col min="11776" max="11776" width="23.625" style="36" customWidth="1"/>
    <col min="11777" max="11777" width="44.625" style="36" customWidth="1"/>
    <col min="11778" max="11778" width="16.5" style="36" customWidth="1"/>
    <col min="11779" max="11781" width="13.625" style="36" customWidth="1"/>
    <col min="11782" max="12031" width="6.875" style="36"/>
    <col min="12032" max="12032" width="23.625" style="36" customWidth="1"/>
    <col min="12033" max="12033" width="44.625" style="36" customWidth="1"/>
    <col min="12034" max="12034" width="16.5" style="36" customWidth="1"/>
    <col min="12035" max="12037" width="13.625" style="36" customWidth="1"/>
    <col min="12038" max="12287" width="6.875" style="36"/>
    <col min="12288" max="12288" width="23.625" style="36" customWidth="1"/>
    <col min="12289" max="12289" width="44.625" style="36" customWidth="1"/>
    <col min="12290" max="12290" width="16.5" style="36" customWidth="1"/>
    <col min="12291" max="12293" width="13.625" style="36" customWidth="1"/>
    <col min="12294" max="12543" width="6.875" style="36"/>
    <col min="12544" max="12544" width="23.625" style="36" customWidth="1"/>
    <col min="12545" max="12545" width="44.625" style="36" customWidth="1"/>
    <col min="12546" max="12546" width="16.5" style="36" customWidth="1"/>
    <col min="12547" max="12549" width="13.625" style="36" customWidth="1"/>
    <col min="12550" max="12799" width="6.875" style="36"/>
    <col min="12800" max="12800" width="23.625" style="36" customWidth="1"/>
    <col min="12801" max="12801" width="44.625" style="36" customWidth="1"/>
    <col min="12802" max="12802" width="16.5" style="36" customWidth="1"/>
    <col min="12803" max="12805" width="13.625" style="36" customWidth="1"/>
    <col min="12806" max="13055" width="6.875" style="36"/>
    <col min="13056" max="13056" width="23.625" style="36" customWidth="1"/>
    <col min="13057" max="13057" width="44.625" style="36" customWidth="1"/>
    <col min="13058" max="13058" width="16.5" style="36" customWidth="1"/>
    <col min="13059" max="13061" width="13.625" style="36" customWidth="1"/>
    <col min="13062" max="13311" width="6.875" style="36"/>
    <col min="13312" max="13312" width="23.625" style="36" customWidth="1"/>
    <col min="13313" max="13313" width="44.625" style="36" customWidth="1"/>
    <col min="13314" max="13314" width="16.5" style="36" customWidth="1"/>
    <col min="13315" max="13317" width="13.625" style="36" customWidth="1"/>
    <col min="13318" max="13567" width="6.875" style="36"/>
    <col min="13568" max="13568" width="23.625" style="36" customWidth="1"/>
    <col min="13569" max="13569" width="44.625" style="36" customWidth="1"/>
    <col min="13570" max="13570" width="16.5" style="36" customWidth="1"/>
    <col min="13571" max="13573" width="13.625" style="36" customWidth="1"/>
    <col min="13574" max="13823" width="6.875" style="36"/>
    <col min="13824" max="13824" width="23.625" style="36" customWidth="1"/>
    <col min="13825" max="13825" width="44.625" style="36" customWidth="1"/>
    <col min="13826" max="13826" width="16.5" style="36" customWidth="1"/>
    <col min="13827" max="13829" width="13.625" style="36" customWidth="1"/>
    <col min="13830" max="14079" width="6.875" style="36"/>
    <col min="14080" max="14080" width="23.625" style="36" customWidth="1"/>
    <col min="14081" max="14081" width="44.625" style="36" customWidth="1"/>
    <col min="14082" max="14082" width="16.5" style="36" customWidth="1"/>
    <col min="14083" max="14085" width="13.625" style="36" customWidth="1"/>
    <col min="14086" max="14335" width="6.875" style="36"/>
    <col min="14336" max="14336" width="23.625" style="36" customWidth="1"/>
    <col min="14337" max="14337" width="44.625" style="36" customWidth="1"/>
    <col min="14338" max="14338" width="16.5" style="36" customWidth="1"/>
    <col min="14339" max="14341" width="13.625" style="36" customWidth="1"/>
    <col min="14342" max="14591" width="6.875" style="36"/>
    <col min="14592" max="14592" width="23.625" style="36" customWidth="1"/>
    <col min="14593" max="14593" width="44.625" style="36" customWidth="1"/>
    <col min="14594" max="14594" width="16.5" style="36" customWidth="1"/>
    <col min="14595" max="14597" width="13.625" style="36" customWidth="1"/>
    <col min="14598" max="14847" width="6.875" style="36"/>
    <col min="14848" max="14848" width="23.625" style="36" customWidth="1"/>
    <col min="14849" max="14849" width="44.625" style="36" customWidth="1"/>
    <col min="14850" max="14850" width="16.5" style="36" customWidth="1"/>
    <col min="14851" max="14853" width="13.625" style="36" customWidth="1"/>
    <col min="14854" max="15103" width="6.875" style="36"/>
    <col min="15104" max="15104" width="23.625" style="36" customWidth="1"/>
    <col min="15105" max="15105" width="44.625" style="36" customWidth="1"/>
    <col min="15106" max="15106" width="16.5" style="36" customWidth="1"/>
    <col min="15107" max="15109" width="13.625" style="36" customWidth="1"/>
    <col min="15110" max="15359" width="6.875" style="36"/>
    <col min="15360" max="15360" width="23.625" style="36" customWidth="1"/>
    <col min="15361" max="15361" width="44.625" style="36" customWidth="1"/>
    <col min="15362" max="15362" width="16.5" style="36" customWidth="1"/>
    <col min="15363" max="15365" width="13.625" style="36" customWidth="1"/>
    <col min="15366" max="15615" width="6.875" style="36"/>
    <col min="15616" max="15616" width="23.625" style="36" customWidth="1"/>
    <col min="15617" max="15617" width="44.625" style="36" customWidth="1"/>
    <col min="15618" max="15618" width="16.5" style="36" customWidth="1"/>
    <col min="15619" max="15621" width="13.625" style="36" customWidth="1"/>
    <col min="15622" max="15871" width="6.875" style="36"/>
    <col min="15872" max="15872" width="23.625" style="36" customWidth="1"/>
    <col min="15873" max="15873" width="44.625" style="36" customWidth="1"/>
    <col min="15874" max="15874" width="16.5" style="36" customWidth="1"/>
    <col min="15875" max="15877" width="13.625" style="36" customWidth="1"/>
    <col min="15878" max="16127" width="6.875" style="36"/>
    <col min="16128" max="16128" width="23.625" style="36" customWidth="1"/>
    <col min="16129" max="16129" width="44.625" style="36" customWidth="1"/>
    <col min="16130" max="16130" width="16.5" style="36" customWidth="1"/>
    <col min="16131" max="16133" width="13.625" style="36" customWidth="1"/>
    <col min="16134" max="16384" width="6.875" style="36"/>
  </cols>
  <sheetData>
    <row r="1" spans="1:5" ht="20.100000000000001" customHeight="1">
      <c r="A1" s="35" t="s">
        <v>466</v>
      </c>
    </row>
    <row r="2" spans="1:5" ht="36" customHeight="1">
      <c r="A2" s="37" t="s">
        <v>622</v>
      </c>
      <c r="B2" s="38"/>
      <c r="C2" s="38"/>
      <c r="D2" s="38"/>
      <c r="E2" s="38"/>
    </row>
    <row r="3" spans="1:5" ht="20.100000000000001" customHeight="1">
      <c r="A3" s="39"/>
      <c r="B3" s="38"/>
      <c r="C3" s="38"/>
      <c r="D3" s="38"/>
      <c r="E3" s="38"/>
    </row>
    <row r="4" spans="1:5" ht="20.100000000000001" customHeight="1">
      <c r="A4" s="40"/>
      <c r="B4" s="41"/>
      <c r="C4" s="41"/>
      <c r="D4" s="41"/>
      <c r="E4" s="42" t="s">
        <v>311</v>
      </c>
    </row>
    <row r="5" spans="1:5" ht="20.100000000000001" customHeight="1">
      <c r="A5" s="199" t="s">
        <v>329</v>
      </c>
      <c r="B5" s="199"/>
      <c r="C5" s="199" t="s">
        <v>434</v>
      </c>
      <c r="D5" s="199"/>
      <c r="E5" s="199"/>
    </row>
    <row r="6" spans="1:5" ht="20.100000000000001" customHeight="1">
      <c r="A6" s="43" t="s">
        <v>330</v>
      </c>
      <c r="B6" s="43" t="s">
        <v>331</v>
      </c>
      <c r="C6" s="43" t="s">
        <v>332</v>
      </c>
      <c r="D6" s="43" t="s">
        <v>333</v>
      </c>
      <c r="E6" s="43" t="s">
        <v>334</v>
      </c>
    </row>
    <row r="7" spans="1:5" ht="20.100000000000001" customHeight="1">
      <c r="A7" s="134"/>
      <c r="B7" s="147" t="s">
        <v>486</v>
      </c>
      <c r="C7" s="155">
        <f t="shared" ref="C7:C29" si="0">D7+E7</f>
        <v>206.47000000000003</v>
      </c>
      <c r="D7" s="148">
        <v>189.47000000000003</v>
      </c>
      <c r="E7" s="148">
        <v>17</v>
      </c>
    </row>
    <row r="8" spans="1:5" ht="26.25" customHeight="1">
      <c r="A8" s="149">
        <v>201</v>
      </c>
      <c r="B8" s="150" t="s">
        <v>487</v>
      </c>
      <c r="C8" s="155">
        <f t="shared" si="0"/>
        <v>173.64000000000001</v>
      </c>
      <c r="D8" s="148">
        <v>156.64000000000001</v>
      </c>
      <c r="E8" s="148">
        <v>17</v>
      </c>
    </row>
    <row r="9" spans="1:5" ht="26.25" customHeight="1">
      <c r="A9" s="151">
        <v>20129</v>
      </c>
      <c r="B9" s="152" t="s">
        <v>488</v>
      </c>
      <c r="C9" s="155">
        <f t="shared" si="0"/>
        <v>173.64000000000001</v>
      </c>
      <c r="D9" s="148">
        <v>156.64000000000001</v>
      </c>
      <c r="E9" s="148">
        <v>17</v>
      </c>
    </row>
    <row r="10" spans="1:5" ht="26.25" customHeight="1">
      <c r="A10" s="153" t="s">
        <v>489</v>
      </c>
      <c r="B10" s="154" t="s">
        <v>488</v>
      </c>
      <c r="C10" s="155">
        <f t="shared" si="0"/>
        <v>173.64000000000001</v>
      </c>
      <c r="D10" s="148">
        <v>156.64000000000001</v>
      </c>
      <c r="E10" s="148">
        <v>17</v>
      </c>
    </row>
    <row r="11" spans="1:5" ht="26.25" customHeight="1">
      <c r="A11" s="149">
        <v>208</v>
      </c>
      <c r="B11" s="150" t="s">
        <v>490</v>
      </c>
      <c r="C11" s="155">
        <f t="shared" si="0"/>
        <v>17.43</v>
      </c>
      <c r="D11" s="148">
        <v>17.43</v>
      </c>
      <c r="E11" s="148">
        <v>0</v>
      </c>
    </row>
    <row r="12" spans="1:5" ht="26.25" customHeight="1">
      <c r="A12" s="151">
        <v>20805</v>
      </c>
      <c r="B12" s="152" t="s">
        <v>491</v>
      </c>
      <c r="C12" s="155">
        <f t="shared" si="0"/>
        <v>17.43</v>
      </c>
      <c r="D12" s="148">
        <v>17.43</v>
      </c>
      <c r="E12" s="148"/>
    </row>
    <row r="13" spans="1:5" ht="26.25" customHeight="1">
      <c r="A13" s="153" t="s">
        <v>492</v>
      </c>
      <c r="B13" s="154" t="s">
        <v>493</v>
      </c>
      <c r="C13" s="155">
        <f t="shared" si="0"/>
        <v>10.17</v>
      </c>
      <c r="D13" s="148">
        <v>10.17</v>
      </c>
      <c r="E13" s="156"/>
    </row>
    <row r="14" spans="1:5" s="45" customFormat="1" ht="26.25" customHeight="1">
      <c r="A14" s="153" t="s">
        <v>494</v>
      </c>
      <c r="B14" s="154" t="s">
        <v>495</v>
      </c>
      <c r="C14" s="155">
        <f t="shared" si="0"/>
        <v>5.08</v>
      </c>
      <c r="D14" s="148">
        <v>5.08</v>
      </c>
      <c r="E14" s="156"/>
    </row>
    <row r="15" spans="1:5" ht="26.25" customHeight="1">
      <c r="A15" s="153" t="s">
        <v>496</v>
      </c>
      <c r="B15" s="154" t="s">
        <v>497</v>
      </c>
      <c r="C15" s="155">
        <f t="shared" si="0"/>
        <v>2.1799999999999997</v>
      </c>
      <c r="D15" s="148">
        <v>2.1799999999999997</v>
      </c>
      <c r="E15" s="156"/>
    </row>
    <row r="16" spans="1:5" ht="26.25" customHeight="1">
      <c r="A16" s="151">
        <v>20811</v>
      </c>
      <c r="B16" s="152" t="s">
        <v>498</v>
      </c>
      <c r="C16" s="155">
        <f t="shared" si="0"/>
        <v>0</v>
      </c>
      <c r="D16" s="148">
        <v>0</v>
      </c>
      <c r="E16" s="148">
        <v>0</v>
      </c>
    </row>
    <row r="17" spans="1:5" ht="26.25" customHeight="1">
      <c r="A17" s="153" t="s">
        <v>499</v>
      </c>
      <c r="B17" s="154" t="s">
        <v>500</v>
      </c>
      <c r="C17" s="155">
        <f t="shared" si="0"/>
        <v>0</v>
      </c>
      <c r="D17" s="148"/>
      <c r="E17" s="156"/>
    </row>
    <row r="18" spans="1:5" ht="26.25" customHeight="1">
      <c r="A18" s="153" t="s">
        <v>501</v>
      </c>
      <c r="B18" s="154" t="s">
        <v>502</v>
      </c>
      <c r="C18" s="155">
        <f t="shared" si="0"/>
        <v>0</v>
      </c>
      <c r="D18" s="148"/>
      <c r="E18" s="156"/>
    </row>
    <row r="19" spans="1:5" ht="26.25" customHeight="1">
      <c r="A19" s="153" t="s">
        <v>503</v>
      </c>
      <c r="B19" s="154" t="s">
        <v>504</v>
      </c>
      <c r="C19" s="155">
        <f t="shared" si="0"/>
        <v>0</v>
      </c>
      <c r="D19" s="148"/>
      <c r="E19" s="156"/>
    </row>
    <row r="20" spans="1:5" ht="26.25" customHeight="1">
      <c r="A20" s="153" t="s">
        <v>505</v>
      </c>
      <c r="B20" s="154" t="s">
        <v>506</v>
      </c>
      <c r="C20" s="155">
        <f t="shared" si="0"/>
        <v>0</v>
      </c>
      <c r="D20" s="148"/>
      <c r="E20" s="156"/>
    </row>
    <row r="21" spans="1:5" ht="26.25" customHeight="1">
      <c r="A21" s="149">
        <v>210</v>
      </c>
      <c r="B21" s="150" t="s">
        <v>520</v>
      </c>
      <c r="C21" s="155">
        <f t="shared" si="0"/>
        <v>7.77</v>
      </c>
      <c r="D21" s="148">
        <v>7.77</v>
      </c>
      <c r="E21" s="148"/>
    </row>
    <row r="22" spans="1:5" ht="26.25" customHeight="1">
      <c r="A22" s="151">
        <v>21011</v>
      </c>
      <c r="B22" s="152" t="s">
        <v>507</v>
      </c>
      <c r="C22" s="155">
        <f t="shared" si="0"/>
        <v>7.77</v>
      </c>
      <c r="D22" s="148">
        <v>7.77</v>
      </c>
      <c r="E22" s="148"/>
    </row>
    <row r="23" spans="1:5" ht="26.25" customHeight="1">
      <c r="A23" s="153" t="s">
        <v>508</v>
      </c>
      <c r="B23" s="154" t="s">
        <v>509</v>
      </c>
      <c r="C23" s="155">
        <f t="shared" si="0"/>
        <v>0</v>
      </c>
      <c r="D23" s="148"/>
      <c r="E23" s="156"/>
    </row>
    <row r="24" spans="1:5" ht="26.25" customHeight="1">
      <c r="A24" s="153" t="s">
        <v>510</v>
      </c>
      <c r="B24" s="154" t="s">
        <v>511</v>
      </c>
      <c r="C24" s="155">
        <f t="shared" si="0"/>
        <v>6.13</v>
      </c>
      <c r="D24" s="148">
        <v>6.13</v>
      </c>
      <c r="E24" s="156"/>
    </row>
    <row r="25" spans="1:5" ht="26.25" customHeight="1">
      <c r="A25" s="153" t="s">
        <v>512</v>
      </c>
      <c r="B25" s="154" t="s">
        <v>513</v>
      </c>
      <c r="C25" s="155">
        <f t="shared" si="0"/>
        <v>0</v>
      </c>
      <c r="D25" s="148"/>
      <c r="E25" s="156"/>
    </row>
    <row r="26" spans="1:5" ht="26.25" customHeight="1">
      <c r="A26" s="153" t="s">
        <v>514</v>
      </c>
      <c r="B26" s="154" t="s">
        <v>515</v>
      </c>
      <c r="C26" s="155">
        <f t="shared" si="0"/>
        <v>1.64</v>
      </c>
      <c r="D26" s="148">
        <v>1.64</v>
      </c>
      <c r="E26" s="156"/>
    </row>
    <row r="27" spans="1:5" ht="26.25" customHeight="1">
      <c r="A27" s="149">
        <v>221</v>
      </c>
      <c r="B27" s="150" t="s">
        <v>516</v>
      </c>
      <c r="C27" s="155">
        <f t="shared" si="0"/>
        <v>7.63</v>
      </c>
      <c r="D27" s="148">
        <v>7.63</v>
      </c>
      <c r="E27" s="148"/>
    </row>
    <row r="28" spans="1:5" ht="26.25" customHeight="1">
      <c r="A28" s="151">
        <v>22102</v>
      </c>
      <c r="B28" s="152" t="s">
        <v>517</v>
      </c>
      <c r="C28" s="155">
        <f t="shared" si="0"/>
        <v>7.63</v>
      </c>
      <c r="D28" s="148">
        <v>7.63</v>
      </c>
      <c r="E28" s="148"/>
    </row>
    <row r="29" spans="1:5" ht="26.25" customHeight="1">
      <c r="A29" s="153" t="s">
        <v>518</v>
      </c>
      <c r="B29" s="154" t="s">
        <v>519</v>
      </c>
      <c r="C29" s="155">
        <f t="shared" si="0"/>
        <v>7.63</v>
      </c>
      <c r="D29" s="148">
        <v>7.63</v>
      </c>
      <c r="E29" s="155"/>
    </row>
    <row r="31" spans="1:5" ht="12.75" customHeight="1">
      <c r="A31" s="101" t="s">
        <v>433</v>
      </c>
    </row>
  </sheetData>
  <mergeCells count="2">
    <mergeCell ref="A5:B5"/>
    <mergeCell ref="C5:E5"/>
  </mergeCells>
  <phoneticPr fontId="2" type="noConversion"/>
  <printOptions horizontalCentered="1"/>
  <pageMargins left="0" right="0"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5"/>
  <sheetViews>
    <sheetView showGridLines="0" showZeros="0" tabSelected="1" workbookViewId="0">
      <selection activeCell="G10" sqref="G10"/>
    </sheetView>
  </sheetViews>
  <sheetFormatPr defaultColWidth="6.875" defaultRowHeight="20.100000000000001" customHeight="1"/>
  <cols>
    <col min="1" max="1" width="14.5" style="36" customWidth="1"/>
    <col min="2" max="2" width="33.375" style="36" customWidth="1"/>
    <col min="3" max="4" width="20.625" style="157" customWidth="1"/>
    <col min="5" max="5" width="11.625" style="157" bestFit="1" customWidth="1"/>
    <col min="6" max="250" width="6.875" style="36"/>
    <col min="251" max="251" width="14.5" style="36" customWidth="1"/>
    <col min="252" max="252" width="33.375" style="36" customWidth="1"/>
    <col min="253" max="255" width="20.625" style="36" customWidth="1"/>
    <col min="256" max="506" width="6.875" style="36"/>
    <col min="507" max="507" width="14.5" style="36" customWidth="1"/>
    <col min="508" max="508" width="33.375" style="36" customWidth="1"/>
    <col min="509" max="511" width="20.625" style="36" customWidth="1"/>
    <col min="512" max="762" width="6.875" style="36"/>
    <col min="763" max="763" width="14.5" style="36" customWidth="1"/>
    <col min="764" max="764" width="33.375" style="36" customWidth="1"/>
    <col min="765" max="767" width="20.625" style="36" customWidth="1"/>
    <col min="768" max="1018" width="6.875" style="36"/>
    <col min="1019" max="1019" width="14.5" style="36" customWidth="1"/>
    <col min="1020" max="1020" width="33.375" style="36" customWidth="1"/>
    <col min="1021" max="1023" width="20.625" style="36" customWidth="1"/>
    <col min="1024" max="1274" width="6.875" style="36"/>
    <col min="1275" max="1275" width="14.5" style="36" customWidth="1"/>
    <col min="1276" max="1276" width="33.375" style="36" customWidth="1"/>
    <col min="1277" max="1279" width="20.625" style="36" customWidth="1"/>
    <col min="1280" max="1530" width="6.875" style="36"/>
    <col min="1531" max="1531" width="14.5" style="36" customWidth="1"/>
    <col min="1532" max="1532" width="33.375" style="36" customWidth="1"/>
    <col min="1533" max="1535" width="20.625" style="36" customWidth="1"/>
    <col min="1536" max="1786" width="6.875" style="36"/>
    <col min="1787" max="1787" width="14.5" style="36" customWidth="1"/>
    <col min="1788" max="1788" width="33.375" style="36" customWidth="1"/>
    <col min="1789" max="1791" width="20.625" style="36" customWidth="1"/>
    <col min="1792" max="2042" width="6.875" style="36"/>
    <col min="2043" max="2043" width="14.5" style="36" customWidth="1"/>
    <col min="2044" max="2044" width="33.375" style="36" customWidth="1"/>
    <col min="2045" max="2047" width="20.625" style="36" customWidth="1"/>
    <col min="2048" max="2298" width="6.875" style="36"/>
    <col min="2299" max="2299" width="14.5" style="36" customWidth="1"/>
    <col min="2300" max="2300" width="33.375" style="36" customWidth="1"/>
    <col min="2301" max="2303" width="20.625" style="36" customWidth="1"/>
    <col min="2304" max="2554" width="6.875" style="36"/>
    <col min="2555" max="2555" width="14.5" style="36" customWidth="1"/>
    <col min="2556" max="2556" width="33.375" style="36" customWidth="1"/>
    <col min="2557" max="2559" width="20.625" style="36" customWidth="1"/>
    <col min="2560" max="2810" width="6.875" style="36"/>
    <col min="2811" max="2811" width="14.5" style="36" customWidth="1"/>
    <col min="2812" max="2812" width="33.375" style="36" customWidth="1"/>
    <col min="2813" max="2815" width="20.625" style="36" customWidth="1"/>
    <col min="2816" max="3066" width="6.875" style="36"/>
    <col min="3067" max="3067" width="14.5" style="36" customWidth="1"/>
    <col min="3068" max="3068" width="33.375" style="36" customWidth="1"/>
    <col min="3069" max="3071" width="20.625" style="36" customWidth="1"/>
    <col min="3072" max="3322" width="6.875" style="36"/>
    <col min="3323" max="3323" width="14.5" style="36" customWidth="1"/>
    <col min="3324" max="3324" width="33.375" style="36" customWidth="1"/>
    <col min="3325" max="3327" width="20.625" style="36" customWidth="1"/>
    <col min="3328" max="3578" width="6.875" style="36"/>
    <col min="3579" max="3579" width="14.5" style="36" customWidth="1"/>
    <col min="3580" max="3580" width="33.375" style="36" customWidth="1"/>
    <col min="3581" max="3583" width="20.625" style="36" customWidth="1"/>
    <col min="3584" max="3834" width="6.875" style="36"/>
    <col min="3835" max="3835" width="14.5" style="36" customWidth="1"/>
    <col min="3836" max="3836" width="33.375" style="36" customWidth="1"/>
    <col min="3837" max="3839" width="20.625" style="36" customWidth="1"/>
    <col min="3840" max="4090" width="6.875" style="36"/>
    <col min="4091" max="4091" width="14.5" style="36" customWidth="1"/>
    <col min="4092" max="4092" width="33.375" style="36" customWidth="1"/>
    <col min="4093" max="4095" width="20.625" style="36" customWidth="1"/>
    <col min="4096" max="4346" width="6.875" style="36"/>
    <col min="4347" max="4347" width="14.5" style="36" customWidth="1"/>
    <col min="4348" max="4348" width="33.375" style="36" customWidth="1"/>
    <col min="4349" max="4351" width="20.625" style="36" customWidth="1"/>
    <col min="4352" max="4602" width="6.875" style="36"/>
    <col min="4603" max="4603" width="14.5" style="36" customWidth="1"/>
    <col min="4604" max="4604" width="33.375" style="36" customWidth="1"/>
    <col min="4605" max="4607" width="20.625" style="36" customWidth="1"/>
    <col min="4608" max="4858" width="6.875" style="36"/>
    <col min="4859" max="4859" width="14.5" style="36" customWidth="1"/>
    <col min="4860" max="4860" width="33.375" style="36" customWidth="1"/>
    <col min="4861" max="4863" width="20.625" style="36" customWidth="1"/>
    <col min="4864" max="5114" width="6.875" style="36"/>
    <col min="5115" max="5115" width="14.5" style="36" customWidth="1"/>
    <col min="5116" max="5116" width="33.375" style="36" customWidth="1"/>
    <col min="5117" max="5119" width="20.625" style="36" customWidth="1"/>
    <col min="5120" max="5370" width="6.875" style="36"/>
    <col min="5371" max="5371" width="14.5" style="36" customWidth="1"/>
    <col min="5372" max="5372" width="33.375" style="36" customWidth="1"/>
    <col min="5373" max="5375" width="20.625" style="36" customWidth="1"/>
    <col min="5376" max="5626" width="6.875" style="36"/>
    <col min="5627" max="5627" width="14.5" style="36" customWidth="1"/>
    <col min="5628" max="5628" width="33.375" style="36" customWidth="1"/>
    <col min="5629" max="5631" width="20.625" style="36" customWidth="1"/>
    <col min="5632" max="5882" width="6.875" style="36"/>
    <col min="5883" max="5883" width="14.5" style="36" customWidth="1"/>
    <col min="5884" max="5884" width="33.375" style="36" customWidth="1"/>
    <col min="5885" max="5887" width="20.625" style="36" customWidth="1"/>
    <col min="5888" max="6138" width="6.875" style="36"/>
    <col min="6139" max="6139" width="14.5" style="36" customWidth="1"/>
    <col min="6140" max="6140" width="33.375" style="36" customWidth="1"/>
    <col min="6141" max="6143" width="20.625" style="36" customWidth="1"/>
    <col min="6144" max="6394" width="6.875" style="36"/>
    <col min="6395" max="6395" width="14.5" style="36" customWidth="1"/>
    <col min="6396" max="6396" width="33.375" style="36" customWidth="1"/>
    <col min="6397" max="6399" width="20.625" style="36" customWidth="1"/>
    <col min="6400" max="6650" width="6.875" style="36"/>
    <col min="6651" max="6651" width="14.5" style="36" customWidth="1"/>
    <col min="6652" max="6652" width="33.375" style="36" customWidth="1"/>
    <col min="6653" max="6655" width="20.625" style="36" customWidth="1"/>
    <col min="6656" max="6906" width="6.875" style="36"/>
    <col min="6907" max="6907" width="14.5" style="36" customWidth="1"/>
    <col min="6908" max="6908" width="33.375" style="36" customWidth="1"/>
    <col min="6909" max="6911" width="20.625" style="36" customWidth="1"/>
    <col min="6912" max="7162" width="6.875" style="36"/>
    <col min="7163" max="7163" width="14.5" style="36" customWidth="1"/>
    <col min="7164" max="7164" width="33.375" style="36" customWidth="1"/>
    <col min="7165" max="7167" width="20.625" style="36" customWidth="1"/>
    <col min="7168" max="7418" width="6.875" style="36"/>
    <col min="7419" max="7419" width="14.5" style="36" customWidth="1"/>
    <col min="7420" max="7420" width="33.375" style="36" customWidth="1"/>
    <col min="7421" max="7423" width="20.625" style="36" customWidth="1"/>
    <col min="7424" max="7674" width="6.875" style="36"/>
    <col min="7675" max="7675" width="14.5" style="36" customWidth="1"/>
    <col min="7676" max="7676" width="33.375" style="36" customWidth="1"/>
    <col min="7677" max="7679" width="20.625" style="36" customWidth="1"/>
    <col min="7680" max="7930" width="6.875" style="36"/>
    <col min="7931" max="7931" width="14.5" style="36" customWidth="1"/>
    <col min="7932" max="7932" width="33.375" style="36" customWidth="1"/>
    <col min="7933" max="7935" width="20.625" style="36" customWidth="1"/>
    <col min="7936" max="8186" width="6.875" style="36"/>
    <col min="8187" max="8187" width="14.5" style="36" customWidth="1"/>
    <col min="8188" max="8188" width="33.375" style="36" customWidth="1"/>
    <col min="8189" max="8191" width="20.625" style="36" customWidth="1"/>
    <col min="8192" max="8442" width="6.875" style="36"/>
    <col min="8443" max="8443" width="14.5" style="36" customWidth="1"/>
    <col min="8444" max="8444" width="33.375" style="36" customWidth="1"/>
    <col min="8445" max="8447" width="20.625" style="36" customWidth="1"/>
    <col min="8448" max="8698" width="6.875" style="36"/>
    <col min="8699" max="8699" width="14.5" style="36" customWidth="1"/>
    <col min="8700" max="8700" width="33.375" style="36" customWidth="1"/>
    <col min="8701" max="8703" width="20.625" style="36" customWidth="1"/>
    <col min="8704" max="8954" width="6.875" style="36"/>
    <col min="8955" max="8955" width="14.5" style="36" customWidth="1"/>
    <col min="8956" max="8956" width="33.375" style="36" customWidth="1"/>
    <col min="8957" max="8959" width="20.625" style="36" customWidth="1"/>
    <col min="8960" max="9210" width="6.875" style="36"/>
    <col min="9211" max="9211" width="14.5" style="36" customWidth="1"/>
    <col min="9212" max="9212" width="33.375" style="36" customWidth="1"/>
    <col min="9213" max="9215" width="20.625" style="36" customWidth="1"/>
    <col min="9216" max="9466" width="6.875" style="36"/>
    <col min="9467" max="9467" width="14.5" style="36" customWidth="1"/>
    <col min="9468" max="9468" width="33.375" style="36" customWidth="1"/>
    <col min="9469" max="9471" width="20.625" style="36" customWidth="1"/>
    <col min="9472" max="9722" width="6.875" style="36"/>
    <col min="9723" max="9723" width="14.5" style="36" customWidth="1"/>
    <col min="9724" max="9724" width="33.375" style="36" customWidth="1"/>
    <col min="9725" max="9727" width="20.625" style="36" customWidth="1"/>
    <col min="9728" max="9978" width="6.875" style="36"/>
    <col min="9979" max="9979" width="14.5" style="36" customWidth="1"/>
    <col min="9980" max="9980" width="33.375" style="36" customWidth="1"/>
    <col min="9981" max="9983" width="20.625" style="36" customWidth="1"/>
    <col min="9984" max="10234" width="6.875" style="36"/>
    <col min="10235" max="10235" width="14.5" style="36" customWidth="1"/>
    <col min="10236" max="10236" width="33.375" style="36" customWidth="1"/>
    <col min="10237" max="10239" width="20.625" style="36" customWidth="1"/>
    <col min="10240" max="10490" width="6.875" style="36"/>
    <col min="10491" max="10491" width="14.5" style="36" customWidth="1"/>
    <col min="10492" max="10492" width="33.375" style="36" customWidth="1"/>
    <col min="10493" max="10495" width="20.625" style="36" customWidth="1"/>
    <col min="10496" max="10746" width="6.875" style="36"/>
    <col min="10747" max="10747" width="14.5" style="36" customWidth="1"/>
    <col min="10748" max="10748" width="33.375" style="36" customWidth="1"/>
    <col min="10749" max="10751" width="20.625" style="36" customWidth="1"/>
    <col min="10752" max="11002" width="6.875" style="36"/>
    <col min="11003" max="11003" width="14.5" style="36" customWidth="1"/>
    <col min="11004" max="11004" width="33.375" style="36" customWidth="1"/>
    <col min="11005" max="11007" width="20.625" style="36" customWidth="1"/>
    <col min="11008" max="11258" width="6.875" style="36"/>
    <col min="11259" max="11259" width="14.5" style="36" customWidth="1"/>
    <col min="11260" max="11260" width="33.375" style="36" customWidth="1"/>
    <col min="11261" max="11263" width="20.625" style="36" customWidth="1"/>
    <col min="11264" max="11514" width="6.875" style="36"/>
    <col min="11515" max="11515" width="14.5" style="36" customWidth="1"/>
    <col min="11516" max="11516" width="33.375" style="36" customWidth="1"/>
    <col min="11517" max="11519" width="20.625" style="36" customWidth="1"/>
    <col min="11520" max="11770" width="6.875" style="36"/>
    <col min="11771" max="11771" width="14.5" style="36" customWidth="1"/>
    <col min="11772" max="11772" width="33.375" style="36" customWidth="1"/>
    <col min="11773" max="11775" width="20.625" style="36" customWidth="1"/>
    <col min="11776" max="12026" width="6.875" style="36"/>
    <col min="12027" max="12027" width="14.5" style="36" customWidth="1"/>
    <col min="12028" max="12028" width="33.375" style="36" customWidth="1"/>
    <col min="12029" max="12031" width="20.625" style="36" customWidth="1"/>
    <col min="12032" max="12282" width="6.875" style="36"/>
    <col min="12283" max="12283" width="14.5" style="36" customWidth="1"/>
    <col min="12284" max="12284" width="33.375" style="36" customWidth="1"/>
    <col min="12285" max="12287" width="20.625" style="36" customWidth="1"/>
    <col min="12288" max="12538" width="6.875" style="36"/>
    <col min="12539" max="12539" width="14.5" style="36" customWidth="1"/>
    <col min="12540" max="12540" width="33.375" style="36" customWidth="1"/>
    <col min="12541" max="12543" width="20.625" style="36" customWidth="1"/>
    <col min="12544" max="12794" width="6.875" style="36"/>
    <col min="12795" max="12795" width="14.5" style="36" customWidth="1"/>
    <col min="12796" max="12796" width="33.375" style="36" customWidth="1"/>
    <col min="12797" max="12799" width="20.625" style="36" customWidth="1"/>
    <col min="12800" max="13050" width="6.875" style="36"/>
    <col min="13051" max="13051" width="14.5" style="36" customWidth="1"/>
    <col min="13052" max="13052" width="33.375" style="36" customWidth="1"/>
    <col min="13053" max="13055" width="20.625" style="36" customWidth="1"/>
    <col min="13056" max="13306" width="6.875" style="36"/>
    <col min="13307" max="13307" width="14.5" style="36" customWidth="1"/>
    <col min="13308" max="13308" width="33.375" style="36" customWidth="1"/>
    <col min="13309" max="13311" width="20.625" style="36" customWidth="1"/>
    <col min="13312" max="13562" width="6.875" style="36"/>
    <col min="13563" max="13563" width="14.5" style="36" customWidth="1"/>
    <col min="13564" max="13564" width="33.375" style="36" customWidth="1"/>
    <col min="13565" max="13567" width="20.625" style="36" customWidth="1"/>
    <col min="13568" max="13818" width="6.875" style="36"/>
    <col min="13819" max="13819" width="14.5" style="36" customWidth="1"/>
    <col min="13820" max="13820" width="33.375" style="36" customWidth="1"/>
    <col min="13821" max="13823" width="20.625" style="36" customWidth="1"/>
    <col min="13824" max="14074" width="6.875" style="36"/>
    <col min="14075" max="14075" width="14.5" style="36" customWidth="1"/>
    <col min="14076" max="14076" width="33.375" style="36" customWidth="1"/>
    <col min="14077" max="14079" width="20.625" style="36" customWidth="1"/>
    <col min="14080" max="14330" width="6.875" style="36"/>
    <col min="14331" max="14331" width="14.5" style="36" customWidth="1"/>
    <col min="14332" max="14332" width="33.375" style="36" customWidth="1"/>
    <col min="14333" max="14335" width="20.625" style="36" customWidth="1"/>
    <col min="14336" max="14586" width="6.875" style="36"/>
    <col min="14587" max="14587" width="14.5" style="36" customWidth="1"/>
    <col min="14588" max="14588" width="33.375" style="36" customWidth="1"/>
    <col min="14589" max="14591" width="20.625" style="36" customWidth="1"/>
    <col min="14592" max="14842" width="6.875" style="36"/>
    <col min="14843" max="14843" width="14.5" style="36" customWidth="1"/>
    <col min="14844" max="14844" width="33.375" style="36" customWidth="1"/>
    <col min="14845" max="14847" width="20.625" style="36" customWidth="1"/>
    <col min="14848" max="15098" width="6.875" style="36"/>
    <col min="15099" max="15099" width="14.5" style="36" customWidth="1"/>
    <col min="15100" max="15100" width="33.375" style="36" customWidth="1"/>
    <col min="15101" max="15103" width="20.625" style="36" customWidth="1"/>
    <col min="15104" max="15354" width="6.875" style="36"/>
    <col min="15355" max="15355" width="14.5" style="36" customWidth="1"/>
    <col min="15356" max="15356" width="33.375" style="36" customWidth="1"/>
    <col min="15357" max="15359" width="20.625" style="36" customWidth="1"/>
    <col min="15360" max="15610" width="6.875" style="36"/>
    <col min="15611" max="15611" width="14.5" style="36" customWidth="1"/>
    <col min="15612" max="15612" width="33.375" style="36" customWidth="1"/>
    <col min="15613" max="15615" width="20.625" style="36" customWidth="1"/>
    <col min="15616" max="15866" width="6.875" style="36"/>
    <col min="15867" max="15867" width="14.5" style="36" customWidth="1"/>
    <col min="15868" max="15868" width="33.375" style="36" customWidth="1"/>
    <col min="15869" max="15871" width="20.625" style="36" customWidth="1"/>
    <col min="15872" max="16122" width="6.875" style="36"/>
    <col min="16123" max="16123" width="14.5" style="36" customWidth="1"/>
    <col min="16124" max="16124" width="33.375" style="36" customWidth="1"/>
    <col min="16125" max="16127" width="20.625" style="36" customWidth="1"/>
    <col min="16128" max="16384" width="6.875" style="36"/>
  </cols>
  <sheetData>
    <row r="1" spans="1:5" ht="20.100000000000001" customHeight="1">
      <c r="A1" s="35" t="s">
        <v>467</v>
      </c>
      <c r="E1" s="58"/>
    </row>
    <row r="2" spans="1:5" ht="66" customHeight="1">
      <c r="A2" s="226" t="s">
        <v>623</v>
      </c>
      <c r="B2" s="226"/>
      <c r="C2" s="226"/>
      <c r="D2" s="226"/>
      <c r="E2" s="226"/>
    </row>
    <row r="3" spans="1:5" ht="20.100000000000001" customHeight="1">
      <c r="A3" s="46"/>
      <c r="B3" s="46"/>
      <c r="C3" s="158"/>
      <c r="D3" s="158"/>
      <c r="E3" s="158"/>
    </row>
    <row r="4" spans="1:5" s="47" customFormat="1" ht="20.100000000000001" customHeight="1">
      <c r="A4" s="40"/>
      <c r="B4" s="41"/>
      <c r="C4" s="159"/>
      <c r="D4" s="159"/>
      <c r="E4" s="160" t="s">
        <v>311</v>
      </c>
    </row>
    <row r="5" spans="1:5" s="47" customFormat="1" ht="20.100000000000001" customHeight="1">
      <c r="A5" s="199" t="s">
        <v>335</v>
      </c>
      <c r="B5" s="199"/>
      <c r="C5" s="199" t="s">
        <v>435</v>
      </c>
      <c r="D5" s="199"/>
      <c r="E5" s="199"/>
    </row>
    <row r="6" spans="1:5" s="47" customFormat="1" ht="20.100000000000001" customHeight="1">
      <c r="A6" s="48" t="s">
        <v>330</v>
      </c>
      <c r="B6" s="48" t="s">
        <v>331</v>
      </c>
      <c r="C6" s="133" t="s">
        <v>316</v>
      </c>
      <c r="D6" s="191" t="s">
        <v>336</v>
      </c>
      <c r="E6" s="191" t="s">
        <v>337</v>
      </c>
    </row>
    <row r="7" spans="1:5" s="47" customFormat="1" ht="20.100000000000001" customHeight="1">
      <c r="A7" s="49" t="s">
        <v>338</v>
      </c>
      <c r="B7" s="50" t="s">
        <v>339</v>
      </c>
      <c r="C7" s="161">
        <f>C8+C20+C40</f>
        <v>189.47</v>
      </c>
      <c r="D7" s="161">
        <v>145.36999999999998</v>
      </c>
      <c r="E7" s="161">
        <v>44.100000000000009</v>
      </c>
    </row>
    <row r="8" spans="1:5" s="47" customFormat="1" ht="20.100000000000001" customHeight="1">
      <c r="A8" s="53" t="s">
        <v>340</v>
      </c>
      <c r="B8" s="54" t="s">
        <v>341</v>
      </c>
      <c r="C8" s="161">
        <f t="shared" ref="C8:C21" si="0">D8+E8</f>
        <v>143.15999999999997</v>
      </c>
      <c r="D8" s="162">
        <v>143.15999999999997</v>
      </c>
      <c r="E8" s="161"/>
    </row>
    <row r="9" spans="1:5" s="47" customFormat="1" ht="20.100000000000001" customHeight="1">
      <c r="A9" s="53" t="s">
        <v>342</v>
      </c>
      <c r="B9" s="54" t="s">
        <v>343</v>
      </c>
      <c r="C9" s="161">
        <f t="shared" si="0"/>
        <v>31.52</v>
      </c>
      <c r="D9" s="161">
        <v>31.52</v>
      </c>
      <c r="E9" s="161"/>
    </row>
    <row r="10" spans="1:5" s="47" customFormat="1" ht="20.100000000000001" customHeight="1">
      <c r="A10" s="53" t="s">
        <v>344</v>
      </c>
      <c r="B10" s="54" t="s">
        <v>345</v>
      </c>
      <c r="C10" s="161">
        <f t="shared" si="0"/>
        <v>1.39</v>
      </c>
      <c r="D10" s="161">
        <v>1.39</v>
      </c>
      <c r="E10" s="161"/>
    </row>
    <row r="11" spans="1:5" s="47" customFormat="1" ht="20.100000000000001" customHeight="1">
      <c r="A11" s="53" t="s">
        <v>346</v>
      </c>
      <c r="B11" s="54" t="s">
        <v>347</v>
      </c>
      <c r="C11" s="161">
        <f t="shared" si="0"/>
        <v>0</v>
      </c>
      <c r="D11" s="161"/>
      <c r="E11" s="161"/>
    </row>
    <row r="12" spans="1:5" s="47" customFormat="1" ht="20.100000000000001" customHeight="1">
      <c r="A12" s="53" t="s">
        <v>348</v>
      </c>
      <c r="B12" s="54" t="s">
        <v>349</v>
      </c>
      <c r="C12" s="161">
        <f t="shared" si="0"/>
        <v>74.789999999999992</v>
      </c>
      <c r="D12" s="161">
        <v>74.789999999999992</v>
      </c>
      <c r="E12" s="161"/>
    </row>
    <row r="13" spans="1:5" s="47" customFormat="1" ht="20.100000000000001" customHeight="1">
      <c r="A13" s="53" t="s">
        <v>350</v>
      </c>
      <c r="B13" s="54" t="s">
        <v>351</v>
      </c>
      <c r="C13" s="161">
        <f t="shared" si="0"/>
        <v>10.17</v>
      </c>
      <c r="D13" s="161">
        <v>10.17</v>
      </c>
      <c r="E13" s="161"/>
    </row>
    <row r="14" spans="1:5" s="47" customFormat="1" ht="20.100000000000001" customHeight="1">
      <c r="A14" s="53" t="s">
        <v>352</v>
      </c>
      <c r="B14" s="54" t="s">
        <v>353</v>
      </c>
      <c r="C14" s="161">
        <f t="shared" si="0"/>
        <v>5.08</v>
      </c>
      <c r="D14" s="161">
        <v>5.08</v>
      </c>
      <c r="E14" s="161"/>
    </row>
    <row r="15" spans="1:5" s="47" customFormat="1" ht="20.100000000000001" customHeight="1">
      <c r="A15" s="53" t="s">
        <v>354</v>
      </c>
      <c r="B15" s="54" t="s">
        <v>355</v>
      </c>
      <c r="C15" s="161">
        <f t="shared" si="0"/>
        <v>6.13</v>
      </c>
      <c r="D15" s="161">
        <v>6.13</v>
      </c>
      <c r="E15" s="161"/>
    </row>
    <row r="16" spans="1:5" s="47" customFormat="1" ht="20.100000000000001" customHeight="1">
      <c r="A16" s="53" t="s">
        <v>356</v>
      </c>
      <c r="B16" s="54" t="s">
        <v>357</v>
      </c>
      <c r="C16" s="161">
        <f t="shared" si="0"/>
        <v>0.51</v>
      </c>
      <c r="D16" s="161">
        <v>0.51</v>
      </c>
      <c r="E16" s="161"/>
    </row>
    <row r="17" spans="1:10" s="47" customFormat="1" ht="20.100000000000001" customHeight="1">
      <c r="A17" s="53" t="s">
        <v>358</v>
      </c>
      <c r="B17" s="54" t="s">
        <v>359</v>
      </c>
      <c r="C17" s="161">
        <f t="shared" si="0"/>
        <v>7.63</v>
      </c>
      <c r="D17" s="161">
        <v>7.63</v>
      </c>
      <c r="E17" s="161"/>
    </row>
    <row r="18" spans="1:10" s="47" customFormat="1" ht="20.100000000000001" customHeight="1">
      <c r="A18" s="53" t="s">
        <v>360</v>
      </c>
      <c r="B18" s="54" t="s">
        <v>361</v>
      </c>
      <c r="C18" s="161">
        <f t="shared" si="0"/>
        <v>1.44</v>
      </c>
      <c r="D18" s="161">
        <v>1.44</v>
      </c>
      <c r="E18" s="161"/>
    </row>
    <row r="19" spans="1:10" s="47" customFormat="1" ht="20.100000000000001" customHeight="1">
      <c r="A19" s="53" t="s">
        <v>362</v>
      </c>
      <c r="B19" s="54" t="s">
        <v>363</v>
      </c>
      <c r="C19" s="161">
        <f t="shared" si="0"/>
        <v>4.5</v>
      </c>
      <c r="D19" s="161">
        <v>4.5</v>
      </c>
      <c r="E19" s="161"/>
    </row>
    <row r="20" spans="1:10" s="47" customFormat="1" ht="20.100000000000001" customHeight="1">
      <c r="A20" s="53" t="s">
        <v>364</v>
      </c>
      <c r="B20" s="54" t="s">
        <v>365</v>
      </c>
      <c r="C20" s="161">
        <f t="shared" si="0"/>
        <v>44.100000000000009</v>
      </c>
      <c r="D20" s="161"/>
      <c r="E20" s="161">
        <v>44.100000000000009</v>
      </c>
    </row>
    <row r="21" spans="1:10" s="47" customFormat="1" ht="20.100000000000001" customHeight="1">
      <c r="A21" s="53" t="s">
        <v>366</v>
      </c>
      <c r="B21" s="54" t="s">
        <v>367</v>
      </c>
      <c r="C21" s="161">
        <f t="shared" si="0"/>
        <v>10</v>
      </c>
      <c r="D21" s="162"/>
      <c r="E21" s="161">
        <v>10</v>
      </c>
    </row>
    <row r="22" spans="1:10" s="47" customFormat="1" ht="20.100000000000001" customHeight="1">
      <c r="A22" s="53" t="s">
        <v>368</v>
      </c>
      <c r="B22" s="54" t="s">
        <v>524</v>
      </c>
      <c r="C22" s="161"/>
      <c r="D22" s="162"/>
      <c r="E22" s="161">
        <v>0.5</v>
      </c>
      <c r="H22" s="52"/>
    </row>
    <row r="23" spans="1:10" s="47" customFormat="1" ht="20.100000000000001" customHeight="1">
      <c r="A23" s="53" t="s">
        <v>525</v>
      </c>
      <c r="B23" s="54" t="s">
        <v>526</v>
      </c>
      <c r="C23" s="161"/>
      <c r="D23" s="162"/>
      <c r="E23" s="161">
        <v>0.2</v>
      </c>
    </row>
    <row r="24" spans="1:10" s="47" customFormat="1" ht="20.100000000000001" customHeight="1">
      <c r="A24" s="53" t="s">
        <v>369</v>
      </c>
      <c r="B24" s="56" t="s">
        <v>370</v>
      </c>
      <c r="C24" s="161">
        <f>D24+E24</f>
        <v>0.2</v>
      </c>
      <c r="D24" s="161"/>
      <c r="E24" s="161">
        <v>0.2</v>
      </c>
    </row>
    <row r="25" spans="1:10" s="47" customFormat="1" ht="20.100000000000001" customHeight="1">
      <c r="A25" s="53" t="s">
        <v>371</v>
      </c>
      <c r="B25" s="57" t="s">
        <v>372</v>
      </c>
      <c r="C25" s="161">
        <f>D25+E25</f>
        <v>0.5</v>
      </c>
      <c r="D25" s="161"/>
      <c r="E25" s="161">
        <v>0.5</v>
      </c>
    </row>
    <row r="26" spans="1:10" s="47" customFormat="1" ht="20.100000000000001" customHeight="1">
      <c r="A26" s="53" t="s">
        <v>373</v>
      </c>
      <c r="B26" s="57" t="s">
        <v>374</v>
      </c>
      <c r="C26" s="161">
        <f>D26+E26</f>
        <v>0.05</v>
      </c>
      <c r="D26" s="161"/>
      <c r="E26" s="161">
        <v>0.05</v>
      </c>
    </row>
    <row r="27" spans="1:10" s="47" customFormat="1" ht="20.100000000000001" customHeight="1">
      <c r="A27" s="53" t="s">
        <v>527</v>
      </c>
      <c r="B27" s="57" t="s">
        <v>528</v>
      </c>
      <c r="C27" s="161"/>
      <c r="D27" s="161"/>
      <c r="E27" s="161">
        <v>0.1</v>
      </c>
      <c r="F27" s="52"/>
    </row>
    <row r="28" spans="1:10" s="47" customFormat="1" ht="20.100000000000001" customHeight="1">
      <c r="A28" s="53" t="s">
        <v>375</v>
      </c>
      <c r="B28" s="57" t="s">
        <v>521</v>
      </c>
      <c r="C28" s="161">
        <f>D28+E28</f>
        <v>16.2</v>
      </c>
      <c r="D28" s="161"/>
      <c r="E28" s="161">
        <v>16.2</v>
      </c>
    </row>
    <row r="29" spans="1:10" s="47" customFormat="1" ht="20.100000000000001" customHeight="1">
      <c r="A29" s="53" t="s">
        <v>376</v>
      </c>
      <c r="B29" s="57" t="s">
        <v>377</v>
      </c>
      <c r="C29" s="161">
        <f>D29+E29</f>
        <v>3</v>
      </c>
      <c r="D29" s="161"/>
      <c r="E29" s="161">
        <v>3</v>
      </c>
    </row>
    <row r="30" spans="1:10" s="47" customFormat="1" ht="20.100000000000001" customHeight="1">
      <c r="A30" s="53" t="s">
        <v>378</v>
      </c>
      <c r="B30" s="57" t="s">
        <v>529</v>
      </c>
      <c r="C30" s="161"/>
      <c r="D30" s="161"/>
      <c r="E30" s="161">
        <v>0.5</v>
      </c>
    </row>
    <row r="31" spans="1:10" s="47" customFormat="1" ht="20.100000000000001" customHeight="1">
      <c r="A31" s="53" t="s">
        <v>379</v>
      </c>
      <c r="B31" s="57" t="s">
        <v>380</v>
      </c>
      <c r="C31" s="161">
        <f>D31+E31</f>
        <v>1</v>
      </c>
      <c r="D31" s="161"/>
      <c r="E31" s="161">
        <v>1</v>
      </c>
    </row>
    <row r="32" spans="1:10" s="47" customFormat="1" ht="20.100000000000001" customHeight="1">
      <c r="A32" s="53" t="s">
        <v>381</v>
      </c>
      <c r="B32" s="57" t="s">
        <v>382</v>
      </c>
      <c r="C32" s="161">
        <f>D32+E32</f>
        <v>0.95</v>
      </c>
      <c r="D32" s="161"/>
      <c r="E32" s="161">
        <v>0.95</v>
      </c>
      <c r="J32" s="52"/>
    </row>
    <row r="33" spans="1:8" s="47" customFormat="1" ht="20.100000000000001" customHeight="1">
      <c r="A33" s="53" t="s">
        <v>383</v>
      </c>
      <c r="B33" s="57" t="s">
        <v>530</v>
      </c>
      <c r="C33" s="161">
        <f>D33+E33</f>
        <v>0.5</v>
      </c>
      <c r="D33" s="161"/>
      <c r="E33" s="161">
        <v>0.5</v>
      </c>
    </row>
    <row r="34" spans="1:8" s="47" customFormat="1" ht="20.100000000000001" customHeight="1">
      <c r="A34" s="53" t="s">
        <v>531</v>
      </c>
      <c r="B34" s="57" t="s">
        <v>532</v>
      </c>
      <c r="C34" s="161"/>
      <c r="D34" s="161"/>
      <c r="E34" s="161">
        <v>1</v>
      </c>
    </row>
    <row r="35" spans="1:8" s="47" customFormat="1" ht="20.100000000000001" customHeight="1">
      <c r="A35" s="53" t="s">
        <v>384</v>
      </c>
      <c r="B35" s="57" t="s">
        <v>385</v>
      </c>
      <c r="C35" s="161">
        <f t="shared" ref="C35:C43" si="1">D35+E35</f>
        <v>1.27</v>
      </c>
      <c r="D35" s="161"/>
      <c r="E35" s="161">
        <v>1.27</v>
      </c>
    </row>
    <row r="36" spans="1:8" s="47" customFormat="1" ht="20.100000000000001" customHeight="1">
      <c r="A36" s="53" t="s">
        <v>386</v>
      </c>
      <c r="B36" s="56" t="s">
        <v>387</v>
      </c>
      <c r="C36" s="161">
        <f t="shared" si="1"/>
        <v>0.95</v>
      </c>
      <c r="D36" s="161"/>
      <c r="E36" s="161">
        <v>0.95</v>
      </c>
    </row>
    <row r="37" spans="1:8" s="47" customFormat="1" ht="20.100000000000001" customHeight="1">
      <c r="A37" s="53" t="s">
        <v>388</v>
      </c>
      <c r="B37" s="56" t="s">
        <v>522</v>
      </c>
      <c r="C37" s="161">
        <f t="shared" si="1"/>
        <v>7</v>
      </c>
      <c r="D37" s="161"/>
      <c r="E37" s="161">
        <v>7</v>
      </c>
    </row>
    <row r="38" spans="1:8" s="47" customFormat="1" ht="20.100000000000001" customHeight="1">
      <c r="A38" s="53" t="s">
        <v>389</v>
      </c>
      <c r="B38" s="57" t="s">
        <v>390</v>
      </c>
      <c r="C38" s="161">
        <f t="shared" si="1"/>
        <v>0</v>
      </c>
      <c r="D38" s="161"/>
      <c r="E38" s="161"/>
    </row>
    <row r="39" spans="1:8" ht="20.100000000000001" customHeight="1">
      <c r="A39" s="53" t="s">
        <v>391</v>
      </c>
      <c r="B39" s="57" t="s">
        <v>392</v>
      </c>
      <c r="C39" s="161">
        <f t="shared" si="1"/>
        <v>0.18</v>
      </c>
      <c r="D39" s="161"/>
      <c r="E39" s="161">
        <v>0.18</v>
      </c>
    </row>
    <row r="40" spans="1:8" ht="20.100000000000001" customHeight="1">
      <c r="A40" s="53" t="s">
        <v>393</v>
      </c>
      <c r="B40" s="57" t="s">
        <v>394</v>
      </c>
      <c r="C40" s="161">
        <f t="shared" si="1"/>
        <v>2.21</v>
      </c>
      <c r="D40" s="161">
        <v>2.21</v>
      </c>
      <c r="E40" s="161"/>
      <c r="H40" s="45"/>
    </row>
    <row r="41" spans="1:8" ht="20.100000000000001" customHeight="1">
      <c r="A41" s="53" t="s">
        <v>395</v>
      </c>
      <c r="B41" s="57" t="s">
        <v>523</v>
      </c>
      <c r="C41" s="161">
        <f t="shared" si="1"/>
        <v>0.2</v>
      </c>
      <c r="D41" s="161">
        <v>0.2</v>
      </c>
      <c r="E41" s="161"/>
    </row>
    <row r="42" spans="1:8" ht="20.100000000000001" customHeight="1">
      <c r="A42" s="53" t="s">
        <v>396</v>
      </c>
      <c r="B42" s="57" t="s">
        <v>397</v>
      </c>
      <c r="C42" s="161">
        <f t="shared" si="1"/>
        <v>0.01</v>
      </c>
      <c r="D42" s="161">
        <v>0.01</v>
      </c>
      <c r="E42" s="161"/>
    </row>
    <row r="43" spans="1:8" ht="20.100000000000001" customHeight="1">
      <c r="A43" s="53" t="s">
        <v>398</v>
      </c>
      <c r="B43" s="57" t="s">
        <v>399</v>
      </c>
      <c r="C43" s="161">
        <f t="shared" si="1"/>
        <v>2</v>
      </c>
      <c r="D43" s="161">
        <v>2</v>
      </c>
      <c r="E43" s="161"/>
    </row>
    <row r="44" spans="1:8" ht="20.100000000000001" customHeight="1">
      <c r="C44" s="163"/>
      <c r="D44" s="163"/>
      <c r="E44" s="163"/>
    </row>
    <row r="45" spans="1:8" ht="20.100000000000001" customHeight="1">
      <c r="D45" s="163"/>
      <c r="E45" s="163"/>
    </row>
  </sheetData>
  <mergeCells count="3">
    <mergeCell ref="A5:B5"/>
    <mergeCell ref="C5:E5"/>
    <mergeCell ref="A2:E2"/>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
  <sheetViews>
    <sheetView showGridLines="0" showZeros="0" topLeftCell="G1" workbookViewId="0">
      <selection activeCell="K21" sqref="K21"/>
    </sheetView>
  </sheetViews>
  <sheetFormatPr defaultColWidth="6.875" defaultRowHeight="12.75" customHeight="1"/>
  <cols>
    <col min="1" max="6" width="11.625" style="36" hidden="1" customWidth="1"/>
    <col min="7" max="12" width="19.625" style="36" customWidth="1"/>
    <col min="13" max="256" width="6.875" style="36"/>
    <col min="257" max="268" width="11.625" style="36" customWidth="1"/>
    <col min="269" max="512" width="6.875" style="36"/>
    <col min="513" max="524" width="11.625" style="36" customWidth="1"/>
    <col min="525" max="768" width="6.875" style="36"/>
    <col min="769" max="780" width="11.625" style="36" customWidth="1"/>
    <col min="781" max="1024" width="6.875" style="36"/>
    <col min="1025" max="1036" width="11.625" style="36" customWidth="1"/>
    <col min="1037" max="1280" width="6.875" style="36"/>
    <col min="1281" max="1292" width="11.625" style="36" customWidth="1"/>
    <col min="1293" max="1536" width="6.875" style="36"/>
    <col min="1537" max="1548" width="11.625" style="36" customWidth="1"/>
    <col min="1549" max="1792" width="6.875" style="36"/>
    <col min="1793" max="1804" width="11.625" style="36" customWidth="1"/>
    <col min="1805" max="2048" width="6.875" style="36"/>
    <col min="2049" max="2060" width="11.625" style="36" customWidth="1"/>
    <col min="2061" max="2304" width="6.875" style="36"/>
    <col min="2305" max="2316" width="11.625" style="36" customWidth="1"/>
    <col min="2317" max="2560" width="6.875" style="36"/>
    <col min="2561" max="2572" width="11.625" style="36" customWidth="1"/>
    <col min="2573" max="2816" width="6.875" style="36"/>
    <col min="2817" max="2828" width="11.625" style="36" customWidth="1"/>
    <col min="2829" max="3072" width="6.875" style="36"/>
    <col min="3073" max="3084" width="11.625" style="36" customWidth="1"/>
    <col min="3085" max="3328" width="6.875" style="36"/>
    <col min="3329" max="3340" width="11.625" style="36" customWidth="1"/>
    <col min="3341" max="3584" width="6.875" style="36"/>
    <col min="3585" max="3596" width="11.625" style="36" customWidth="1"/>
    <col min="3597" max="3840" width="6.875" style="36"/>
    <col min="3841" max="3852" width="11.625" style="36" customWidth="1"/>
    <col min="3853" max="4096" width="6.875" style="36"/>
    <col min="4097" max="4108" width="11.625" style="36" customWidth="1"/>
    <col min="4109" max="4352" width="6.875" style="36"/>
    <col min="4353" max="4364" width="11.625" style="36" customWidth="1"/>
    <col min="4365" max="4608" width="6.875" style="36"/>
    <col min="4609" max="4620" width="11.625" style="36" customWidth="1"/>
    <col min="4621" max="4864" width="6.875" style="36"/>
    <col min="4865" max="4876" width="11.625" style="36" customWidth="1"/>
    <col min="4877" max="5120" width="6.875" style="36"/>
    <col min="5121" max="5132" width="11.625" style="36" customWidth="1"/>
    <col min="5133" max="5376" width="6.875" style="36"/>
    <col min="5377" max="5388" width="11.625" style="36" customWidth="1"/>
    <col min="5389" max="5632" width="6.875" style="36"/>
    <col min="5633" max="5644" width="11.625" style="36" customWidth="1"/>
    <col min="5645" max="5888" width="6.875" style="36"/>
    <col min="5889" max="5900" width="11.625" style="36" customWidth="1"/>
    <col min="5901" max="6144" width="6.875" style="36"/>
    <col min="6145" max="6156" width="11.625" style="36" customWidth="1"/>
    <col min="6157" max="6400" width="6.875" style="36"/>
    <col min="6401" max="6412" width="11.625" style="36" customWidth="1"/>
    <col min="6413" max="6656" width="6.875" style="36"/>
    <col min="6657" max="6668" width="11.625" style="36" customWidth="1"/>
    <col min="6669" max="6912" width="6.875" style="36"/>
    <col min="6913" max="6924" width="11.625" style="36" customWidth="1"/>
    <col min="6925" max="7168" width="6.875" style="36"/>
    <col min="7169" max="7180" width="11.625" style="36" customWidth="1"/>
    <col min="7181" max="7424" width="6.875" style="36"/>
    <col min="7425" max="7436" width="11.625" style="36" customWidth="1"/>
    <col min="7437" max="7680" width="6.875" style="36"/>
    <col min="7681" max="7692" width="11.625" style="36" customWidth="1"/>
    <col min="7693" max="7936" width="6.875" style="36"/>
    <col min="7937" max="7948" width="11.625" style="36" customWidth="1"/>
    <col min="7949" max="8192" width="6.875" style="36"/>
    <col min="8193" max="8204" width="11.625" style="36" customWidth="1"/>
    <col min="8205" max="8448" width="6.875" style="36"/>
    <col min="8449" max="8460" width="11.625" style="36" customWidth="1"/>
    <col min="8461" max="8704" width="6.875" style="36"/>
    <col min="8705" max="8716" width="11.625" style="36" customWidth="1"/>
    <col min="8717" max="8960" width="6.875" style="36"/>
    <col min="8961" max="8972" width="11.625" style="36" customWidth="1"/>
    <col min="8973" max="9216" width="6.875" style="36"/>
    <col min="9217" max="9228" width="11.625" style="36" customWidth="1"/>
    <col min="9229" max="9472" width="6.875" style="36"/>
    <col min="9473" max="9484" width="11.625" style="36" customWidth="1"/>
    <col min="9485" max="9728" width="6.875" style="36"/>
    <col min="9729" max="9740" width="11.625" style="36" customWidth="1"/>
    <col min="9741" max="9984" width="6.875" style="36"/>
    <col min="9985" max="9996" width="11.625" style="36" customWidth="1"/>
    <col min="9997" max="10240" width="6.875" style="36"/>
    <col min="10241" max="10252" width="11.625" style="36" customWidth="1"/>
    <col min="10253" max="10496" width="6.875" style="36"/>
    <col min="10497" max="10508" width="11.625" style="36" customWidth="1"/>
    <col min="10509" max="10752" width="6.875" style="36"/>
    <col min="10753" max="10764" width="11.625" style="36" customWidth="1"/>
    <col min="10765" max="11008" width="6.875" style="36"/>
    <col min="11009" max="11020" width="11.625" style="36" customWidth="1"/>
    <col min="11021" max="11264" width="6.875" style="36"/>
    <col min="11265" max="11276" width="11.625" style="36" customWidth="1"/>
    <col min="11277" max="11520" width="6.875" style="36"/>
    <col min="11521" max="11532" width="11.625" style="36" customWidth="1"/>
    <col min="11533" max="11776" width="6.875" style="36"/>
    <col min="11777" max="11788" width="11.625" style="36" customWidth="1"/>
    <col min="11789" max="12032" width="6.875" style="36"/>
    <col min="12033" max="12044" width="11.625" style="36" customWidth="1"/>
    <col min="12045" max="12288" width="6.875" style="36"/>
    <col min="12289" max="12300" width="11.625" style="36" customWidth="1"/>
    <col min="12301" max="12544" width="6.875" style="36"/>
    <col min="12545" max="12556" width="11.625" style="36" customWidth="1"/>
    <col min="12557" max="12800" width="6.875" style="36"/>
    <col min="12801" max="12812" width="11.625" style="36" customWidth="1"/>
    <col min="12813" max="13056" width="6.875" style="36"/>
    <col min="13057" max="13068" width="11.625" style="36" customWidth="1"/>
    <col min="13069" max="13312" width="6.875" style="36"/>
    <col min="13313" max="13324" width="11.625" style="36" customWidth="1"/>
    <col min="13325" max="13568" width="6.875" style="36"/>
    <col min="13569" max="13580" width="11.625" style="36" customWidth="1"/>
    <col min="13581" max="13824" width="6.875" style="36"/>
    <col min="13825" max="13836" width="11.625" style="36" customWidth="1"/>
    <col min="13837" max="14080" width="6.875" style="36"/>
    <col min="14081" max="14092" width="11.625" style="36" customWidth="1"/>
    <col min="14093" max="14336" width="6.875" style="36"/>
    <col min="14337" max="14348" width="11.625" style="36" customWidth="1"/>
    <col min="14349" max="14592" width="6.875" style="36"/>
    <col min="14593" max="14604" width="11.625" style="36" customWidth="1"/>
    <col min="14605" max="14848" width="6.875" style="36"/>
    <col min="14849" max="14860" width="11.625" style="36" customWidth="1"/>
    <col min="14861" max="15104" width="6.875" style="36"/>
    <col min="15105" max="15116" width="11.625" style="36" customWidth="1"/>
    <col min="15117" max="15360" width="6.875" style="36"/>
    <col min="15361" max="15372" width="11.625" style="36" customWidth="1"/>
    <col min="15373" max="15616" width="6.875" style="36"/>
    <col min="15617" max="15628" width="11.625" style="36" customWidth="1"/>
    <col min="15629" max="15872" width="6.875" style="36"/>
    <col min="15873" max="15884" width="11.625" style="36" customWidth="1"/>
    <col min="15885" max="16128" width="6.875" style="36"/>
    <col min="16129" max="16140" width="11.625" style="36" customWidth="1"/>
    <col min="16141" max="16384" width="6.875" style="36"/>
  </cols>
  <sheetData>
    <row r="1" spans="1:12" ht="20.100000000000001" customHeight="1">
      <c r="A1" s="35" t="s">
        <v>449</v>
      </c>
      <c r="G1" s="131" t="s">
        <v>468</v>
      </c>
      <c r="L1" s="58"/>
    </row>
    <row r="2" spans="1:12" ht="42" customHeight="1">
      <c r="A2" s="59" t="s">
        <v>463</v>
      </c>
      <c r="B2" s="38"/>
      <c r="C2" s="38"/>
      <c r="D2" s="38"/>
      <c r="E2" s="38"/>
      <c r="F2" s="38"/>
      <c r="G2" s="59" t="s">
        <v>624</v>
      </c>
      <c r="H2" s="38"/>
      <c r="I2" s="38"/>
      <c r="J2" s="38"/>
      <c r="K2" s="38"/>
      <c r="L2" s="38"/>
    </row>
    <row r="3" spans="1:12" ht="20.100000000000001" customHeight="1">
      <c r="A3" s="39"/>
      <c r="B3" s="38"/>
      <c r="C3" s="38"/>
      <c r="D3" s="38"/>
      <c r="E3" s="38"/>
      <c r="F3" s="38"/>
      <c r="G3" s="38"/>
      <c r="H3" s="38"/>
      <c r="I3" s="38"/>
      <c r="J3" s="38"/>
      <c r="K3" s="38"/>
      <c r="L3" s="38"/>
    </row>
    <row r="4" spans="1:12" ht="20.100000000000001" customHeight="1">
      <c r="A4" s="47"/>
      <c r="B4" s="47"/>
      <c r="C4" s="47"/>
      <c r="D4" s="47"/>
      <c r="E4" s="47"/>
      <c r="F4" s="47"/>
      <c r="G4" s="47"/>
      <c r="H4" s="47"/>
      <c r="I4" s="47"/>
      <c r="J4" s="47"/>
      <c r="K4" s="47"/>
      <c r="L4" s="60" t="s">
        <v>311</v>
      </c>
    </row>
    <row r="5" spans="1:12" ht="28.5" customHeight="1">
      <c r="A5" s="199" t="s">
        <v>436</v>
      </c>
      <c r="B5" s="199"/>
      <c r="C5" s="199"/>
      <c r="D5" s="199"/>
      <c r="E5" s="199"/>
      <c r="F5" s="200"/>
      <c r="G5" s="199" t="s">
        <v>434</v>
      </c>
      <c r="H5" s="199"/>
      <c r="I5" s="199"/>
      <c r="J5" s="199"/>
      <c r="K5" s="199"/>
      <c r="L5" s="199"/>
    </row>
    <row r="6" spans="1:12" ht="28.5" customHeight="1">
      <c r="A6" s="201" t="s">
        <v>316</v>
      </c>
      <c r="B6" s="203" t="s">
        <v>400</v>
      </c>
      <c r="C6" s="201" t="s">
        <v>401</v>
      </c>
      <c r="D6" s="201"/>
      <c r="E6" s="201"/>
      <c r="F6" s="205" t="s">
        <v>402</v>
      </c>
      <c r="G6" s="199" t="s">
        <v>316</v>
      </c>
      <c r="H6" s="206" t="s">
        <v>400</v>
      </c>
      <c r="I6" s="199" t="s">
        <v>401</v>
      </c>
      <c r="J6" s="199"/>
      <c r="K6" s="199"/>
      <c r="L6" s="199" t="s">
        <v>402</v>
      </c>
    </row>
    <row r="7" spans="1:12" ht="28.5" customHeight="1">
      <c r="A7" s="202"/>
      <c r="B7" s="204"/>
      <c r="C7" s="61" t="s">
        <v>332</v>
      </c>
      <c r="D7" s="62" t="s">
        <v>403</v>
      </c>
      <c r="E7" s="62" t="s">
        <v>404</v>
      </c>
      <c r="F7" s="202"/>
      <c r="G7" s="199"/>
      <c r="H7" s="206"/>
      <c r="I7" s="121" t="s">
        <v>332</v>
      </c>
      <c r="J7" s="122" t="s">
        <v>403</v>
      </c>
      <c r="K7" s="122" t="s">
        <v>404</v>
      </c>
      <c r="L7" s="199"/>
    </row>
    <row r="8" spans="1:12" s="157" customFormat="1" ht="28.5" customHeight="1">
      <c r="A8" s="164"/>
      <c r="B8" s="164"/>
      <c r="C8" s="164"/>
      <c r="D8" s="164"/>
      <c r="E8" s="164"/>
      <c r="F8" s="165"/>
      <c r="G8" s="166">
        <f>I8+L8</f>
        <v>7.5</v>
      </c>
      <c r="H8" s="161"/>
      <c r="I8" s="167">
        <f>J8+K8</f>
        <v>7</v>
      </c>
      <c r="J8" s="168"/>
      <c r="K8" s="166">
        <v>7</v>
      </c>
      <c r="L8" s="161">
        <v>0.5</v>
      </c>
    </row>
    <row r="9" spans="1:12" ht="22.5" customHeight="1">
      <c r="B9" s="45"/>
      <c r="G9" s="45"/>
      <c r="H9" s="45"/>
      <c r="I9" s="45"/>
      <c r="J9" s="45"/>
      <c r="K9" s="45"/>
      <c r="L9" s="45"/>
    </row>
    <row r="10" spans="1:12" ht="12.75" customHeight="1">
      <c r="G10" s="45"/>
      <c r="H10" s="45"/>
      <c r="I10" s="45"/>
      <c r="J10" s="45"/>
      <c r="K10" s="45"/>
      <c r="L10" s="45"/>
    </row>
    <row r="11" spans="1:12" ht="12.75" customHeight="1">
      <c r="G11" s="45"/>
      <c r="H11" s="45"/>
      <c r="I11" s="45"/>
      <c r="J11" s="45"/>
      <c r="K11" s="45"/>
      <c r="L11" s="45"/>
    </row>
    <row r="12" spans="1:12" ht="12.75" customHeight="1">
      <c r="G12" s="45"/>
      <c r="H12" s="45"/>
      <c r="I12" s="45"/>
      <c r="L12" s="45"/>
    </row>
    <row r="13" spans="1:12" ht="12.75" customHeight="1">
      <c r="F13" s="45"/>
      <c r="G13" s="45"/>
      <c r="H13" s="45"/>
      <c r="I13" s="45"/>
      <c r="J13" s="45"/>
      <c r="K13" s="45"/>
    </row>
    <row r="14" spans="1:12" ht="12.75" customHeight="1">
      <c r="D14" s="45"/>
      <c r="G14" s="45"/>
      <c r="H14" s="45"/>
      <c r="I14" s="45"/>
    </row>
    <row r="15" spans="1:12" ht="12.75" customHeight="1">
      <c r="J15" s="45"/>
    </row>
    <row r="16" spans="1:12" ht="12.75" customHeight="1">
      <c r="K16" s="45"/>
      <c r="L16" s="45"/>
    </row>
    <row r="20" spans="8:8" ht="12.75" customHeight="1">
      <c r="H20" s="45"/>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7"/>
  <sheetViews>
    <sheetView showGridLines="0" showZeros="0" workbookViewId="0">
      <selection activeCell="B18" sqref="B18"/>
    </sheetView>
  </sheetViews>
  <sheetFormatPr defaultColWidth="6.875" defaultRowHeight="12.75" customHeight="1"/>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spans="1:5" ht="20.100000000000001" customHeight="1">
      <c r="A1" s="35" t="s">
        <v>469</v>
      </c>
      <c r="E1" s="65"/>
    </row>
    <row r="2" spans="1:5" ht="42.75" customHeight="1">
      <c r="A2" s="59" t="s">
        <v>625</v>
      </c>
      <c r="B2" s="38"/>
      <c r="C2" s="38"/>
      <c r="D2" s="38"/>
      <c r="E2" s="38"/>
    </row>
    <row r="3" spans="1:5" ht="20.100000000000001" customHeight="1">
      <c r="A3" s="38"/>
      <c r="B3" s="38"/>
      <c r="C3" s="38"/>
      <c r="D3" s="38"/>
      <c r="E3" s="38"/>
    </row>
    <row r="4" spans="1:5" ht="20.100000000000001" customHeight="1">
      <c r="A4" s="66"/>
      <c r="B4" s="67"/>
      <c r="C4" s="67"/>
      <c r="D4" s="67"/>
      <c r="E4" s="68" t="s">
        <v>311</v>
      </c>
    </row>
    <row r="5" spans="1:5" ht="20.100000000000001" customHeight="1">
      <c r="A5" s="199" t="s">
        <v>330</v>
      </c>
      <c r="B5" s="200" t="s">
        <v>331</v>
      </c>
      <c r="C5" s="199" t="s">
        <v>405</v>
      </c>
      <c r="D5" s="199"/>
      <c r="E5" s="199"/>
    </row>
    <row r="6" spans="1:5" ht="20.100000000000001" customHeight="1">
      <c r="A6" s="202"/>
      <c r="B6" s="202"/>
      <c r="C6" s="61" t="s">
        <v>316</v>
      </c>
      <c r="D6" s="61" t="s">
        <v>333</v>
      </c>
      <c r="E6" s="61" t="s">
        <v>334</v>
      </c>
    </row>
    <row r="7" spans="1:5" ht="20.100000000000001" customHeight="1">
      <c r="A7" s="69"/>
      <c r="B7" s="70"/>
      <c r="C7" s="64"/>
      <c r="D7" s="63"/>
      <c r="E7" s="51"/>
    </row>
    <row r="8" spans="1:5" ht="20.25" customHeight="1">
      <c r="A8" s="101" t="s">
        <v>421</v>
      </c>
      <c r="B8" s="45"/>
      <c r="C8" s="45"/>
      <c r="D8" s="45"/>
      <c r="E8" s="45"/>
    </row>
    <row r="9" spans="1:5" ht="20.25" customHeight="1">
      <c r="A9" s="45"/>
      <c r="B9" s="45"/>
      <c r="C9" s="45"/>
      <c r="D9" s="45"/>
      <c r="E9" s="45"/>
    </row>
    <row r="10" spans="1:5" ht="12.75" customHeight="1">
      <c r="A10" s="45"/>
      <c r="B10" s="45"/>
      <c r="C10" s="45"/>
      <c r="E10" s="45"/>
    </row>
    <row r="11" spans="1:5" ht="12.75" customHeight="1">
      <c r="A11" s="45"/>
      <c r="B11" s="45"/>
      <c r="C11" s="45"/>
      <c r="D11" s="45"/>
      <c r="E11" s="45"/>
    </row>
    <row r="12" spans="1:5" ht="12.75" customHeight="1">
      <c r="A12" s="45"/>
      <c r="B12" s="45"/>
      <c r="C12" s="45"/>
      <c r="E12" s="45"/>
    </row>
    <row r="13" spans="1:5" ht="12.75" customHeight="1">
      <c r="A13" s="45"/>
      <c r="B13" s="45"/>
      <c r="D13" s="45"/>
      <c r="E13" s="45"/>
    </row>
    <row r="14" spans="1:5" ht="12.75" customHeight="1">
      <c r="A14" s="45"/>
      <c r="E14" s="45"/>
    </row>
    <row r="15" spans="1:5" ht="12.75" customHeight="1">
      <c r="B15" s="45"/>
    </row>
    <row r="16" spans="1:5" ht="12.75" customHeight="1">
      <c r="B16" s="45"/>
    </row>
    <row r="17" spans="2:4" ht="12.75" customHeight="1">
      <c r="B17" s="45"/>
    </row>
    <row r="18" spans="2:4" ht="12.75" customHeight="1">
      <c r="B18" s="45"/>
    </row>
    <row r="19" spans="2:4" ht="12.75" customHeight="1">
      <c r="B19" s="45"/>
    </row>
    <row r="20" spans="2:4" ht="12.75" customHeight="1">
      <c r="B20" s="45"/>
    </row>
    <row r="22" spans="2:4" ht="12.75" customHeight="1">
      <c r="B22" s="45"/>
    </row>
    <row r="23" spans="2:4" ht="12.75" customHeight="1">
      <c r="B23" s="45"/>
    </row>
    <row r="25" spans="2:4" ht="12.75" customHeight="1">
      <c r="B25" s="45"/>
    </row>
    <row r="26" spans="2:4" ht="12.75" customHeight="1">
      <c r="B26" s="45"/>
    </row>
    <row r="27" spans="2:4" ht="12.75" customHeight="1">
      <c r="D27" s="45"/>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Q26"/>
  <sheetViews>
    <sheetView showGridLines="0" showZeros="0" workbookViewId="0">
      <selection activeCell="B13" sqref="B13"/>
    </sheetView>
  </sheetViews>
  <sheetFormatPr defaultColWidth="6.875" defaultRowHeight="20.100000000000001" customHeight="1"/>
  <cols>
    <col min="1" max="3" width="34.5" style="36" customWidth="1"/>
    <col min="4" max="4" width="11.625" style="157" bestFit="1" customWidth="1"/>
    <col min="5" max="159" width="6.75" style="36" customWidth="1"/>
    <col min="160" max="256" width="6.875" style="36"/>
    <col min="257" max="260" width="34.5" style="36" customWidth="1"/>
    <col min="261" max="415" width="6.75" style="36" customWidth="1"/>
    <col min="416" max="512" width="6.875" style="36"/>
    <col min="513" max="516" width="34.5" style="36" customWidth="1"/>
    <col min="517" max="671" width="6.75" style="36" customWidth="1"/>
    <col min="672" max="768" width="6.875" style="36"/>
    <col min="769" max="772" width="34.5" style="36" customWidth="1"/>
    <col min="773" max="927" width="6.75" style="36" customWidth="1"/>
    <col min="928" max="1024" width="6.875" style="36"/>
    <col min="1025" max="1028" width="34.5" style="36" customWidth="1"/>
    <col min="1029" max="1183" width="6.75" style="36" customWidth="1"/>
    <col min="1184" max="1280" width="6.875" style="36"/>
    <col min="1281" max="1284" width="34.5" style="36" customWidth="1"/>
    <col min="1285" max="1439" width="6.75" style="36" customWidth="1"/>
    <col min="1440" max="1536" width="6.875" style="36"/>
    <col min="1537" max="1540" width="34.5" style="36" customWidth="1"/>
    <col min="1541" max="1695" width="6.75" style="36" customWidth="1"/>
    <col min="1696" max="1792" width="6.875" style="36"/>
    <col min="1793" max="1796" width="34.5" style="36" customWidth="1"/>
    <col min="1797" max="1951" width="6.75" style="36" customWidth="1"/>
    <col min="1952" max="2048" width="6.875" style="36"/>
    <col min="2049" max="2052" width="34.5" style="36" customWidth="1"/>
    <col min="2053" max="2207" width="6.75" style="36" customWidth="1"/>
    <col min="2208" max="2304" width="6.875" style="36"/>
    <col min="2305" max="2308" width="34.5" style="36" customWidth="1"/>
    <col min="2309" max="2463" width="6.75" style="36" customWidth="1"/>
    <col min="2464" max="2560" width="6.875" style="36"/>
    <col min="2561" max="2564" width="34.5" style="36" customWidth="1"/>
    <col min="2565" max="2719" width="6.75" style="36" customWidth="1"/>
    <col min="2720" max="2816" width="6.875" style="36"/>
    <col min="2817" max="2820" width="34.5" style="36" customWidth="1"/>
    <col min="2821" max="2975" width="6.75" style="36" customWidth="1"/>
    <col min="2976" max="3072" width="6.875" style="36"/>
    <col min="3073" max="3076" width="34.5" style="36" customWidth="1"/>
    <col min="3077" max="3231" width="6.75" style="36" customWidth="1"/>
    <col min="3232" max="3328" width="6.875" style="36"/>
    <col min="3329" max="3332" width="34.5" style="36" customWidth="1"/>
    <col min="3333" max="3487" width="6.75" style="36" customWidth="1"/>
    <col min="3488" max="3584" width="6.875" style="36"/>
    <col min="3585" max="3588" width="34.5" style="36" customWidth="1"/>
    <col min="3589" max="3743" width="6.75" style="36" customWidth="1"/>
    <col min="3744" max="3840" width="6.875" style="36"/>
    <col min="3841" max="3844" width="34.5" style="36" customWidth="1"/>
    <col min="3845" max="3999" width="6.75" style="36" customWidth="1"/>
    <col min="4000" max="4096" width="6.875" style="36"/>
    <col min="4097" max="4100" width="34.5" style="36" customWidth="1"/>
    <col min="4101" max="4255" width="6.75" style="36" customWidth="1"/>
    <col min="4256" max="4352" width="6.875" style="36"/>
    <col min="4353" max="4356" width="34.5" style="36" customWidth="1"/>
    <col min="4357" max="4511" width="6.75" style="36" customWidth="1"/>
    <col min="4512" max="4608" width="6.875" style="36"/>
    <col min="4609" max="4612" width="34.5" style="36" customWidth="1"/>
    <col min="4613" max="4767" width="6.75" style="36" customWidth="1"/>
    <col min="4768" max="4864" width="6.875" style="36"/>
    <col min="4865" max="4868" width="34.5" style="36" customWidth="1"/>
    <col min="4869" max="5023" width="6.75" style="36" customWidth="1"/>
    <col min="5024" max="5120" width="6.875" style="36"/>
    <col min="5121" max="5124" width="34.5" style="36" customWidth="1"/>
    <col min="5125" max="5279" width="6.75" style="36" customWidth="1"/>
    <col min="5280" max="5376" width="6.875" style="36"/>
    <col min="5377" max="5380" width="34.5" style="36" customWidth="1"/>
    <col min="5381" max="5535" width="6.75" style="36" customWidth="1"/>
    <col min="5536" max="5632" width="6.875" style="36"/>
    <col min="5633" max="5636" width="34.5" style="36" customWidth="1"/>
    <col min="5637" max="5791" width="6.75" style="36" customWidth="1"/>
    <col min="5792" max="5888" width="6.875" style="36"/>
    <col min="5889" max="5892" width="34.5" style="36" customWidth="1"/>
    <col min="5893" max="6047" width="6.75" style="36" customWidth="1"/>
    <col min="6048" max="6144" width="6.875" style="36"/>
    <col min="6145" max="6148" width="34.5" style="36" customWidth="1"/>
    <col min="6149" max="6303" width="6.75" style="36" customWidth="1"/>
    <col min="6304" max="6400" width="6.875" style="36"/>
    <col min="6401" max="6404" width="34.5" style="36" customWidth="1"/>
    <col min="6405" max="6559" width="6.75" style="36" customWidth="1"/>
    <col min="6560" max="6656" width="6.875" style="36"/>
    <col min="6657" max="6660" width="34.5" style="36" customWidth="1"/>
    <col min="6661" max="6815" width="6.75" style="36" customWidth="1"/>
    <col min="6816" max="6912" width="6.875" style="36"/>
    <col min="6913" max="6916" width="34.5" style="36" customWidth="1"/>
    <col min="6917" max="7071" width="6.75" style="36" customWidth="1"/>
    <col min="7072" max="7168" width="6.875" style="36"/>
    <col min="7169" max="7172" width="34.5" style="36" customWidth="1"/>
    <col min="7173" max="7327" width="6.75" style="36" customWidth="1"/>
    <col min="7328" max="7424" width="6.875" style="36"/>
    <col min="7425" max="7428" width="34.5" style="36" customWidth="1"/>
    <col min="7429" max="7583" width="6.75" style="36" customWidth="1"/>
    <col min="7584" max="7680" width="6.875" style="36"/>
    <col min="7681" max="7684" width="34.5" style="36" customWidth="1"/>
    <col min="7685" max="7839" width="6.75" style="36" customWidth="1"/>
    <col min="7840" max="7936" width="6.875" style="36"/>
    <col min="7937" max="7940" width="34.5" style="36" customWidth="1"/>
    <col min="7941" max="8095" width="6.75" style="36" customWidth="1"/>
    <col min="8096" max="8192" width="6.875" style="36"/>
    <col min="8193" max="8196" width="34.5" style="36" customWidth="1"/>
    <col min="8197" max="8351" width="6.75" style="36" customWidth="1"/>
    <col min="8352" max="8448" width="6.875" style="36"/>
    <col min="8449" max="8452" width="34.5" style="36" customWidth="1"/>
    <col min="8453" max="8607" width="6.75" style="36" customWidth="1"/>
    <col min="8608" max="8704" width="6.875" style="36"/>
    <col min="8705" max="8708" width="34.5" style="36" customWidth="1"/>
    <col min="8709" max="8863" width="6.75" style="36" customWidth="1"/>
    <col min="8864" max="8960" width="6.875" style="36"/>
    <col min="8961" max="8964" width="34.5" style="36" customWidth="1"/>
    <col min="8965" max="9119" width="6.75" style="36" customWidth="1"/>
    <col min="9120" max="9216" width="6.875" style="36"/>
    <col min="9217" max="9220" width="34.5" style="36" customWidth="1"/>
    <col min="9221" max="9375" width="6.75" style="36" customWidth="1"/>
    <col min="9376" max="9472" width="6.875" style="36"/>
    <col min="9473" max="9476" width="34.5" style="36" customWidth="1"/>
    <col min="9477" max="9631" width="6.75" style="36" customWidth="1"/>
    <col min="9632" max="9728" width="6.875" style="36"/>
    <col min="9729" max="9732" width="34.5" style="36" customWidth="1"/>
    <col min="9733" max="9887" width="6.75" style="36" customWidth="1"/>
    <col min="9888" max="9984" width="6.875" style="36"/>
    <col min="9985" max="9988" width="34.5" style="36" customWidth="1"/>
    <col min="9989" max="10143" width="6.75" style="36" customWidth="1"/>
    <col min="10144" max="10240" width="6.875" style="36"/>
    <col min="10241" max="10244" width="34.5" style="36" customWidth="1"/>
    <col min="10245" max="10399" width="6.75" style="36" customWidth="1"/>
    <col min="10400" max="10496" width="6.875" style="36"/>
    <col min="10497" max="10500" width="34.5" style="36" customWidth="1"/>
    <col min="10501" max="10655" width="6.75" style="36" customWidth="1"/>
    <col min="10656" max="10752" width="6.875" style="36"/>
    <col min="10753" max="10756" width="34.5" style="36" customWidth="1"/>
    <col min="10757" max="10911" width="6.75" style="36" customWidth="1"/>
    <col min="10912" max="11008" width="6.875" style="36"/>
    <col min="11009" max="11012" width="34.5" style="36" customWidth="1"/>
    <col min="11013" max="11167" width="6.75" style="36" customWidth="1"/>
    <col min="11168" max="11264" width="6.875" style="36"/>
    <col min="11265" max="11268" width="34.5" style="36" customWidth="1"/>
    <col min="11269" max="11423" width="6.75" style="36" customWidth="1"/>
    <col min="11424" max="11520" width="6.875" style="36"/>
    <col min="11521" max="11524" width="34.5" style="36" customWidth="1"/>
    <col min="11525" max="11679" width="6.75" style="36" customWidth="1"/>
    <col min="11680" max="11776" width="6.875" style="36"/>
    <col min="11777" max="11780" width="34.5" style="36" customWidth="1"/>
    <col min="11781" max="11935" width="6.75" style="36" customWidth="1"/>
    <col min="11936" max="12032" width="6.875" style="36"/>
    <col min="12033" max="12036" width="34.5" style="36" customWidth="1"/>
    <col min="12037" max="12191" width="6.75" style="36" customWidth="1"/>
    <col min="12192" max="12288" width="6.875" style="36"/>
    <col min="12289" max="12292" width="34.5" style="36" customWidth="1"/>
    <col min="12293" max="12447" width="6.75" style="36" customWidth="1"/>
    <col min="12448" max="12544" width="6.875" style="36"/>
    <col min="12545" max="12548" width="34.5" style="36" customWidth="1"/>
    <col min="12549" max="12703" width="6.75" style="36" customWidth="1"/>
    <col min="12704" max="12800" width="6.875" style="36"/>
    <col min="12801" max="12804" width="34.5" style="36" customWidth="1"/>
    <col min="12805" max="12959" width="6.75" style="36" customWidth="1"/>
    <col min="12960" max="13056" width="6.875" style="36"/>
    <col min="13057" max="13060" width="34.5" style="36" customWidth="1"/>
    <col min="13061" max="13215" width="6.75" style="36" customWidth="1"/>
    <col min="13216" max="13312" width="6.875" style="36"/>
    <col min="13313" max="13316" width="34.5" style="36" customWidth="1"/>
    <col min="13317" max="13471" width="6.75" style="36" customWidth="1"/>
    <col min="13472" max="13568" width="6.875" style="36"/>
    <col min="13569" max="13572" width="34.5" style="36" customWidth="1"/>
    <col min="13573" max="13727" width="6.75" style="36" customWidth="1"/>
    <col min="13728" max="13824" width="6.875" style="36"/>
    <col min="13825" max="13828" width="34.5" style="36" customWidth="1"/>
    <col min="13829" max="13983" width="6.75" style="36" customWidth="1"/>
    <col min="13984" max="14080" width="6.875" style="36"/>
    <col min="14081" max="14084" width="34.5" style="36" customWidth="1"/>
    <col min="14085" max="14239" width="6.75" style="36" customWidth="1"/>
    <col min="14240" max="14336" width="6.875" style="36"/>
    <col min="14337" max="14340" width="34.5" style="36" customWidth="1"/>
    <col min="14341" max="14495" width="6.75" style="36" customWidth="1"/>
    <col min="14496" max="14592" width="6.875" style="36"/>
    <col min="14593" max="14596" width="34.5" style="36" customWidth="1"/>
    <col min="14597" max="14751" width="6.75" style="36" customWidth="1"/>
    <col min="14752" max="14848" width="6.875" style="36"/>
    <col min="14849" max="14852" width="34.5" style="36" customWidth="1"/>
    <col min="14853" max="15007" width="6.75" style="36" customWidth="1"/>
    <col min="15008" max="15104" width="6.875" style="36"/>
    <col min="15105" max="15108" width="34.5" style="36" customWidth="1"/>
    <col min="15109" max="15263" width="6.75" style="36" customWidth="1"/>
    <col min="15264" max="15360" width="6.875" style="36"/>
    <col min="15361" max="15364" width="34.5" style="36" customWidth="1"/>
    <col min="15365" max="15519" width="6.75" style="36" customWidth="1"/>
    <col min="15520" max="15616" width="6.875" style="36"/>
    <col min="15617" max="15620" width="34.5" style="36" customWidth="1"/>
    <col min="15621" max="15775" width="6.75" style="36" customWidth="1"/>
    <col min="15776" max="15872" width="6.875" style="36"/>
    <col min="15873" max="15876" width="34.5" style="36" customWidth="1"/>
    <col min="15877" max="16031" width="6.75" style="36" customWidth="1"/>
    <col min="16032" max="16128" width="6.875" style="36"/>
    <col min="16129" max="16132" width="34.5" style="36" customWidth="1"/>
    <col min="16133" max="16287" width="6.75" style="36" customWidth="1"/>
    <col min="16288" max="16384" width="6.875" style="36"/>
  </cols>
  <sheetData>
    <row r="1" spans="1:251" ht="20.100000000000001" customHeight="1">
      <c r="A1" s="35" t="s">
        <v>470</v>
      </c>
      <c r="B1" s="71"/>
      <c r="C1" s="72"/>
      <c r="D1" s="170"/>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row>
    <row r="2" spans="1:251" ht="38.25" customHeight="1">
      <c r="A2" s="207" t="s">
        <v>626</v>
      </c>
      <c r="B2" s="207"/>
      <c r="C2" s="207"/>
      <c r="D2" s="207"/>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row>
    <row r="3" spans="1:251" ht="12.75" customHeight="1">
      <c r="A3" s="73"/>
      <c r="B3" s="73"/>
      <c r="C3" s="74"/>
      <c r="D3" s="1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row>
    <row r="4" spans="1:251" ht="20.100000000000001" customHeight="1">
      <c r="A4" s="40"/>
      <c r="B4" s="75"/>
      <c r="C4" s="76"/>
      <c r="D4" s="159" t="s">
        <v>311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row>
    <row r="5" spans="1:251" ht="23.25" customHeight="1">
      <c r="A5" s="199" t="s">
        <v>312</v>
      </c>
      <c r="B5" s="199"/>
      <c r="C5" s="199" t="s">
        <v>313</v>
      </c>
      <c r="D5" s="199"/>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row>
    <row r="6" spans="1:251" ht="24" customHeight="1">
      <c r="A6" s="193" t="s">
        <v>314</v>
      </c>
      <c r="B6" s="192" t="s">
        <v>315</v>
      </c>
      <c r="C6" s="43" t="s">
        <v>314</v>
      </c>
      <c r="D6" s="135" t="s">
        <v>315</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row>
    <row r="7" spans="1:251" ht="20.100000000000001" customHeight="1">
      <c r="A7" s="77" t="s">
        <v>406</v>
      </c>
      <c r="B7" s="143">
        <v>206.47</v>
      </c>
      <c r="C7" s="78" t="s">
        <v>533</v>
      </c>
      <c r="D7" s="20">
        <v>191.11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spans="1:251" ht="20.100000000000001" customHeight="1">
      <c r="A8" s="79" t="s">
        <v>407</v>
      </c>
      <c r="B8" s="51"/>
      <c r="C8" s="80" t="s">
        <v>534</v>
      </c>
      <c r="D8" s="20">
        <v>7.77</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row>
    <row r="9" spans="1:251" ht="20.100000000000001" customHeight="1">
      <c r="A9" s="81" t="s">
        <v>408</v>
      </c>
      <c r="B9" s="51"/>
      <c r="C9" s="80" t="s">
        <v>535</v>
      </c>
      <c r="D9" s="20">
        <v>7.63</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row>
    <row r="10" spans="1:251" ht="20.100000000000001" customHeight="1">
      <c r="A10" s="82" t="s">
        <v>427</v>
      </c>
      <c r="B10" s="51"/>
      <c r="C10" s="80" t="s">
        <v>485</v>
      </c>
      <c r="D10" s="173"/>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row>
    <row r="11" spans="1:251" ht="20.100000000000001" customHeight="1">
      <c r="A11" s="82" t="s">
        <v>428</v>
      </c>
      <c r="B11" s="51"/>
      <c r="C11" s="80"/>
      <c r="D11" s="1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row>
    <row r="12" spans="1:251" ht="20.100000000000001" customHeight="1">
      <c r="A12" s="82" t="s">
        <v>429</v>
      </c>
      <c r="B12" s="51"/>
      <c r="C12" s="83"/>
      <c r="D12" s="1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row>
    <row r="13" spans="1:251" ht="20.100000000000001" customHeight="1">
      <c r="A13" s="82"/>
      <c r="B13" s="51"/>
      <c r="C13" s="83"/>
      <c r="D13" s="1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row>
    <row r="14" spans="1:251" ht="20.100000000000001" customHeight="1">
      <c r="A14" s="194"/>
      <c r="B14" s="55"/>
      <c r="C14" s="80"/>
      <c r="D14" s="1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row>
    <row r="15" spans="1:251" ht="20.100000000000001" customHeight="1">
      <c r="A15" s="194"/>
      <c r="B15" s="55"/>
      <c r="C15" s="85"/>
      <c r="D15" s="1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row>
    <row r="16" spans="1:251" ht="20.100000000000001" customHeight="1">
      <c r="A16" s="195" t="s">
        <v>409</v>
      </c>
      <c r="B16" s="162">
        <f t="shared" ref="B16" si="0">SUM(B7:B13)</f>
        <v>206.47</v>
      </c>
      <c r="C16" s="113" t="s">
        <v>410</v>
      </c>
      <c r="D16" s="172">
        <f t="shared" ref="D16" si="1">SUM(D7:D15)</f>
        <v>206.51000000000002</v>
      </c>
      <c r="F16" s="45"/>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row>
    <row r="17" spans="1:251" ht="20.100000000000001" customHeight="1">
      <c r="A17" s="82" t="s">
        <v>411</v>
      </c>
      <c r="B17" s="55"/>
      <c r="C17" s="80" t="s">
        <v>412</v>
      </c>
      <c r="D17" s="172"/>
      <c r="E17" s="45"/>
      <c r="F17" s="45"/>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row>
    <row r="18" spans="1:251" ht="20.100000000000001" customHeight="1">
      <c r="A18" s="82" t="s">
        <v>413</v>
      </c>
      <c r="B18" s="143">
        <v>0.04</v>
      </c>
      <c r="C18" s="83"/>
      <c r="D18" s="1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row>
    <row r="19" spans="1:251" ht="20.100000000000001" customHeight="1">
      <c r="A19" s="86" t="s">
        <v>414</v>
      </c>
      <c r="B19" s="169">
        <f t="shared" ref="B19" si="2">B7+B18</f>
        <v>206.51</v>
      </c>
      <c r="C19" s="85" t="s">
        <v>415</v>
      </c>
      <c r="D19" s="172">
        <f t="shared" ref="D19" si="3">D16+D17</f>
        <v>206.51000000000002</v>
      </c>
      <c r="E19" s="45"/>
    </row>
    <row r="26" spans="1:251" ht="20.100000000000001" customHeight="1">
      <c r="C26" s="45"/>
    </row>
  </sheetData>
  <mergeCells count="3">
    <mergeCell ref="A5:B5"/>
    <mergeCell ref="C5:D5"/>
    <mergeCell ref="A2:D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9"/>
  <sheetViews>
    <sheetView showGridLines="0" showZeros="0" workbookViewId="0">
      <selection activeCell="G10" sqref="G10"/>
    </sheetView>
  </sheetViews>
  <sheetFormatPr defaultColWidth="6.875" defaultRowHeight="12.75" customHeight="1"/>
  <cols>
    <col min="1" max="1" width="11.125" style="36" customWidth="1"/>
    <col min="2" max="2" width="38.25" style="36" customWidth="1"/>
    <col min="3"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spans="1:12" ht="20.100000000000001" customHeight="1">
      <c r="A1" s="35" t="s">
        <v>471</v>
      </c>
      <c r="L1" s="87"/>
    </row>
    <row r="2" spans="1:12" ht="43.5" customHeight="1">
      <c r="A2" s="88" t="s">
        <v>627</v>
      </c>
      <c r="B2" s="89"/>
      <c r="C2" s="89"/>
      <c r="D2" s="89"/>
      <c r="E2" s="89"/>
      <c r="F2" s="89"/>
      <c r="G2" s="89"/>
      <c r="H2" s="89"/>
      <c r="I2" s="89"/>
      <c r="J2" s="89"/>
      <c r="K2" s="89"/>
      <c r="L2" s="89"/>
    </row>
    <row r="3" spans="1:12" ht="20.100000000000001" customHeight="1">
      <c r="A3" s="90"/>
      <c r="B3" s="90"/>
      <c r="C3" s="90"/>
      <c r="D3" s="90"/>
      <c r="E3" s="90"/>
      <c r="F3" s="90"/>
      <c r="G3" s="90"/>
      <c r="H3" s="90"/>
      <c r="I3" s="90"/>
      <c r="J3" s="90"/>
      <c r="K3" s="90"/>
      <c r="L3" s="90"/>
    </row>
    <row r="4" spans="1:12" ht="20.100000000000001" customHeight="1">
      <c r="A4" s="91"/>
      <c r="B4" s="91"/>
      <c r="C4" s="91"/>
      <c r="D4" s="91"/>
      <c r="E4" s="91"/>
      <c r="F4" s="91"/>
      <c r="G4" s="91"/>
      <c r="H4" s="91"/>
      <c r="I4" s="91"/>
      <c r="J4" s="91"/>
      <c r="K4" s="91"/>
      <c r="L4" s="92" t="s">
        <v>311</v>
      </c>
    </row>
    <row r="5" spans="1:12" ht="24" customHeight="1">
      <c r="A5" s="199" t="s">
        <v>416</v>
      </c>
      <c r="B5" s="199"/>
      <c r="C5" s="209" t="s">
        <v>316</v>
      </c>
      <c r="D5" s="206" t="s">
        <v>413</v>
      </c>
      <c r="E5" s="206" t="s">
        <v>417</v>
      </c>
      <c r="F5" s="206" t="s">
        <v>407</v>
      </c>
      <c r="G5" s="206" t="s">
        <v>408</v>
      </c>
      <c r="H5" s="208" t="s">
        <v>427</v>
      </c>
      <c r="I5" s="209"/>
      <c r="J5" s="206" t="s">
        <v>428</v>
      </c>
      <c r="K5" s="206" t="s">
        <v>429</v>
      </c>
      <c r="L5" s="210" t="s">
        <v>411</v>
      </c>
    </row>
    <row r="6" spans="1:12" ht="42" customHeight="1">
      <c r="A6" s="93" t="s">
        <v>330</v>
      </c>
      <c r="B6" s="94" t="s">
        <v>331</v>
      </c>
      <c r="C6" s="204"/>
      <c r="D6" s="204"/>
      <c r="E6" s="204"/>
      <c r="F6" s="204"/>
      <c r="G6" s="204"/>
      <c r="H6" s="102" t="s">
        <v>430</v>
      </c>
      <c r="I6" s="102" t="s">
        <v>431</v>
      </c>
      <c r="J6" s="204"/>
      <c r="K6" s="204"/>
      <c r="L6" s="204"/>
    </row>
    <row r="7" spans="1:12" ht="20.100000000000001" customHeight="1">
      <c r="A7" s="95"/>
      <c r="B7" s="50" t="s">
        <v>569</v>
      </c>
      <c r="C7" s="167">
        <f>C8+C11+C21+C27</f>
        <v>206.51000000000002</v>
      </c>
      <c r="D7" s="167">
        <v>0.04</v>
      </c>
      <c r="E7" s="167">
        <v>206.47000000000003</v>
      </c>
      <c r="F7" s="51"/>
      <c r="G7" s="64"/>
      <c r="H7" s="63"/>
      <c r="I7" s="63"/>
      <c r="J7" s="51"/>
      <c r="K7" s="64"/>
      <c r="L7" s="51"/>
    </row>
    <row r="8" spans="1:12" ht="27" customHeight="1">
      <c r="A8" s="149">
        <v>201</v>
      </c>
      <c r="B8" s="150" t="s">
        <v>536</v>
      </c>
      <c r="C8" s="174">
        <f t="shared" ref="C8:C29" si="0">D8+E8</f>
        <v>173.68</v>
      </c>
      <c r="D8" s="174">
        <v>0.04</v>
      </c>
      <c r="E8" s="177">
        <v>173.64000000000001</v>
      </c>
      <c r="F8" s="181"/>
      <c r="G8" s="181"/>
      <c r="H8" s="181"/>
      <c r="I8" s="181"/>
      <c r="J8" s="181"/>
      <c r="K8" s="181"/>
      <c r="L8" s="181"/>
    </row>
    <row r="9" spans="1:12" ht="27" customHeight="1">
      <c r="A9" s="151">
        <v>20129</v>
      </c>
      <c r="B9" s="152" t="s">
        <v>537</v>
      </c>
      <c r="C9" s="174">
        <f t="shared" si="0"/>
        <v>173.68</v>
      </c>
      <c r="D9" s="174">
        <v>0.04</v>
      </c>
      <c r="E9" s="177">
        <v>173.64000000000001</v>
      </c>
      <c r="F9" s="181"/>
      <c r="G9" s="181"/>
      <c r="H9" s="181"/>
      <c r="I9" s="181"/>
      <c r="J9" s="181"/>
      <c r="K9" s="181"/>
      <c r="L9" s="181"/>
    </row>
    <row r="10" spans="1:12" ht="27" customHeight="1">
      <c r="A10" s="175">
        <v>2012950</v>
      </c>
      <c r="B10" s="176" t="s">
        <v>537</v>
      </c>
      <c r="C10" s="174">
        <f t="shared" si="0"/>
        <v>173.68</v>
      </c>
      <c r="D10" s="177">
        <v>0.04</v>
      </c>
      <c r="E10" s="177">
        <v>173.64000000000001</v>
      </c>
      <c r="F10" s="181"/>
      <c r="G10" s="181"/>
      <c r="H10" s="181"/>
      <c r="I10" s="181"/>
      <c r="J10" s="181"/>
      <c r="K10" s="181"/>
      <c r="L10" s="181"/>
    </row>
    <row r="11" spans="1:12" ht="27" customHeight="1">
      <c r="A11" s="149">
        <v>208</v>
      </c>
      <c r="B11" s="150" t="s">
        <v>538</v>
      </c>
      <c r="C11" s="174">
        <f t="shared" si="0"/>
        <v>17.43</v>
      </c>
      <c r="D11" s="177">
        <v>0</v>
      </c>
      <c r="E11" s="177">
        <v>17.43</v>
      </c>
      <c r="F11" s="181"/>
      <c r="G11" s="181"/>
      <c r="H11" s="181"/>
      <c r="I11" s="181"/>
      <c r="J11" s="181"/>
      <c r="K11" s="181"/>
      <c r="L11" s="181"/>
    </row>
    <row r="12" spans="1:12" ht="27" customHeight="1">
      <c r="A12" s="151">
        <v>20805</v>
      </c>
      <c r="B12" s="152" t="s">
        <v>539</v>
      </c>
      <c r="C12" s="174">
        <f t="shared" si="0"/>
        <v>17.43</v>
      </c>
      <c r="D12" s="174"/>
      <c r="E12" s="177">
        <v>17.43</v>
      </c>
      <c r="F12" s="181"/>
      <c r="G12" s="181"/>
      <c r="H12" s="181"/>
      <c r="I12" s="181"/>
      <c r="J12" s="181"/>
      <c r="K12" s="181"/>
      <c r="L12" s="181"/>
    </row>
    <row r="13" spans="1:12" ht="27" customHeight="1">
      <c r="A13" s="176" t="s">
        <v>540</v>
      </c>
      <c r="B13" s="176" t="s">
        <v>541</v>
      </c>
      <c r="C13" s="174">
        <f t="shared" si="0"/>
        <v>10.17</v>
      </c>
      <c r="D13" s="179"/>
      <c r="E13" s="178">
        <v>10.17</v>
      </c>
      <c r="F13" s="182"/>
      <c r="G13" s="182"/>
      <c r="H13" s="182"/>
      <c r="I13" s="181"/>
      <c r="J13" s="181"/>
      <c r="K13" s="181"/>
      <c r="L13" s="181"/>
    </row>
    <row r="14" spans="1:12" ht="27" customHeight="1">
      <c r="A14" s="176" t="s">
        <v>542</v>
      </c>
      <c r="B14" s="176" t="s">
        <v>543</v>
      </c>
      <c r="C14" s="174">
        <f t="shared" si="0"/>
        <v>5.08</v>
      </c>
      <c r="D14" s="179"/>
      <c r="E14" s="178">
        <v>5.08</v>
      </c>
      <c r="F14" s="182"/>
      <c r="G14" s="182"/>
      <c r="H14" s="182"/>
      <c r="I14" s="182"/>
      <c r="J14" s="181"/>
      <c r="K14" s="181"/>
      <c r="L14" s="182"/>
    </row>
    <row r="15" spans="1:12" ht="27" customHeight="1">
      <c r="A15" s="176" t="s">
        <v>544</v>
      </c>
      <c r="B15" s="176" t="s">
        <v>545</v>
      </c>
      <c r="C15" s="174">
        <f t="shared" si="0"/>
        <v>2.1799999999999997</v>
      </c>
      <c r="D15" s="180"/>
      <c r="E15" s="178">
        <v>2.1799999999999997</v>
      </c>
      <c r="F15" s="182"/>
      <c r="G15" s="182"/>
      <c r="H15" s="182"/>
      <c r="I15" s="182"/>
      <c r="J15" s="181"/>
      <c r="K15" s="181"/>
      <c r="L15" s="181"/>
    </row>
    <row r="16" spans="1:12" ht="27" customHeight="1">
      <c r="A16" s="151">
        <v>20811</v>
      </c>
      <c r="B16" s="152" t="s">
        <v>546</v>
      </c>
      <c r="C16" s="174">
        <f t="shared" si="0"/>
        <v>0</v>
      </c>
      <c r="D16" s="180">
        <v>0</v>
      </c>
      <c r="E16" s="180">
        <v>0</v>
      </c>
      <c r="F16" s="182"/>
      <c r="G16" s="182"/>
      <c r="H16" s="182"/>
      <c r="I16" s="182"/>
      <c r="J16" s="181"/>
      <c r="K16" s="182"/>
      <c r="L16" s="182"/>
    </row>
    <row r="17" spans="1:12" ht="27" customHeight="1">
      <c r="A17" s="176" t="s">
        <v>547</v>
      </c>
      <c r="B17" s="176" t="s">
        <v>548</v>
      </c>
      <c r="C17" s="174">
        <f t="shared" si="0"/>
        <v>0</v>
      </c>
      <c r="D17" s="179"/>
      <c r="E17" s="178"/>
      <c r="F17" s="182"/>
      <c r="G17" s="182"/>
      <c r="H17" s="182"/>
      <c r="I17" s="181"/>
      <c r="J17" s="181"/>
      <c r="K17" s="182"/>
      <c r="L17" s="182"/>
    </row>
    <row r="18" spans="1:12" ht="27" customHeight="1">
      <c r="A18" s="176" t="s">
        <v>549</v>
      </c>
      <c r="B18" s="176" t="s">
        <v>550</v>
      </c>
      <c r="C18" s="174">
        <f t="shared" si="0"/>
        <v>0</v>
      </c>
      <c r="D18" s="179"/>
      <c r="E18" s="178"/>
      <c r="F18" s="182"/>
      <c r="G18" s="182"/>
      <c r="H18" s="182"/>
      <c r="I18" s="181"/>
      <c r="J18" s="182"/>
      <c r="K18" s="182"/>
      <c r="L18" s="182"/>
    </row>
    <row r="19" spans="1:12" ht="27" customHeight="1">
      <c r="A19" s="176" t="s">
        <v>551</v>
      </c>
      <c r="B19" s="176" t="s">
        <v>552</v>
      </c>
      <c r="C19" s="174">
        <f t="shared" si="0"/>
        <v>0</v>
      </c>
      <c r="D19" s="179"/>
      <c r="E19" s="178"/>
      <c r="F19" s="182"/>
      <c r="G19" s="182"/>
      <c r="H19" s="182"/>
      <c r="I19" s="181"/>
      <c r="J19" s="182"/>
      <c r="K19" s="181"/>
      <c r="L19" s="182"/>
    </row>
    <row r="20" spans="1:12" ht="27" customHeight="1">
      <c r="A20" s="176" t="s">
        <v>553</v>
      </c>
      <c r="B20" s="176" t="s">
        <v>554</v>
      </c>
      <c r="C20" s="174">
        <f t="shared" si="0"/>
        <v>0</v>
      </c>
      <c r="D20" s="178"/>
      <c r="E20" s="178"/>
      <c r="F20" s="182"/>
      <c r="G20" s="182"/>
      <c r="H20" s="182"/>
      <c r="I20" s="182"/>
      <c r="J20" s="182"/>
      <c r="K20" s="182"/>
      <c r="L20" s="182"/>
    </row>
    <row r="21" spans="1:12" ht="27" customHeight="1">
      <c r="A21" s="149">
        <v>210</v>
      </c>
      <c r="B21" s="150" t="s">
        <v>555</v>
      </c>
      <c r="C21" s="174">
        <f t="shared" si="0"/>
        <v>7.77</v>
      </c>
      <c r="D21" s="178"/>
      <c r="E21" s="178">
        <v>7.77</v>
      </c>
      <c r="F21" s="181"/>
      <c r="G21" s="182"/>
      <c r="H21" s="182"/>
      <c r="I21" s="182"/>
      <c r="J21" s="182"/>
      <c r="K21" s="182"/>
      <c r="L21" s="182"/>
    </row>
    <row r="22" spans="1:12" ht="27" customHeight="1">
      <c r="A22" s="151">
        <v>21011</v>
      </c>
      <c r="B22" s="152" t="s">
        <v>556</v>
      </c>
      <c r="C22" s="174">
        <f t="shared" si="0"/>
        <v>7.77</v>
      </c>
      <c r="D22" s="178"/>
      <c r="E22" s="178">
        <v>7.77</v>
      </c>
      <c r="F22" s="182"/>
      <c r="G22" s="182"/>
      <c r="H22" s="182"/>
      <c r="I22" s="182"/>
      <c r="J22" s="182"/>
      <c r="K22" s="182"/>
      <c r="L22" s="182"/>
    </row>
    <row r="23" spans="1:12" ht="27" customHeight="1">
      <c r="A23" s="176" t="s">
        <v>557</v>
      </c>
      <c r="B23" s="176" t="s">
        <v>558</v>
      </c>
      <c r="C23" s="174">
        <f t="shared" si="0"/>
        <v>0</v>
      </c>
      <c r="D23" s="178"/>
      <c r="E23" s="178"/>
      <c r="F23" s="182"/>
      <c r="G23" s="182"/>
      <c r="H23" s="182"/>
      <c r="I23" s="182"/>
      <c r="J23" s="182"/>
      <c r="K23" s="182"/>
      <c r="L23" s="182"/>
    </row>
    <row r="24" spans="1:12" ht="27" customHeight="1">
      <c r="A24" s="176" t="s">
        <v>559</v>
      </c>
      <c r="B24" s="176" t="s">
        <v>560</v>
      </c>
      <c r="C24" s="174">
        <f t="shared" si="0"/>
        <v>6.13</v>
      </c>
      <c r="D24" s="178"/>
      <c r="E24" s="178">
        <v>6.13</v>
      </c>
      <c r="F24" s="182"/>
      <c r="G24" s="182"/>
      <c r="H24" s="182"/>
      <c r="I24" s="182"/>
      <c r="J24" s="182"/>
      <c r="K24" s="181"/>
      <c r="L24" s="182"/>
    </row>
    <row r="25" spans="1:12" ht="27" customHeight="1">
      <c r="A25" s="176" t="s">
        <v>561</v>
      </c>
      <c r="B25" s="176" t="s">
        <v>562</v>
      </c>
      <c r="C25" s="174">
        <f t="shared" si="0"/>
        <v>0</v>
      </c>
      <c r="D25" s="180"/>
      <c r="E25" s="178"/>
      <c r="F25" s="182"/>
      <c r="G25" s="182"/>
      <c r="H25" s="182"/>
      <c r="I25" s="182"/>
      <c r="J25" s="182"/>
      <c r="K25" s="182"/>
      <c r="L25" s="182"/>
    </row>
    <row r="26" spans="1:12" ht="27" customHeight="1">
      <c r="A26" s="176" t="s">
        <v>563</v>
      </c>
      <c r="B26" s="176" t="s">
        <v>564</v>
      </c>
      <c r="C26" s="174">
        <f t="shared" si="0"/>
        <v>1.64</v>
      </c>
      <c r="D26" s="180"/>
      <c r="E26" s="178">
        <v>1.64</v>
      </c>
      <c r="F26" s="182"/>
      <c r="G26" s="182"/>
      <c r="H26" s="182"/>
      <c r="I26" s="182"/>
      <c r="J26" s="182"/>
      <c r="K26" s="182"/>
      <c r="L26" s="182"/>
    </row>
    <row r="27" spans="1:12" ht="27" customHeight="1">
      <c r="A27" s="149">
        <v>221</v>
      </c>
      <c r="B27" s="150" t="s">
        <v>565</v>
      </c>
      <c r="C27" s="174">
        <f t="shared" si="0"/>
        <v>7.63</v>
      </c>
      <c r="D27" s="180">
        <f>D28</f>
        <v>0</v>
      </c>
      <c r="E27" s="180">
        <v>7.63</v>
      </c>
      <c r="F27" s="182"/>
      <c r="G27" s="182"/>
      <c r="H27" s="182"/>
      <c r="I27" s="182"/>
      <c r="J27" s="182"/>
      <c r="K27" s="182"/>
      <c r="L27" s="182"/>
    </row>
    <row r="28" spans="1:12" ht="27" customHeight="1">
      <c r="A28" s="151">
        <v>22102</v>
      </c>
      <c r="B28" s="152" t="s">
        <v>566</v>
      </c>
      <c r="C28" s="174">
        <f t="shared" si="0"/>
        <v>7.63</v>
      </c>
      <c r="D28" s="180">
        <f>D29</f>
        <v>0</v>
      </c>
      <c r="E28" s="180">
        <v>7.63</v>
      </c>
      <c r="F28" s="182"/>
      <c r="G28" s="182"/>
      <c r="H28" s="182"/>
      <c r="I28" s="182"/>
      <c r="J28" s="182"/>
      <c r="K28" s="182"/>
      <c r="L28" s="182"/>
    </row>
    <row r="29" spans="1:12" ht="27" customHeight="1">
      <c r="A29" s="176" t="s">
        <v>567</v>
      </c>
      <c r="B29" s="176" t="s">
        <v>568</v>
      </c>
      <c r="C29" s="177">
        <f t="shared" si="0"/>
        <v>7.63</v>
      </c>
      <c r="D29" s="178"/>
      <c r="E29" s="178">
        <v>7.63</v>
      </c>
      <c r="F29" s="182"/>
      <c r="G29" s="182"/>
      <c r="H29" s="182"/>
      <c r="I29" s="182"/>
      <c r="J29" s="182"/>
      <c r="K29" s="182"/>
      <c r="L29" s="182"/>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8"/>
  <sheetViews>
    <sheetView showGridLines="0" showZeros="0" workbookViewId="0">
      <selection activeCell="E11" sqref="E11"/>
    </sheetView>
  </sheetViews>
  <sheetFormatPr defaultColWidth="6.875" defaultRowHeight="12.75" customHeight="1"/>
  <cols>
    <col min="1" max="1" width="11.625" style="36" bestFit="1" customWidth="1"/>
    <col min="2" max="2" width="44.375" style="36" bestFit="1" customWidth="1"/>
    <col min="3" max="3" width="10.5" style="157" bestFit="1" customWidth="1"/>
    <col min="4" max="4" width="10.25" style="157" bestFit="1" customWidth="1"/>
    <col min="5" max="5" width="10.5" style="157" bestFit="1" customWidth="1"/>
    <col min="6" max="6" width="15" style="36" bestFit="1"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spans="1:9" ht="20.100000000000001" customHeight="1">
      <c r="A1" s="35" t="s">
        <v>472</v>
      </c>
      <c r="B1" s="45"/>
    </row>
    <row r="2" spans="1:9" ht="44.25" customHeight="1">
      <c r="A2" s="211" t="s">
        <v>628</v>
      </c>
      <c r="B2" s="211"/>
      <c r="C2" s="211"/>
      <c r="D2" s="211"/>
      <c r="E2" s="211"/>
      <c r="F2" s="211"/>
      <c r="G2" s="211"/>
      <c r="H2" s="211"/>
    </row>
    <row r="3" spans="1:9" ht="20.100000000000001" customHeight="1">
      <c r="A3" s="97"/>
      <c r="B3" s="98"/>
      <c r="F3" s="96"/>
      <c r="G3" s="96"/>
      <c r="H3" s="89"/>
    </row>
    <row r="4" spans="1:9" ht="25.5" customHeight="1">
      <c r="A4" s="41"/>
      <c r="B4" s="40"/>
      <c r="C4" s="159"/>
      <c r="D4" s="159"/>
      <c r="E4" s="159"/>
      <c r="F4" s="41"/>
      <c r="G4" s="41"/>
      <c r="H4" s="60" t="s">
        <v>311</v>
      </c>
    </row>
    <row r="5" spans="1:9" ht="29.25" customHeight="1">
      <c r="A5" s="99" t="s">
        <v>330</v>
      </c>
      <c r="B5" s="99" t="s">
        <v>331</v>
      </c>
      <c r="C5" s="137" t="s">
        <v>316</v>
      </c>
      <c r="D5" s="136" t="s">
        <v>333</v>
      </c>
      <c r="E5" s="137" t="s">
        <v>334</v>
      </c>
      <c r="F5" s="99" t="s">
        <v>418</v>
      </c>
      <c r="G5" s="99" t="s">
        <v>419</v>
      </c>
      <c r="H5" s="99" t="s">
        <v>420</v>
      </c>
    </row>
    <row r="6" spans="1:9" ht="27" customHeight="1">
      <c r="A6" s="44"/>
      <c r="B6" s="100"/>
      <c r="C6" s="177">
        <f t="shared" ref="C6:C28" si="0">D6+E6</f>
        <v>206.51000000000002</v>
      </c>
      <c r="D6" s="161">
        <v>189.51000000000002</v>
      </c>
      <c r="E6" s="161">
        <v>17</v>
      </c>
      <c r="F6" s="84"/>
      <c r="G6" s="84"/>
      <c r="H6" s="84"/>
    </row>
    <row r="7" spans="1:9" ht="24" customHeight="1">
      <c r="A7" s="149">
        <v>201</v>
      </c>
      <c r="B7" s="150" t="s">
        <v>536</v>
      </c>
      <c r="C7" s="177">
        <f t="shared" si="0"/>
        <v>173.68</v>
      </c>
      <c r="D7" s="177">
        <v>156.68</v>
      </c>
      <c r="E7" s="177">
        <v>17</v>
      </c>
      <c r="F7" s="181"/>
      <c r="G7" s="181"/>
      <c r="H7" s="181"/>
    </row>
    <row r="8" spans="1:9" ht="24" customHeight="1">
      <c r="A8" s="151">
        <v>20129</v>
      </c>
      <c r="B8" s="152" t="s">
        <v>537</v>
      </c>
      <c r="C8" s="177">
        <f t="shared" si="0"/>
        <v>173.68</v>
      </c>
      <c r="D8" s="177">
        <v>156.68</v>
      </c>
      <c r="E8" s="177">
        <v>17</v>
      </c>
      <c r="F8" s="181"/>
      <c r="G8" s="181"/>
      <c r="H8" s="181"/>
    </row>
    <row r="9" spans="1:9" ht="24" customHeight="1">
      <c r="A9" s="183" t="s">
        <v>570</v>
      </c>
      <c r="B9" s="176" t="s">
        <v>571</v>
      </c>
      <c r="C9" s="177">
        <f t="shared" si="0"/>
        <v>173.68</v>
      </c>
      <c r="D9" s="177">
        <v>156.68</v>
      </c>
      <c r="E9" s="177">
        <v>17</v>
      </c>
      <c r="F9" s="181"/>
      <c r="G9" s="181"/>
      <c r="H9" s="181"/>
    </row>
    <row r="10" spans="1:9" ht="24" customHeight="1">
      <c r="A10" s="149">
        <v>208</v>
      </c>
      <c r="B10" s="150" t="s">
        <v>538</v>
      </c>
      <c r="C10" s="177">
        <f t="shared" si="0"/>
        <v>17.43</v>
      </c>
      <c r="D10" s="177">
        <v>17.43</v>
      </c>
      <c r="E10" s="177">
        <v>0</v>
      </c>
      <c r="F10" s="181"/>
      <c r="G10" s="181"/>
      <c r="H10" s="181"/>
      <c r="I10" s="45"/>
    </row>
    <row r="11" spans="1:9" ht="24" customHeight="1">
      <c r="A11" s="151">
        <v>20805</v>
      </c>
      <c r="B11" s="152" t="s">
        <v>539</v>
      </c>
      <c r="C11" s="177">
        <f t="shared" si="0"/>
        <v>17.43</v>
      </c>
      <c r="D11" s="177">
        <v>17.43</v>
      </c>
      <c r="E11" s="177"/>
      <c r="F11" s="181"/>
      <c r="G11" s="181"/>
      <c r="H11" s="181"/>
    </row>
    <row r="12" spans="1:9" ht="24" customHeight="1">
      <c r="A12" s="184" t="s">
        <v>492</v>
      </c>
      <c r="B12" s="184" t="s">
        <v>572</v>
      </c>
      <c r="C12" s="177">
        <f t="shared" si="0"/>
        <v>10.17</v>
      </c>
      <c r="D12" s="177">
        <v>10.17</v>
      </c>
      <c r="E12" s="179"/>
      <c r="F12" s="181"/>
      <c r="G12" s="181"/>
      <c r="H12" s="182"/>
    </row>
    <row r="13" spans="1:9" ht="24" customHeight="1">
      <c r="A13" s="184" t="s">
        <v>494</v>
      </c>
      <c r="B13" s="184" t="s">
        <v>573</v>
      </c>
      <c r="C13" s="177">
        <f t="shared" si="0"/>
        <v>5.08</v>
      </c>
      <c r="D13" s="177">
        <v>5.08</v>
      </c>
      <c r="E13" s="179"/>
      <c r="F13" s="181"/>
      <c r="G13" s="181"/>
      <c r="H13" s="182"/>
      <c r="I13" s="45"/>
    </row>
    <row r="14" spans="1:9" ht="24" customHeight="1">
      <c r="A14" s="184" t="s">
        <v>496</v>
      </c>
      <c r="B14" s="184" t="s">
        <v>574</v>
      </c>
      <c r="C14" s="177">
        <f t="shared" si="0"/>
        <v>2.1799999999999997</v>
      </c>
      <c r="D14" s="177">
        <v>2.1799999999999997</v>
      </c>
      <c r="E14" s="179"/>
      <c r="F14" s="181"/>
      <c r="G14" s="181"/>
      <c r="H14" s="181"/>
    </row>
    <row r="15" spans="1:9" ht="24" customHeight="1">
      <c r="A15" s="151">
        <v>20811</v>
      </c>
      <c r="B15" s="152" t="s">
        <v>546</v>
      </c>
      <c r="C15" s="177">
        <f t="shared" si="0"/>
        <v>0</v>
      </c>
      <c r="D15" s="179">
        <v>0</v>
      </c>
      <c r="E15" s="179">
        <v>0</v>
      </c>
      <c r="F15" s="181"/>
      <c r="G15" s="181"/>
      <c r="H15" s="182"/>
    </row>
    <row r="16" spans="1:9" ht="24" customHeight="1">
      <c r="A16" s="184" t="s">
        <v>499</v>
      </c>
      <c r="B16" s="184" t="s">
        <v>575</v>
      </c>
      <c r="C16" s="177">
        <f t="shared" si="0"/>
        <v>0</v>
      </c>
      <c r="D16" s="179"/>
      <c r="E16" s="179"/>
      <c r="F16" s="181"/>
      <c r="G16" s="182"/>
      <c r="H16" s="182"/>
    </row>
    <row r="17" spans="1:8" ht="24" customHeight="1">
      <c r="A17" s="185" t="s">
        <v>501</v>
      </c>
      <c r="B17" s="184" t="s">
        <v>576</v>
      </c>
      <c r="C17" s="177">
        <f t="shared" si="0"/>
        <v>0</v>
      </c>
      <c r="D17" s="178"/>
      <c r="E17" s="178"/>
      <c r="F17" s="182"/>
      <c r="G17" s="182"/>
      <c r="H17" s="181"/>
    </row>
    <row r="18" spans="1:8" ht="24" customHeight="1">
      <c r="A18" s="184" t="s">
        <v>503</v>
      </c>
      <c r="B18" s="184" t="s">
        <v>577</v>
      </c>
      <c r="C18" s="177">
        <f t="shared" si="0"/>
        <v>0</v>
      </c>
      <c r="D18" s="178"/>
      <c r="E18" s="178"/>
      <c r="F18" s="182"/>
      <c r="G18" s="182"/>
      <c r="H18" s="182"/>
    </row>
    <row r="19" spans="1:8" ht="24" customHeight="1">
      <c r="A19" s="184" t="s">
        <v>505</v>
      </c>
      <c r="B19" s="184" t="s">
        <v>578</v>
      </c>
      <c r="C19" s="177">
        <f t="shared" si="0"/>
        <v>0</v>
      </c>
      <c r="D19" s="178"/>
      <c r="E19" s="179"/>
      <c r="F19" s="181"/>
      <c r="G19" s="182"/>
      <c r="H19" s="182"/>
    </row>
    <row r="20" spans="1:8" ht="24" customHeight="1">
      <c r="A20" s="149">
        <v>210</v>
      </c>
      <c r="B20" s="150" t="s">
        <v>555</v>
      </c>
      <c r="C20" s="177">
        <f t="shared" si="0"/>
        <v>7.77</v>
      </c>
      <c r="D20" s="177">
        <v>7.77</v>
      </c>
      <c r="E20" s="178"/>
      <c r="F20" s="182"/>
      <c r="G20" s="182"/>
      <c r="H20" s="182"/>
    </row>
    <row r="21" spans="1:8" ht="24" customHeight="1">
      <c r="A21" s="151">
        <v>21011</v>
      </c>
      <c r="B21" s="152" t="s">
        <v>556</v>
      </c>
      <c r="C21" s="177">
        <f t="shared" si="0"/>
        <v>7.77</v>
      </c>
      <c r="D21" s="177">
        <v>7.77</v>
      </c>
      <c r="E21" s="178"/>
      <c r="F21" s="182"/>
      <c r="G21" s="182"/>
      <c r="H21" s="182"/>
    </row>
    <row r="22" spans="1:8" ht="24" customHeight="1">
      <c r="A22" s="184" t="s">
        <v>508</v>
      </c>
      <c r="B22" s="184" t="s">
        <v>579</v>
      </c>
      <c r="C22" s="177">
        <f t="shared" si="0"/>
        <v>0</v>
      </c>
      <c r="D22" s="177"/>
      <c r="E22" s="179"/>
      <c r="F22" s="182"/>
      <c r="G22" s="181"/>
      <c r="H22" s="182"/>
    </row>
    <row r="23" spans="1:8" ht="24" customHeight="1">
      <c r="A23" s="184" t="s">
        <v>510</v>
      </c>
      <c r="B23" s="184" t="s">
        <v>580</v>
      </c>
      <c r="C23" s="177">
        <f t="shared" si="0"/>
        <v>6.13</v>
      </c>
      <c r="D23" s="177">
        <v>6.13</v>
      </c>
      <c r="E23" s="179"/>
      <c r="F23" s="182"/>
      <c r="G23" s="182"/>
      <c r="H23" s="182"/>
    </row>
    <row r="24" spans="1:8" ht="24" customHeight="1">
      <c r="A24" s="184" t="s">
        <v>512</v>
      </c>
      <c r="B24" s="184" t="s">
        <v>581</v>
      </c>
      <c r="C24" s="177">
        <f t="shared" si="0"/>
        <v>0</v>
      </c>
      <c r="D24" s="177"/>
      <c r="E24" s="179"/>
      <c r="F24" s="182"/>
      <c r="G24" s="181"/>
      <c r="H24" s="182"/>
    </row>
    <row r="25" spans="1:8" ht="24" customHeight="1">
      <c r="A25" s="184" t="s">
        <v>514</v>
      </c>
      <c r="B25" s="184" t="s">
        <v>582</v>
      </c>
      <c r="C25" s="177">
        <f t="shared" si="0"/>
        <v>1.64</v>
      </c>
      <c r="D25" s="177">
        <v>1.64</v>
      </c>
      <c r="E25" s="178"/>
      <c r="F25" s="182"/>
      <c r="G25" s="182"/>
      <c r="H25" s="182"/>
    </row>
    <row r="26" spans="1:8" ht="24" customHeight="1">
      <c r="A26" s="149">
        <v>221</v>
      </c>
      <c r="B26" s="150" t="s">
        <v>565</v>
      </c>
      <c r="C26" s="177">
        <f t="shared" si="0"/>
        <v>7.63</v>
      </c>
      <c r="D26" s="177">
        <v>7.63</v>
      </c>
      <c r="E26" s="178"/>
      <c r="F26" s="182"/>
      <c r="G26" s="182"/>
      <c r="H26" s="182"/>
    </row>
    <row r="27" spans="1:8" ht="24" customHeight="1">
      <c r="A27" s="151">
        <v>22102</v>
      </c>
      <c r="B27" s="152" t="s">
        <v>566</v>
      </c>
      <c r="C27" s="177">
        <f t="shared" si="0"/>
        <v>7.63</v>
      </c>
      <c r="D27" s="177">
        <v>7.63</v>
      </c>
      <c r="E27" s="178"/>
      <c r="F27" s="182"/>
      <c r="G27" s="182"/>
      <c r="H27" s="182"/>
    </row>
    <row r="28" spans="1:8" ht="24" customHeight="1">
      <c r="A28" s="184" t="s">
        <v>518</v>
      </c>
      <c r="B28" s="184" t="s">
        <v>583</v>
      </c>
      <c r="C28" s="177">
        <f t="shared" si="0"/>
        <v>7.63</v>
      </c>
      <c r="D28" s="177">
        <v>7.63</v>
      </c>
      <c r="E28" s="178"/>
      <c r="F28" s="182"/>
      <c r="G28" s="182"/>
      <c r="H28" s="182"/>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ph2</dc:creator>
  <cp:lastModifiedBy>ph2</cp:lastModifiedBy>
  <cp:lastPrinted>2021-07-16T07:12:58Z</cp:lastPrinted>
  <dcterms:created xsi:type="dcterms:W3CDTF">2015-06-05T18:19:34Z</dcterms:created>
  <dcterms:modified xsi:type="dcterms:W3CDTF">2022-08-30T00:10:47Z</dcterms:modified>
</cp:coreProperties>
</file>