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25" windowHeight="9840" firstSheet="4" activeTab="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区级项目资金绩效目标表-基层舆情探测体系建设" sheetId="12" r:id="rId12"/>
    <sheet name="11-2 区级项目资金绩效目标表-网络安全检测费" sheetId="13" r:id="rId13"/>
    <sheet name="11-3 区级项目资金绩效目标表-网络行政执法取证系统建设费" sheetId="14" r:id="rId14"/>
    <sheet name="11-4 区级项目资金绩效目标表 -网络技术建设和应用费" sheetId="15" r:id="rId15"/>
    <sheet name="11-5 区级项目资金绩效目标表-网络数据建设费" sheetId="16" r:id="rId16"/>
    <sheet name="11-6 区级项目资金绩效目标表 -网络舆论正面导控费" sheetId="17" r:id="rId17"/>
    <sheet name="11-7 区级项目资金绩效目标表 -网信“十四五”规划工作经费" sheetId="18" r:id="rId18"/>
    <sheet name="11-8 区级项目资金绩效目标表 -移动网信业务指挥平台建设" sheetId="19" r:id="rId19"/>
    <sheet name="11-9 区级项目资金绩效目标表-应急指挥中心建设费" sheetId="20" r:id="rId20"/>
    <sheet name="11-10 区级项目资金绩效目标表-应急指挥中心运维费" sheetId="21" r:id="rId21"/>
    <sheet name="11-11 区级项目资金绩效目标表-舆情监测软件服务费" sheetId="22" r:id="rId22"/>
    <sheet name="11-12 区级项目资金绩效目标表-独立运行补丁" sheetId="23" r:id="rId23"/>
    <sheet name="11-13 区级项目资金绩效目标表-人员补丁" sheetId="24" r:id="rId24"/>
  </sheets>
  <definedNames>
    <definedName name="_xlnm.Print_Area" localSheetId="1">'1 财政拨款收支总表'!$A$1:$G$18</definedName>
    <definedName name="_xlnm.Print_Area" localSheetId="2">'2 一般公共预算支出-无上年数'!$A$1:$E$28</definedName>
    <definedName name="_xlnm.Print_Area" localSheetId="3">'3 一般公共预算财政基本支出'!$A$1:$E$56</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<sst xmlns="http://schemas.openxmlformats.org/spreadsheetml/2006/main" count="2182" uniqueCount="707">
  <si>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</si>
  <si>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</si>
  <si>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</si>
  <si>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</si>
  <si>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</si>
  <si>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</si>
  <si>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</si>
  <si>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</si>
  <si>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</si>
  <si>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</si>
  <si>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</si>
  <si>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</si>
  <si>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</si>
  <si>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</si>
  <si>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</si>
  <si>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</si>
  <si>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</si>
  <si>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</si>
  <si>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</si>
  <si>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</si>
  <si>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</si>
  <si>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</si>
  <si>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</si>
  <si>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</si>
  <si>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</si>
  <si>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</si>
  <si>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</si>
  <si>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</si>
  <si>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</si>
  <si>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</si>
  <si>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</si>
  <si>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</si>
  <si>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</si>
  <si>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</si>
  <si>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</si>
  <si>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</si>
  <si>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</si>
  <si>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</si>
  <si>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</si>
  <si>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</si>
  <si>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</si>
  <si>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</si>
  <si>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</si>
  <si>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</si>
  <si>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</si>
  <si>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</si>
  <si>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</si>
  <si>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</si>
  <si>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</si>
  <si>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</si>
  <si>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</si>
  <si>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</si>
  <si>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</si>
  <si>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</si>
  <si>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</si>
  <si>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</si>
  <si>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</si>
  <si>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</si>
  <si>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</si>
  <si>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</si>
  <si>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</si>
  <si>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</si>
  <si>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</si>
  <si>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</si>
  <si>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</si>
  <si>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</si>
  <si>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</si>
  <si>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</si>
  <si>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</si>
  <si>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</si>
  <si>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</si>
  <si>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</si>
  <si>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</si>
  <si>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</si>
  <si>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</si>
  <si>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</si>
  <si>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</si>
  <si>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</si>
  <si>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</si>
  <si>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</si>
  <si>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</si>
  <si>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</si>
  <si>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</si>
  <si>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</si>
  <si>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</si>
  <si>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</si>
  <si>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</si>
  <si>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</si>
  <si>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</si>
  <si>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</si>
  <si>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</si>
  <si>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</si>
  <si>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</si>
  <si>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</si>
  <si>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</si>
  <si>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</si>
  <si>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</si>
  <si>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</si>
  <si>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</si>
  <si>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</si>
  <si>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</si>
  <si>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</si>
  <si>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</si>
  <si>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</si>
  <si>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</si>
  <si>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</si>
  <si>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</si>
  <si>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</si>
  <si>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</si>
  <si>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</si>
  <si>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</si>
  <si>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</si>
  <si>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</si>
  <si>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</si>
  <si>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</si>
  <si>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</si>
  <si>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</si>
  <si>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</si>
  <si>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</si>
  <si>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</si>
  <si>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</si>
  <si>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</si>
  <si>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</si>
  <si>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</si>
  <si>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</si>
  <si>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</si>
  <si>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</si>
  <si>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</si>
  <si>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</si>
  <si>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</si>
  <si>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</si>
  <si>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</si>
  <si>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</si>
  <si>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</si>
  <si>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</si>
  <si>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</si>
  <si>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</si>
  <si>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</si>
  <si>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</si>
  <si>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</si>
  <si>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</si>
  <si>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</si>
  <si>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</si>
  <si>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</si>
  <si>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</si>
  <si>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</si>
  <si>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</si>
  <si>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</si>
  <si>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</si>
  <si>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</si>
  <si>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</si>
  <si>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</si>
  <si>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</si>
  <si>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</si>
  <si>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</si>
  <si>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</si>
  <si>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</si>
  <si>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</si>
  <si>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</si>
  <si>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</si>
  <si>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</si>
  <si>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</si>
  <si>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</si>
  <si>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</si>
  <si>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</si>
  <si>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</si>
  <si>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</si>
  <si>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</si>
  <si>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</si>
  <si>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</si>
  <si>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</si>
  <si>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</si>
  <si>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</si>
  <si>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</si>
  <si>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</si>
  <si>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</si>
  <si>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</si>
  <si>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</si>
  <si>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</si>
  <si>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</si>
  <si>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</si>
  <si>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</si>
  <si>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</si>
  <si>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</si>
  <si>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</si>
  <si>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</si>
  <si>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</si>
  <si>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</si>
  <si>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</si>
  <si>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</si>
  <si>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</si>
  <si>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</si>
  <si>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</si>
  <si>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</si>
  <si>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</si>
  <si>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</si>
  <si>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</si>
  <si>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</si>
  <si>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</si>
  <si>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</si>
  <si>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</si>
  <si>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</si>
  <si>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</si>
  <si>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</si>
  <si>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</si>
  <si>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</si>
  <si>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</si>
  <si>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</si>
  <si>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</si>
  <si>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</si>
  <si>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</si>
  <si>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</si>
  <si>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</si>
  <si>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</si>
  <si>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</si>
  <si>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</si>
  <si>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</si>
  <si>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</si>
  <si>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</si>
  <si>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</si>
  <si>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</si>
  <si>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</si>
  <si>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</si>
  <si>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</si>
  <si>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</si>
  <si>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</si>
  <si>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</si>
  <si>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</si>
  <si>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</si>
  <si>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</si>
  <si>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</si>
  <si>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</si>
  <si>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</si>
  <si>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</si>
  <si>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</si>
  <si>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</si>
  <si>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</si>
  <si>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</si>
  <si>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</si>
  <si>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</si>
  <si>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</si>
  <si>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</si>
  <si>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</si>
  <si>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</si>
  <si>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</si>
  <si>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</si>
  <si>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</si>
  <si>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</si>
  <si>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</si>
  <si>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</si>
  <si>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</si>
  <si>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</si>
  <si>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</si>
  <si>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</si>
  <si>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</si>
  <si>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</si>
  <si>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</si>
  <si>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</si>
  <si>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</si>
  <si>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</si>
  <si>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</si>
  <si>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</si>
  <si>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</si>
  <si>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</si>
  <si>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</si>
  <si>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</si>
  <si>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</si>
  <si>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</si>
  <si>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</si>
  <si>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</si>
  <si>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</si>
  <si>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</si>
  <si>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</si>
  <si>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</si>
  <si>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</si>
  <si>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</si>
  <si>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</si>
  <si>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</si>
  <si>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</si>
  <si>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</si>
  <si>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</si>
  <si>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</si>
  <si>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</si>
  <si>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</si>
  <si>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</si>
  <si>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</si>
  <si>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</si>
  <si>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</si>
  <si>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</si>
  <si>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</si>
  <si>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</si>
  <si>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</si>
  <si>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</si>
  <si>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</si>
  <si>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</si>
  <si>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</si>
  <si>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</si>
  <si>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</si>
  <si>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</si>
  <si>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</si>
  <si>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</si>
  <si>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</si>
  <si>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</si>
  <si>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</si>
  <si>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</si>
  <si>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</si>
  <si>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</si>
  <si>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</si>
  <si>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</si>
  <si>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</si>
  <si>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</si>
  <si>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</si>
  <si>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中共重庆市綦江区委网信办财政拨款收支总表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</si>
  <si>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</si>
  <si>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</si>
  <si>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</si>
  <si>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</si>
  <si>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</si>
  <si>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</si>
  <si>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</si>
  <si>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</si>
  <si>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</si>
  <si>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</si>
  <si>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</si>
  <si>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</si>
  <si>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</si>
  <si>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</si>
  <si>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</si>
  <si>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</si>
  <si>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</si>
  <si>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</si>
  <si>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</si>
  <si>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中共重庆市綦江区委网信办一般公共预算财政拨款支出预算表</t>
  </si>
  <si>
    <t>功能分类科目</t>
  </si>
  <si>
    <t>2021年预算数</t>
  </si>
  <si>
    <t>科目编码</t>
  </si>
  <si>
    <t>科目名称</t>
  </si>
  <si>
    <t>小计</t>
  </si>
  <si>
    <t>基本支出</t>
  </si>
  <si>
    <t>项目支出</t>
  </si>
  <si>
    <t>一般公共服务支出</t>
  </si>
  <si>
    <t>网信事务</t>
  </si>
  <si>
    <t>行政运行</t>
  </si>
  <si>
    <t>一般行政管理事务</t>
  </si>
  <si>
    <t>社会保障和就业支出</t>
  </si>
  <si>
    <t>行政事业单位养老支出</t>
  </si>
  <si>
    <t>机关事业单位基本养老保险缴费支出</t>
  </si>
  <si>
    <t>机关事业单位职业年金缴费支出</t>
  </si>
  <si>
    <t>卫生健康支出</t>
  </si>
  <si>
    <t>行政事业单位医疗</t>
  </si>
  <si>
    <t>行政单位医疗</t>
  </si>
  <si>
    <t>公务员医疗补助</t>
  </si>
  <si>
    <t>住房保障支出</t>
  </si>
  <si>
    <t>住房改革支出</t>
  </si>
  <si>
    <t>住房公积金</t>
  </si>
  <si>
    <t>备注：本表反映2021年当年一般公共预算财政拨款支出情况。</t>
  </si>
  <si>
    <t>附件3-3</t>
  </si>
  <si>
    <t>中共重庆市綦江区委网信办一般公共预算财政拨款基本支出预算表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</si>
  <si>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</si>
  <si>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</si>
  <si>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</si>
  <si>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</si>
  <si>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</si>
  <si>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</si>
  <si>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</si>
  <si>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</si>
  <si>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</si>
  <si>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</si>
  <si>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</si>
  <si>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</si>
  <si>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</si>
  <si>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</si>
  <si>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</si>
  <si>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</si>
  <si>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</si>
  <si>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</si>
  <si>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</si>
  <si>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</si>
  <si>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</si>
  <si>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</si>
  <si>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</si>
  <si>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</si>
  <si>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</si>
  <si>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</si>
  <si>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</si>
  <si>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</si>
  <si>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</si>
  <si>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</si>
  <si>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</si>
  <si>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</si>
  <si>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</si>
  <si>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</si>
  <si>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</si>
  <si>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</si>
  <si>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</si>
  <si>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</si>
  <si>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</si>
  <si>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</si>
  <si>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</si>
  <si>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</si>
  <si>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</si>
  <si>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</si>
  <si>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</si>
  <si>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</si>
  <si>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</si>
  <si>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</si>
  <si>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</si>
  <si>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</si>
  <si>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</si>
  <si>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</si>
  <si>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</si>
  <si>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</si>
  <si>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</si>
  <si>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</si>
  <si>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</si>
  <si>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</si>
  <si>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</si>
  <si>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</si>
  <si>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</si>
  <si>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</si>
  <si>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</si>
  <si>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</si>
  <si>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</si>
  <si>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</si>
  <si>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</si>
  <si>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</si>
  <si>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</si>
  <si>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</si>
  <si>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</si>
  <si>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</si>
  <si>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</si>
  <si>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</si>
  <si>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</si>
  <si>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</si>
  <si>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</si>
  <si>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</si>
  <si>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</si>
  <si>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</si>
  <si>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</si>
  <si>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</si>
  <si>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</si>
  <si>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</si>
  <si>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</si>
  <si>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</si>
  <si>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</si>
  <si>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</si>
  <si>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</si>
  <si>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</si>
  <si>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</si>
  <si>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</si>
  <si>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</si>
  <si>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</si>
  <si>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</si>
  <si>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</si>
  <si>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</si>
  <si>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</si>
  <si>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</si>
  <si>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</si>
  <si>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</si>
  <si>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</si>
  <si>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</si>
  <si>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</si>
  <si>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</si>
  <si>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中共重庆市綦江区委网信办一般公共预算“三公”经费支出表</t>
  </si>
  <si>
    <t>2020年预算数</t>
  </si>
  <si>
    <t>因公出国（境）费</t>
  </si>
  <si>
    <t>公务用车购置及运行费</t>
  </si>
  <si>
    <t>公务接待费</t>
  </si>
  <si>
    <t>公务用车购置费</t>
  </si>
  <si>
    <t>公务用车运行费</t>
  </si>
  <si>
    <t>附件3-5</t>
  </si>
  <si>
    <t>中共重庆市綦江区委网信办政府性基金预算支出表</t>
  </si>
  <si>
    <t>本年政府性基金预算财政拨款支出</t>
  </si>
  <si>
    <t>无</t>
  </si>
  <si>
    <t>（备注：本单位无政府性基金收支，故此表无数据。）</t>
  </si>
  <si>
    <t>附件3-6</t>
  </si>
  <si>
    <t>中共重庆市綦江区委网信办部门收支总表</t>
  </si>
  <si>
    <t>一般公共预算拨款收入</t>
  </si>
  <si>
    <t>政府性基金预算拨款收入</t>
  </si>
  <si>
    <t>国有资本经营预算拨款收入</t>
  </si>
  <si>
    <t>医疗卫生和计划生育支出</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</si>
  <si>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</si>
  <si>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</si>
  <si>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</si>
  <si>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</si>
  <si>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</si>
  <si>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</si>
  <si>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</si>
  <si>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</si>
  <si>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</si>
  <si>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</si>
  <si>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</si>
  <si>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 xml:space="preserve"> 中共重庆市綦江区委网信办部门收入总表</t>
  </si>
  <si>
    <t>科目</t>
  </si>
  <si>
    <t>非教育收费收入预算</t>
  </si>
  <si>
    <t>教育收费收预算入</t>
  </si>
  <si>
    <t>科学技术支出</t>
  </si>
  <si>
    <t>其他科学技术支出</t>
  </si>
  <si>
    <t>附件3-8</t>
  </si>
  <si>
    <t>中共重庆市綦江区委网信办部门支出总表</t>
  </si>
  <si>
    <t>上缴上级支出</t>
  </si>
  <si>
    <t>事业单位经营支出</t>
  </si>
  <si>
    <t>对下级单位补助支出</t>
  </si>
  <si>
    <t>附件3-9</t>
  </si>
  <si>
    <t>中共重庆市綦江区委网信办政府采购预算明细表</t>
  </si>
  <si>
    <t>教育收费收入预算</t>
  </si>
  <si>
    <t>货物类</t>
  </si>
  <si>
    <t>服务类</t>
  </si>
  <si>
    <t>工程类</t>
  </si>
  <si>
    <t>附件3-10</t>
  </si>
  <si>
    <t>2021年中共重庆市綦江区委网信办预算整体绩效目标表</t>
  </si>
  <si>
    <t>部门（单位）名称</t>
  </si>
  <si>
    <t>101046001-中共重庆市綦江区委网络安全和信息化委员会办公室</t>
  </si>
  <si>
    <t>支出预算总量</t>
  </si>
  <si>
    <t>其中：部门预算支出</t>
  </si>
  <si>
    <t>当年整体绩效目标</t>
  </si>
  <si>
    <t>1.组织研究起草全区网络安全和信息化发展战略、宏观规划和重大决策。2.协调全区网络安全保障体系和可信体系建设。3.负责全区互联网信息内容的管理，统筹协调组织全区互联网宣传管理和引导工作。4.维护网络意识形态安全。5.了解和掌握网络舆情动态。6.网络文化和网络文明建设。7.依法查处网上有害信息，依法查处有关网络违法违规行为和网络媒体平台。8.协调处理全区网络安全和信息化重大突发事件和有关应急工作。9.协调扶持全区网络行业自主更新和发展政策体系建设。10.指导、检查、推动全区各级部门网络安全和信息化工作。</t>
  </si>
  <si>
    <t>绩效指标</t>
  </si>
  <si>
    <t>指标名称</t>
  </si>
  <si>
    <t>指标权重</t>
  </si>
  <si>
    <t>计量单位</t>
  </si>
  <si>
    <t>指标性质</t>
  </si>
  <si>
    <t>指标值</t>
  </si>
  <si>
    <t>网络舆情引导评论</t>
  </si>
  <si>
    <t>20%</t>
  </si>
  <si>
    <t>条</t>
  </si>
  <si>
    <t>≧</t>
  </si>
  <si>
    <t>4000</t>
  </si>
  <si>
    <t>网络系统及设备正常运行</t>
  </si>
  <si>
    <t>天</t>
  </si>
  <si>
    <t>360</t>
  </si>
  <si>
    <t>举办网络安全宣传周活动</t>
  </si>
  <si>
    <t>10%</t>
  </si>
  <si>
    <t>周</t>
  </si>
  <si>
    <t>1</t>
  </si>
  <si>
    <t>网络安全重大风险排查</t>
  </si>
  <si>
    <t>次</t>
  </si>
  <si>
    <t>网络意识形态检查</t>
  </si>
  <si>
    <t>15%</t>
  </si>
  <si>
    <t>15</t>
  </si>
  <si>
    <t>网络负面舆情的处置</t>
  </si>
  <si>
    <t>200</t>
  </si>
  <si>
    <t>24小时舆情值班工作</t>
  </si>
  <si>
    <t>365</t>
  </si>
  <si>
    <t>备注：没有分配到部门、街道事项的项目，支出预算总量应等于部门预算支出</t>
  </si>
  <si>
    <t>附件3-11</t>
  </si>
  <si>
    <t>2021年区级项目资金绩效目标表</t>
  </si>
  <si>
    <t>项目名称</t>
  </si>
  <si>
    <t>基层舆情探测体系建设</t>
  </si>
  <si>
    <t>业务主管部门</t>
  </si>
  <si>
    <t>101046-中共重庆市綦江区委网络安全和信息化委员会办公室</t>
  </si>
  <si>
    <t>当年预算</t>
  </si>
  <si>
    <t>本级支出</t>
  </si>
  <si>
    <t>分配到部门、街道</t>
  </si>
  <si>
    <t>项目概况</t>
  </si>
  <si>
    <t>全面监测本区负面舆情，保障社会稳定，保障网络安全意识形态的全面落实。</t>
  </si>
  <si>
    <t>立项依据</t>
  </si>
  <si>
    <t>网信办工作职能职责，全区网信工作要点。</t>
  </si>
  <si>
    <t>当年绩效目标</t>
  </si>
  <si>
    <t>完成中宣部、市委宣传部舆情监测服务工作。</t>
  </si>
  <si>
    <t>是否核心指标</t>
  </si>
  <si>
    <t>年办理业务量</t>
  </si>
  <si>
    <t>件</t>
  </si>
  <si>
    <t>≥</t>
  </si>
  <si>
    <t>是</t>
  </si>
  <si>
    <t>数据更新频率</t>
  </si>
  <si>
    <t>否</t>
  </si>
  <si>
    <t>舆情及时处置率</t>
  </si>
  <si>
    <t>%</t>
  </si>
  <si>
    <t>年稳定运行天数</t>
  </si>
  <si>
    <t>网络空间</t>
  </si>
  <si>
    <t>网络安全意识形态</t>
  </si>
  <si>
    <t>良好</t>
  </si>
  <si>
    <t>服务对象满意度</t>
  </si>
  <si>
    <t>备注：分配到部门、街道的资金指由部门、街镇列支的项目，不包括分配后应由区本级列支的资金</t>
  </si>
  <si>
    <t>网络安全检测费</t>
  </si>
  <si>
    <t>聘请具有相关资质的技术公司开展如下工作：1.开展关键信息基础设施网络安全现场抽查，实地查看网络安全管理机制建设情况，并采用专业技术手段对信息系统进行扫描，核查系统风险；2.对全区党政机关网站进行外部技术检测，梳理各网站存在的安全漏洞，并通报相关单位及时整改；3.开展网络安全培训，提高全区各单位网络安全从业人员的技能水平；4.开展网络安全应急演练，检验完善应急预案，进一步提高网络安全事件应急处置能力。</t>
  </si>
  <si>
    <t>市委网信办相关网络安全工作的部署。</t>
  </si>
  <si>
    <t>现场检查次数</t>
  </si>
  <si>
    <t>10次</t>
  </si>
  <si>
    <t>检查对象数量</t>
  </si>
  <si>
    <t>个</t>
  </si>
  <si>
    <t>10个</t>
  </si>
  <si>
    <t>举办网络安全应急演练</t>
  </si>
  <si>
    <t>1次</t>
  </si>
  <si>
    <t>网络安全</t>
  </si>
  <si>
    <t>好</t>
  </si>
  <si>
    <t>舆情处置</t>
  </si>
  <si>
    <t>≤</t>
  </si>
  <si>
    <t>网络意识形态</t>
  </si>
  <si>
    <t>健康</t>
  </si>
  <si>
    <t>使用者满意度</t>
  </si>
  <si>
    <t>按照财经纪律管理资金</t>
  </si>
  <si>
    <t>按照项目实施进度按计划支付经费</t>
  </si>
  <si>
    <t>网络行政执法取证系统建设费</t>
  </si>
  <si>
    <t>利用全市统一的“互联网数据取证平台”，负责协助梳理完善移动执法记录，强化网络内容治理，营造风清气正网络空间。</t>
  </si>
  <si>
    <t>市委网信办《关于部署使用取证平台的通知》</t>
  </si>
  <si>
    <t>依照相关法律法规查处有关违法行为和网站，督促落实网络主体责任，营造风清气正网络空间。</t>
  </si>
  <si>
    <t>检查巡查次数</t>
  </si>
  <si>
    <t>发现问题处置率</t>
  </si>
  <si>
    <t>案件处罚率</t>
  </si>
  <si>
    <t>问题查处规范</t>
  </si>
  <si>
    <t>问题整改率</t>
  </si>
  <si>
    <t>网民满意度</t>
  </si>
  <si>
    <t>网络执法依据</t>
  </si>
  <si>
    <t>项</t>
  </si>
  <si>
    <t>1项</t>
  </si>
  <si>
    <t>网络执法程序</t>
  </si>
  <si>
    <t>网络技术建设和应用费</t>
  </si>
  <si>
    <t>涉及中央网信办专线、市委网信办视频专线，办公软件、广电光纤、远程教育系统等。</t>
  </si>
  <si>
    <t>根据渝委网办发〔2017〕3号市委网信办对区县办公业务基础设施建设的要求，支撑单位各业务科室工作必需确保工作畅通。</t>
  </si>
  <si>
    <t>确保工作网络正常运转，提升网络技术水平，完成市委网信办交办的各项指令和任务。</t>
  </si>
  <si>
    <t>年办业务量</t>
  </si>
  <si>
    <t>系统故障修复处理时间</t>
  </si>
  <si>
    <t>年均维护成本增长率</t>
  </si>
  <si>
    <t>网络信息安全</t>
  </si>
  <si>
    <t>经费拨付</t>
  </si>
  <si>
    <t>网络数据建设费</t>
  </si>
  <si>
    <t>涉及单位网络光纤、专网建设等费用，确保网络通畅。</t>
  </si>
  <si>
    <t>一是渝委网办发〔2017〕3号市委网信办对区县办公业务基础设施建设的要求；二是支撑单位各业务科室工作必需，确保工作畅通。</t>
  </si>
  <si>
    <t>提升网络技术水平，确保各项工作落到实处。</t>
  </si>
  <si>
    <t>网络数据接入量</t>
  </si>
  <si>
    <t>年平均维护成本增长率</t>
  </si>
  <si>
    <t>视频会议次数</t>
  </si>
  <si>
    <t>系统故障恢复处理时间</t>
  </si>
  <si>
    <t>经费支付</t>
  </si>
  <si>
    <t>网络舆论正面导控费</t>
  </si>
  <si>
    <t>对网络舆论管控引导，开展网络正能量骨干保护、网络大V团结工作，实施网络评论考核资助，与区外网络媒体开展合作，开展大美綦江APP推广，开展网络安全宣传周活动。</t>
  </si>
  <si>
    <t>中央、市和区网信工作要点。</t>
  </si>
  <si>
    <t>网络舆论管控引导，对中央、市内和区内重要政策、主要矛盾、重大主题、重大活动、重大任务开展网上评论引导，对重大事件、重要情况以及重要网络舆情中的倾向性、苗头性问题，及时、有针对性地开展网上评论引导或网上舆论斗争，凝聚共识、争取人心、防范风险。不断增加大美綦江APP用户，加强网络安全宣传工作。</t>
  </si>
  <si>
    <t>举办网络宣传主题活动</t>
  </si>
  <si>
    <t>2次</t>
  </si>
  <si>
    <t>信息发布数量</t>
  </si>
  <si>
    <t>次、条</t>
  </si>
  <si>
    <t>4000条</t>
  </si>
  <si>
    <t>舆情及时处置</t>
  </si>
  <si>
    <t>信息阅读量</t>
  </si>
  <si>
    <t>10万</t>
  </si>
  <si>
    <t>主流媒体报道次数</t>
  </si>
  <si>
    <t>5次</t>
  </si>
  <si>
    <t>覆盖群体人数</t>
  </si>
  <si>
    <t>30万</t>
  </si>
  <si>
    <t>参与人员满意度</t>
  </si>
  <si>
    <t>网信“十四五”规划工作经费</t>
  </si>
  <si>
    <t>从全局谋划一域、以一域服务全区，在践行新发展理念上先行一步，系统谋划新时达綦江网信事业的方向目标，科学研究提出网信重大任务和重大工程。</t>
  </si>
  <si>
    <t>《重庆市网络安全和信息化“十四五”规划（2021-2025）编制方案》，区委网信委相关领导指示等。</t>
  </si>
  <si>
    <t>确保编制形成一批符合新时代綦江发展要求的网信“十四五”规划成果，为推动綦江网信事业高质量发展提供有力支撑。</t>
  </si>
  <si>
    <t>编制规划数量</t>
  </si>
  <si>
    <t>行业发展规划数量</t>
  </si>
  <si>
    <t>规划合格率</t>
  </si>
  <si>
    <t>编制规划完成率</t>
  </si>
  <si>
    <t>网信重大规划</t>
  </si>
  <si>
    <t>网信重大举措</t>
  </si>
  <si>
    <t>资金支付</t>
  </si>
  <si>
    <t>移动网信业务指挥平台建设</t>
  </si>
  <si>
    <t>移动网信是一套基于互联网环境且部署在业务专用手机上的软件平台，由中央网信办统一提供并在全国网信部门使用，是全国网信三级指标体系的重要组成部分，平台由专用安全保护系统、专用通信系统、业务应用APP等组成，具有较高的安全防护能力。</t>
  </si>
  <si>
    <t>1.《中共重庆市委网络完全和信息化领导小组办公室关于部署使用移动网信业务指挥平台建设的通知》（渝委网办发〔2017〕22号）；2.《关于进一步拓展使用好蓝信系统的通知》</t>
  </si>
  <si>
    <t>处理敏感非涉密网信业务工作信息，确保畅通快捷、安全可控传递。</t>
  </si>
  <si>
    <t>用户数量</t>
  </si>
  <si>
    <t>预计使用率</t>
  </si>
  <si>
    <t>系统正常使用年限</t>
  </si>
  <si>
    <t>年</t>
  </si>
  <si>
    <t>信息安全</t>
  </si>
  <si>
    <t>用户满意度</t>
  </si>
  <si>
    <t>应急指挥中心建设费</t>
  </si>
  <si>
    <t>建设多功能视频会议室，包含视频会议、政务值班、研判等多项功能。</t>
  </si>
  <si>
    <t>区委网信委第二次全体会议</t>
  </si>
  <si>
    <t>建成投用</t>
  </si>
  <si>
    <t>硬件采购数量</t>
  </si>
  <si>
    <t>硬件配置完成率</t>
  </si>
  <si>
    <t>系统验收合格率</t>
  </si>
  <si>
    <t>应急安全调度</t>
  </si>
  <si>
    <t>系统扩展性</t>
  </si>
  <si>
    <t>应急指挥中心运维费</t>
  </si>
  <si>
    <t>统一指挥，统一调度，线上线下开展联动，内外衔接，协调处理全区网络安全和信息化重大突发事件与有关应急工作。</t>
  </si>
  <si>
    <t>市委网信办工作要求（涉密）</t>
  </si>
  <si>
    <t>统一指挥调度，线上线下联动，有效应对处置全区重大网络舆情事件，保障网络意识意识形态安全。</t>
  </si>
  <si>
    <t>系统运行响应时间</t>
  </si>
  <si>
    <t>时</t>
  </si>
  <si>
    <t>年办理业务</t>
  </si>
  <si>
    <t>降低损失</t>
  </si>
  <si>
    <t>应急调度</t>
  </si>
  <si>
    <t xml:space="preserve">无 </t>
  </si>
  <si>
    <t>及时</t>
  </si>
  <si>
    <t>统筹指挥调度</t>
  </si>
  <si>
    <t>管理工作机制</t>
  </si>
  <si>
    <t>舆情监测软件服务费</t>
  </si>
  <si>
    <t>围绕市委市政府、区委区政府的中心工作搜集基层及网民民意，及时发现负面信息，将具有建设性的意见和建议反馈给决策者，提高民主决策、科学决策。</t>
  </si>
  <si>
    <t>中央、市、区宣传思想工作和网信工作要点</t>
  </si>
  <si>
    <t>负面舆情得到有效管控，舆情信息资政服务能力得到大幅度提升。（完成市委宣传部、市委网信办对我我区考核）。</t>
  </si>
  <si>
    <t>立项规范</t>
  </si>
  <si>
    <t>资金划拨</t>
  </si>
  <si>
    <t>运转性办公经费 - 独立运行补丁</t>
  </si>
  <si>
    <t>系统单位的主管部分、完全独立办公的预算单位，按照每个10万元的标准进行补足。</t>
  </si>
  <si>
    <t>保证正常运转</t>
  </si>
  <si>
    <t>办公用品数量</t>
  </si>
  <si>
    <t>办公会议</t>
  </si>
  <si>
    <t>办公绿化</t>
  </si>
  <si>
    <t>盆</t>
  </si>
  <si>
    <t>服务职工办公</t>
  </si>
  <si>
    <t>人</t>
  </si>
  <si>
    <t>安全稳定</t>
  </si>
  <si>
    <t>服务对象满意</t>
  </si>
  <si>
    <t>执行业务内控流程</t>
  </si>
  <si>
    <t>运转性办公经费-人员补丁</t>
  </si>
  <si>
    <t>人数少于20人的单位，按每少1人补5000元的标准补足运转性经费，保障人少的单位正常运转。</t>
  </si>
  <si>
    <t>预算年度执行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</si>
</sst>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3">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等线"/>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58"/>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top style="thin"/>
      <bottom style="thin"/>
    </border>
    <border>
      <left style="thin"/>
      <right style="thin"/>
      <top style="thin"/>
      <bottom/>
    </border>
    <border>
      <left/>
      <right/>
      <top style="thin"/>
      <bottom style="thin"/>
    </border>
    <border>
      <left>
        <color indexed="63"/>
      </left>
      <right>
        <color indexed="63"/>
      </right>
      <top style="thin"/>
      <bottom style="thin"/>
    </border>
    <border>
      <left style="thin"/>
      <right>
        <color indexed="63"/>
      </right>
      <top style="thin"/>
      <bottom style="thin"/>
    </border>
    <border>
      <left style="thin"/>
      <right style="thin"/>
      <top/>
      <bottom style="thin"/>
    </border>
    <border>
      <left/>
      <right/>
      <top/>
      <bottom style="thin"/>
    </border>
    <border>
      <left/>
      <right style="thin"/>
      <top style="thin"/>
      <bottom style="thin"/>
    </border>
    <border>
      <left style="thin"/>
      <right/>
      <top/>
      <bottom style="thin"/>
    </border>
    <border>
      <left style="thin"/>
      <right style="thin"/>
      <top/>
      <bottom/>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3"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7" borderId="0" applyNumberFormat="0" applyBorder="0" applyAlignment="0" applyProtection="0"/>
    <xf numFmtId="0" fontId="31" fillId="0" borderId="5" applyNumberFormat="0" applyFill="0" applyAlignment="0" applyProtection="0"/>
    <xf numFmtId="0" fontId="28" fillId="8" borderId="0" applyNumberFormat="0" applyBorder="0" applyAlignment="0" applyProtection="0"/>
    <xf numFmtId="0" fontId="37" fillId="4" borderId="6" applyNumberFormat="0" applyAlignment="0" applyProtection="0"/>
    <xf numFmtId="0" fontId="38" fillId="4" borderId="1" applyNumberFormat="0" applyAlignment="0" applyProtection="0"/>
    <xf numFmtId="0" fontId="39" fillId="9" borderId="7" applyNumberFormat="0" applyAlignment="0" applyProtection="0"/>
    <xf numFmtId="0" fontId="0" fillId="10" borderId="0" applyNumberFormat="0" applyBorder="0" applyAlignment="0" applyProtection="0"/>
    <xf numFmtId="0" fontId="28" fillId="11" borderId="0" applyNumberFormat="0" applyBorder="0" applyAlignment="0" applyProtection="0"/>
    <xf numFmtId="0" fontId="40" fillId="0" borderId="8" applyNumberFormat="0" applyFill="0" applyAlignment="0" applyProtection="0"/>
    <xf numFmtId="0" fontId="2" fillId="0" borderId="9" applyNumberFormat="0" applyFill="0" applyAlignment="0" applyProtection="0"/>
    <xf numFmtId="0" fontId="41" fillId="10" borderId="0" applyNumberFormat="0" applyBorder="0" applyAlignment="0" applyProtection="0"/>
    <xf numFmtId="0" fontId="42" fillId="8"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8" fillId="9" borderId="0" applyNumberFormat="0" applyBorder="0" applyAlignment="0" applyProtection="0"/>
    <xf numFmtId="0" fontId="2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8" fillId="16" borderId="0" applyNumberFormat="0" applyBorder="0" applyAlignment="0" applyProtection="0"/>
    <xf numFmtId="0" fontId="0" fillId="7"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0" fillId="8" borderId="0" applyNumberFormat="0" applyBorder="0" applyAlignment="0" applyProtection="0"/>
    <xf numFmtId="0" fontId="28" fillId="17" borderId="0" applyNumberFormat="0" applyBorder="0" applyAlignment="0" applyProtection="0"/>
    <xf numFmtId="0" fontId="8" fillId="0" borderId="0">
      <alignment/>
      <protection/>
    </xf>
    <xf numFmtId="0" fontId="18" fillId="0" borderId="0">
      <alignment/>
      <protection/>
    </xf>
    <xf numFmtId="0" fontId="18" fillId="0" borderId="0">
      <alignment/>
      <protection/>
    </xf>
  </cellStyleXfs>
  <cellXfs count="20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7" fillId="2" borderId="10" xfId="0" applyNumberFormat="1" applyFont="1" applyFill="1" applyBorder="1" applyAlignment="1" applyProtection="1">
      <alignment horizontal="center" vertical="center" wrapText="1"/>
      <protection/>
    </xf>
    <xf numFmtId="0" fontId="4" fillId="2" borderId="10" xfId="63" applyNumberFormat="1" applyFont="1" applyFill="1" applyBorder="1" applyAlignment="1" applyProtection="1">
      <alignment horizontal="center" vertical="center" wrapText="1"/>
      <protection/>
    </xf>
    <xf numFmtId="0" fontId="6" fillId="2"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0" fillId="0" borderId="10" xfId="0" applyBorder="1" applyAlignment="1">
      <alignment vertical="center"/>
    </xf>
    <xf numFmtId="0" fontId="4" fillId="0" borderId="10" xfId="0" applyFont="1" applyFill="1" applyBorder="1" applyAlignment="1">
      <alignment horizontal="center" vertical="center" wrapText="1"/>
    </xf>
    <xf numFmtId="0" fontId="0" fillId="0" borderId="11" xfId="0" applyBorder="1" applyAlignment="1">
      <alignment horizontal="left" vertical="center"/>
    </xf>
    <xf numFmtId="0" fontId="0" fillId="0" borderId="0" xfId="0" applyAlignment="1">
      <alignment horizontal="left" vertical="center"/>
    </xf>
    <xf numFmtId="0" fontId="7"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9" fontId="4" fillId="0" borderId="10" xfId="63" applyNumberFormat="1" applyFont="1" applyFill="1" applyBorder="1" applyAlignment="1" applyProtection="1">
      <alignment horizontal="center" vertical="center" wrapText="1"/>
      <protection/>
    </xf>
    <xf numFmtId="176" fontId="6" fillId="0" borderId="10" xfId="0" applyNumberFormat="1" applyFont="1" applyFill="1" applyBorder="1" applyAlignment="1">
      <alignment horizontal="center" vertical="center" wrapText="1"/>
    </xf>
    <xf numFmtId="0" fontId="8" fillId="0" borderId="0" xfId="63">
      <alignment/>
      <protection/>
    </xf>
    <xf numFmtId="0" fontId="9" fillId="0" borderId="0" xfId="64" applyNumberFormat="1" applyFont="1" applyFill="1" applyAlignment="1" applyProtection="1">
      <alignment vertical="center" wrapText="1"/>
      <protection/>
    </xf>
    <xf numFmtId="0" fontId="10"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11" fillId="0" borderId="10" xfId="63" applyNumberFormat="1" applyFont="1" applyFill="1" applyBorder="1" applyAlignment="1" applyProtection="1">
      <alignment horizontal="center" vertical="center" wrapText="1"/>
      <protection/>
    </xf>
    <xf numFmtId="0" fontId="11" fillId="0" borderId="10" xfId="63" applyNumberFormat="1" applyFont="1" applyFill="1" applyBorder="1" applyAlignment="1" applyProtection="1">
      <alignment horizontal="left" vertical="center" wrapText="1"/>
      <protection/>
    </xf>
    <xf numFmtId="0" fontId="12" fillId="0" borderId="10" xfId="0" applyFont="1" applyBorder="1" applyAlignment="1">
      <alignment horizontal="center"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4" fillId="0" borderId="11" xfId="63" applyFont="1" applyBorder="1" applyAlignment="1">
      <alignment horizontal="left"/>
      <protection/>
    </xf>
    <xf numFmtId="0" fontId="8" fillId="0" borderId="11" xfId="63" applyFont="1" applyBorder="1" applyAlignment="1">
      <alignment horizontal="left"/>
      <protection/>
    </xf>
    <xf numFmtId="0" fontId="8" fillId="0" borderId="0" xfId="63" applyFont="1" applyAlignment="1">
      <alignment horizontal="left"/>
      <protection/>
    </xf>
    <xf numFmtId="0" fontId="8" fillId="0" borderId="0" xfId="63" applyFont="1">
      <alignment/>
      <protection/>
    </xf>
    <xf numFmtId="0" fontId="8" fillId="0" borderId="0" xfId="63" applyFont="1" applyAlignment="1">
      <alignment vertical="center"/>
      <protection/>
    </xf>
    <xf numFmtId="0" fontId="8" fillId="0" borderId="0" xfId="63" applyFont="1" applyAlignment="1">
      <alignment horizontal="center" vertical="center"/>
      <protection/>
    </xf>
    <xf numFmtId="0" fontId="8" fillId="0" borderId="0" xfId="63" applyAlignment="1">
      <alignment vertical="center"/>
      <protection/>
    </xf>
    <xf numFmtId="0" fontId="8" fillId="0" borderId="0" xfId="63" applyAlignment="1">
      <alignment horizontal="center" vertical="center"/>
      <protection/>
    </xf>
    <xf numFmtId="0" fontId="0" fillId="0" borderId="0" xfId="0" applyFill="1" applyAlignment="1">
      <alignment/>
    </xf>
    <xf numFmtId="0" fontId="9" fillId="0" borderId="0" xfId="64"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65" applyNumberFormat="1" applyFont="1" applyFill="1" applyBorder="1" applyAlignment="1" applyProtection="1">
      <alignment horizontal="center" vertical="center" wrapText="1"/>
      <protection/>
    </xf>
    <xf numFmtId="0" fontId="11" fillId="0" borderId="10" xfId="64" applyFont="1" applyFill="1" applyBorder="1" applyAlignment="1">
      <alignment horizontal="left" vertical="center"/>
      <protection/>
    </xf>
    <xf numFmtId="0" fontId="0" fillId="0" borderId="10" xfId="0" applyBorder="1" applyAlignment="1">
      <alignment/>
    </xf>
    <xf numFmtId="0" fontId="11" fillId="0" borderId="10" xfId="64" applyFont="1" applyFill="1" applyBorder="1" applyAlignment="1">
      <alignment horizontal="left" vertical="center" indent="2"/>
      <protection/>
    </xf>
    <xf numFmtId="0" fontId="18" fillId="0" borderId="0" xfId="65">
      <alignment/>
      <protection/>
    </xf>
    <xf numFmtId="0" fontId="9" fillId="0" borderId="0" xfId="65" applyNumberFormat="1" applyFont="1" applyFill="1" applyAlignment="1" applyProtection="1">
      <alignment horizontal="left" vertical="center"/>
      <protection/>
    </xf>
    <xf numFmtId="0" fontId="18" fillId="0" borderId="0" xfId="65" applyFill="1">
      <alignment/>
      <protection/>
    </xf>
    <xf numFmtId="0" fontId="10" fillId="0" borderId="0" xfId="65" applyNumberFormat="1" applyFont="1" applyFill="1" applyAlignment="1" applyProtection="1">
      <alignment horizontal="center"/>
      <protection/>
    </xf>
    <xf numFmtId="0" fontId="19"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1" fillId="0" borderId="0" xfId="65" applyFont="1">
      <alignment/>
      <protection/>
    </xf>
    <xf numFmtId="0" fontId="11" fillId="0" borderId="0" xfId="65" applyFont="1" applyFill="1">
      <alignment/>
      <protection/>
    </xf>
    <xf numFmtId="0" fontId="11" fillId="0" borderId="0" xfId="65" applyFont="1" applyAlignment="1">
      <alignment horizontal="right"/>
      <protection/>
    </xf>
    <xf numFmtId="0" fontId="4" fillId="0" borderId="10" xfId="65" applyNumberFormat="1" applyFont="1" applyFill="1" applyBorder="1" applyAlignment="1" applyProtection="1">
      <alignment horizontal="center" vertical="center"/>
      <protection/>
    </xf>
    <xf numFmtId="0" fontId="4" fillId="0" borderId="10" xfId="65" applyNumberFormat="1" applyFont="1" applyFill="1" applyBorder="1" applyAlignment="1" applyProtection="1">
      <alignment horizontal="left" vertical="center"/>
      <protection/>
    </xf>
    <xf numFmtId="0" fontId="17" fillId="0" borderId="13" xfId="65" applyNumberFormat="1" applyFont="1" applyFill="1" applyBorder="1" applyAlignment="1" applyProtection="1">
      <alignment horizontal="center" vertical="center"/>
      <protection/>
    </xf>
    <xf numFmtId="4" fontId="11" fillId="0" borderId="10" xfId="65" applyNumberFormat="1" applyFont="1" applyFill="1" applyBorder="1" applyAlignment="1" applyProtection="1">
      <alignment horizontal="right" vertical="center" wrapText="1"/>
      <protection/>
    </xf>
    <xf numFmtId="0" fontId="18" fillId="0" borderId="0" xfId="65" applyAlignment="1">
      <alignment horizontal="center"/>
      <protection/>
    </xf>
    <xf numFmtId="0" fontId="9" fillId="0" borderId="0" xfId="65" applyNumberFormat="1" applyFont="1" applyFill="1" applyAlignment="1" applyProtection="1">
      <alignment horizontal="centerContinuous"/>
      <protection/>
    </xf>
    <xf numFmtId="0" fontId="9"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
      <protection/>
    </xf>
    <xf numFmtId="0" fontId="17" fillId="0" borderId="10" xfId="65" applyNumberFormat="1" applyFont="1" applyFill="1" applyBorder="1" applyAlignment="1" applyProtection="1">
      <alignment horizontal="center" vertical="center"/>
      <protection/>
    </xf>
    <xf numFmtId="0" fontId="17" fillId="0" borderId="14" xfId="65" applyNumberFormat="1" applyFont="1" applyFill="1" applyBorder="1" applyAlignment="1" applyProtection="1">
      <alignment horizontal="center" vertical="center" wrapText="1"/>
      <protection/>
    </xf>
    <xf numFmtId="0" fontId="17" fillId="0" borderId="10" xfId="65" applyFont="1" applyBorder="1" applyAlignment="1">
      <alignment horizontal="center" vertical="center" wrapText="1"/>
      <protection/>
    </xf>
    <xf numFmtId="0" fontId="17" fillId="0" borderId="10" xfId="65" applyFont="1" applyFill="1" applyBorder="1" applyAlignment="1">
      <alignment horizontal="center" vertical="center" wrapText="1"/>
      <protection/>
    </xf>
    <xf numFmtId="0" fontId="17" fillId="0" borderId="15" xfId="65" applyNumberFormat="1" applyFont="1" applyFill="1" applyBorder="1" applyAlignment="1" applyProtection="1">
      <alignment horizontal="center" vertical="center" wrapText="1"/>
      <protection/>
    </xf>
    <xf numFmtId="0" fontId="17" fillId="0" borderId="10" xfId="65" applyNumberFormat="1" applyFont="1" applyFill="1" applyBorder="1" applyAlignment="1" applyProtection="1">
      <alignment horizontal="left" vertical="center"/>
      <protection/>
    </xf>
    <xf numFmtId="4" fontId="11" fillId="0" borderId="16" xfId="65" applyNumberFormat="1" applyFont="1" applyFill="1" applyBorder="1" applyAlignment="1" applyProtection="1">
      <alignment horizontal="right" vertical="center" wrapText="1"/>
      <protection/>
    </xf>
    <xf numFmtId="4" fontId="11" fillId="0" borderId="14" xfId="65" applyNumberFormat="1" applyFont="1" applyFill="1" applyBorder="1" applyAlignment="1" applyProtection="1">
      <alignment horizontal="right" vertical="center" wrapText="1"/>
      <protection/>
    </xf>
    <xf numFmtId="4" fontId="11" fillId="0" borderId="17" xfId="65" applyNumberFormat="1" applyFont="1" applyFill="1" applyBorder="1" applyAlignment="1" applyProtection="1">
      <alignment horizontal="right" vertical="center" wrapText="1"/>
      <protection/>
    </xf>
    <xf numFmtId="4" fontId="11" fillId="0" borderId="18" xfId="65" applyNumberFormat="1" applyFont="1" applyFill="1" applyBorder="1" applyAlignment="1" applyProtection="1">
      <alignment horizontal="right" vertical="center" wrapText="1"/>
      <protection/>
    </xf>
    <xf numFmtId="0" fontId="17" fillId="0" borderId="19" xfId="65" applyNumberFormat="1" applyFont="1" applyFill="1" applyBorder="1" applyAlignment="1" applyProtection="1">
      <alignment horizontal="center" vertical="center"/>
      <protection/>
    </xf>
    <xf numFmtId="0" fontId="18" fillId="0" borderId="0" xfId="65" applyFill="1" applyAlignment="1">
      <alignment horizontal="center"/>
      <protection/>
    </xf>
    <xf numFmtId="0" fontId="20" fillId="0" borderId="0" xfId="65" applyFont="1" applyFill="1" applyAlignment="1">
      <alignment horizontal="right"/>
      <protection/>
    </xf>
    <xf numFmtId="0" fontId="11" fillId="0" borderId="20" xfId="65" applyNumberFormat="1" applyFont="1" applyFill="1" applyBorder="1" applyAlignment="1" applyProtection="1">
      <alignment horizontal="right"/>
      <protection/>
    </xf>
    <xf numFmtId="0" fontId="17" fillId="0" borderId="21" xfId="65" applyNumberFormat="1" applyFont="1" applyFill="1" applyBorder="1" applyAlignment="1" applyProtection="1">
      <alignment horizontal="center" vertical="center" wrapText="1"/>
      <protection/>
    </xf>
    <xf numFmtId="0" fontId="17" fillId="0" borderId="19" xfId="65" applyNumberFormat="1" applyFont="1" applyFill="1" applyBorder="1" applyAlignment="1" applyProtection="1">
      <alignment horizontal="center" vertical="center" wrapText="1"/>
      <protection/>
    </xf>
    <xf numFmtId="0" fontId="18" fillId="0" borderId="10" xfId="65" applyBorder="1">
      <alignmen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20" fillId="0" borderId="0" xfId="65" applyFont="1" applyAlignment="1">
      <alignment horizontal="right"/>
      <protection/>
    </xf>
    <xf numFmtId="0" fontId="10" fillId="0" borderId="0" xfId="65" applyFont="1" applyFill="1" applyAlignment="1">
      <alignment horizontal="center" vertical="center"/>
      <protection/>
    </xf>
    <xf numFmtId="0" fontId="21"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11" fillId="0" borderId="0" xfId="65" applyFont="1" applyFill="1" applyAlignment="1">
      <alignment horizontal="center" vertical="center"/>
      <protection/>
    </xf>
    <xf numFmtId="0" fontId="11" fillId="0" borderId="0" xfId="65" applyFont="1" applyFill="1" applyAlignment="1">
      <alignment vertical="center"/>
      <protection/>
    </xf>
    <xf numFmtId="0" fontId="17" fillId="0" borderId="19" xfId="65" applyNumberFormat="1" applyFont="1" applyFill="1" applyBorder="1" applyAlignment="1" applyProtection="1">
      <alignment horizontal="centerContinuous" vertical="center" wrapText="1"/>
      <protection/>
    </xf>
    <xf numFmtId="0" fontId="11" fillId="0" borderId="22" xfId="65" applyFont="1" applyFill="1" applyBorder="1" applyAlignment="1">
      <alignment vertical="center"/>
      <protection/>
    </xf>
    <xf numFmtId="4" fontId="11" fillId="0" borderId="23" xfId="65" applyNumberFormat="1" applyFont="1" applyFill="1" applyBorder="1" applyAlignment="1" applyProtection="1">
      <alignment horizontal="center" vertical="center" wrapText="1"/>
      <protection/>
    </xf>
    <xf numFmtId="0" fontId="11" fillId="0" borderId="24" xfId="65" applyFont="1" applyBorder="1" applyAlignment="1">
      <alignment vertical="center" wrapText="1"/>
      <protection/>
    </xf>
    <xf numFmtId="4" fontId="11" fillId="0" borderId="24" xfId="65" applyNumberFormat="1" applyFont="1" applyBorder="1" applyAlignment="1">
      <alignment horizontal="center" vertical="center" wrapText="1"/>
      <protection/>
    </xf>
    <xf numFmtId="0" fontId="11" fillId="0" borderId="14" xfId="65" applyFont="1" applyBorder="1" applyAlignment="1">
      <alignment vertical="center"/>
      <protection/>
    </xf>
    <xf numFmtId="4" fontId="11" fillId="0" borderId="10" xfId="65" applyNumberFormat="1" applyFont="1" applyFill="1" applyBorder="1" applyAlignment="1" applyProtection="1">
      <alignment horizontal="center" vertical="center" wrapText="1"/>
      <protection/>
    </xf>
    <xf numFmtId="0" fontId="11" fillId="0" borderId="21" xfId="65" applyFont="1" applyBorder="1" applyAlignment="1">
      <alignment vertical="center" wrapText="1"/>
      <protection/>
    </xf>
    <xf numFmtId="4" fontId="11" fillId="0" borderId="21" xfId="65" applyNumberFormat="1" applyFont="1" applyBorder="1" applyAlignment="1">
      <alignment horizontal="center" vertical="center" wrapText="1"/>
      <protection/>
    </xf>
    <xf numFmtId="0" fontId="11" fillId="0" borderId="14" xfId="65" applyFont="1" applyBorder="1" applyAlignment="1">
      <alignment horizontal="left" vertical="center"/>
      <protection/>
    </xf>
    <xf numFmtId="0" fontId="11" fillId="0" borderId="14" xfId="65" applyFont="1" applyFill="1" applyBorder="1" applyAlignment="1">
      <alignment vertical="center"/>
      <protection/>
    </xf>
    <xf numFmtId="4" fontId="11" fillId="0" borderId="15" xfId="65" applyNumberFormat="1" applyFont="1" applyFill="1" applyBorder="1" applyAlignment="1" applyProtection="1">
      <alignment horizontal="center" vertical="center" wrapText="1"/>
      <protection/>
    </xf>
    <xf numFmtId="0" fontId="11" fillId="0" borderId="21" xfId="65" applyFont="1" applyFill="1" applyBorder="1" applyAlignment="1">
      <alignment vertical="center" wrapText="1"/>
      <protection/>
    </xf>
    <xf numFmtId="4" fontId="11" fillId="0" borderId="21" xfId="65" applyNumberFormat="1" applyFont="1" applyBorder="1" applyAlignment="1">
      <alignment vertical="center" wrapText="1"/>
      <protection/>
    </xf>
    <xf numFmtId="4" fontId="11" fillId="0" borderId="19" xfId="65" applyNumberFormat="1" applyFont="1" applyFill="1" applyBorder="1" applyAlignment="1" applyProtection="1">
      <alignment horizontal="right" vertical="center" wrapText="1"/>
      <protection/>
    </xf>
    <xf numFmtId="4" fontId="11" fillId="0" borderId="10" xfId="65" applyNumberFormat="1" applyFont="1" applyFill="1" applyBorder="1" applyAlignment="1">
      <alignment horizontal="right" vertical="center" wrapText="1"/>
      <protection/>
    </xf>
    <xf numFmtId="0" fontId="11" fillId="0" borderId="10" xfId="65" applyFont="1" applyFill="1" applyBorder="1" applyAlignment="1">
      <alignment vertical="center"/>
      <protection/>
    </xf>
    <xf numFmtId="0" fontId="11" fillId="0" borderId="10" xfId="65" applyFont="1" applyBorder="1">
      <alignment/>
      <protection/>
    </xf>
    <xf numFmtId="0" fontId="11" fillId="0" borderId="10" xfId="65" applyFont="1" applyFill="1" applyBorder="1" applyAlignment="1">
      <alignment vertical="center" wrapText="1"/>
      <protection/>
    </xf>
    <xf numFmtId="4" fontId="11" fillId="0" borderId="10" xfId="65" applyNumberFormat="1" applyFont="1" applyBorder="1" applyAlignment="1">
      <alignment vertical="center" wrapText="1"/>
      <protection/>
    </xf>
    <xf numFmtId="0" fontId="11" fillId="0" borderId="10" xfId="65" applyNumberFormat="1" applyFont="1" applyFill="1" applyBorder="1" applyAlignment="1" applyProtection="1">
      <alignment horizontal="center" vertical="center"/>
      <protection/>
    </xf>
    <xf numFmtId="4" fontId="11" fillId="0" borderId="15" xfId="65" applyNumberFormat="1" applyFont="1" applyFill="1" applyBorder="1" applyAlignment="1">
      <alignment horizontal="right" vertical="center" wrapText="1"/>
      <protection/>
    </xf>
    <xf numFmtId="0" fontId="11" fillId="0" borderId="10" xfId="65" applyNumberFormat="1" applyFont="1" applyFill="1" applyBorder="1" applyAlignment="1" applyProtection="1">
      <alignment horizontal="center" vertical="center" wrapText="1"/>
      <protection/>
    </xf>
    <xf numFmtId="0" fontId="11" fillId="0" borderId="10" xfId="65" applyFont="1" applyFill="1" applyBorder="1" applyAlignment="1">
      <alignment horizontal="center" vertical="center"/>
      <protection/>
    </xf>
    <xf numFmtId="4" fontId="11" fillId="0" borderId="19" xfId="65" applyNumberFormat="1" applyFont="1" applyFill="1" applyBorder="1" applyAlignment="1">
      <alignment horizontal="right" vertical="center" wrapText="1"/>
      <protection/>
    </xf>
    <xf numFmtId="0" fontId="4" fillId="0" borderId="0" xfId="65" applyFont="1" applyFill="1">
      <alignment/>
      <protection/>
    </xf>
    <xf numFmtId="0" fontId="10" fillId="0" borderId="0" xfId="65" applyFont="1" applyFill="1" applyAlignment="1">
      <alignment horizontal="centerContinuous"/>
      <protection/>
    </xf>
    <xf numFmtId="0" fontId="22"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4"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protection/>
    </xf>
    <xf numFmtId="0" fontId="17" fillId="0" borderId="23" xfId="65" applyNumberFormat="1" applyFont="1" applyFill="1" applyBorder="1" applyAlignment="1" applyProtection="1">
      <alignment horizontal="center" vertical="center"/>
      <protection/>
    </xf>
    <xf numFmtId="49" fontId="11" fillId="0" borderId="14" xfId="65" applyNumberFormat="1" applyFont="1" applyFill="1" applyBorder="1" applyAlignment="1" applyProtection="1">
      <alignment horizontal="left" vertical="center"/>
      <protection/>
    </xf>
    <xf numFmtId="177" fontId="11" fillId="0" borderId="10" xfId="65" applyNumberFormat="1" applyFont="1" applyFill="1" applyBorder="1" applyAlignment="1" applyProtection="1">
      <alignment horizontal="left" vertical="center"/>
      <protection/>
    </xf>
    <xf numFmtId="0" fontId="1" fillId="0" borderId="0" xfId="65" applyFont="1" applyFill="1">
      <alignment/>
      <protection/>
    </xf>
    <xf numFmtId="0" fontId="9" fillId="0" borderId="0" xfId="65" applyFont="1" applyAlignment="1">
      <alignment vertical="center"/>
      <protection/>
    </xf>
    <xf numFmtId="0" fontId="10" fillId="0" borderId="0" xfId="65" applyFont="1" applyFill="1" applyAlignment="1">
      <alignment horizontal="center"/>
      <protection/>
    </xf>
    <xf numFmtId="0" fontId="22" fillId="0" borderId="0" xfId="65" applyFont="1" applyFill="1" applyAlignment="1">
      <alignment horizontal="centerContinuous"/>
      <protection/>
    </xf>
    <xf numFmtId="0" fontId="4" fillId="0" borderId="0" xfId="65" applyFont="1">
      <alignment/>
      <protection/>
    </xf>
    <xf numFmtId="0" fontId="17" fillId="0" borderId="22" xfId="65" applyNumberFormat="1" applyFont="1" applyFill="1" applyBorder="1" applyAlignment="1" applyProtection="1">
      <alignment horizontal="center" vertical="center" wrapText="1"/>
      <protection/>
    </xf>
    <xf numFmtId="0" fontId="17" fillId="0" borderId="24" xfId="65" applyNumberFormat="1" applyFont="1" applyFill="1" applyBorder="1" applyAlignment="1" applyProtection="1">
      <alignment horizontal="center" vertical="center"/>
      <protection/>
    </xf>
    <xf numFmtId="0" fontId="17" fillId="0" borderId="23" xfId="65" applyNumberFormat="1" applyFont="1" applyFill="1" applyBorder="1" applyAlignment="1" applyProtection="1">
      <alignment horizontal="center" vertical="center" wrapText="1"/>
      <protection/>
    </xf>
    <xf numFmtId="4" fontId="11" fillId="0" borderId="10" xfId="65" applyNumberFormat="1" applyFont="1" applyFill="1" applyBorder="1" applyAlignment="1" applyProtection="1">
      <alignment/>
      <protection/>
    </xf>
    <xf numFmtId="4" fontId="11" fillId="0" borderId="14" xfId="65" applyNumberFormat="1" applyFont="1" applyFill="1" applyBorder="1" applyAlignment="1" applyProtection="1">
      <alignment/>
      <protection/>
    </xf>
    <xf numFmtId="0" fontId="20" fillId="0" borderId="0" xfId="65" applyFont="1" applyAlignment="1">
      <alignment horizontal="center" vertical="center"/>
      <protection/>
    </xf>
    <xf numFmtId="4" fontId="11" fillId="0" borderId="21" xfId="65" applyNumberFormat="1" applyFont="1" applyFill="1" applyBorder="1" applyAlignment="1" applyProtection="1">
      <alignment horizontal="right" vertical="center" wrapText="1"/>
      <protection/>
    </xf>
    <xf numFmtId="176" fontId="18" fillId="0" borderId="0" xfId="65" applyNumberFormat="1" applyAlignment="1">
      <alignment horizontal="center"/>
      <protection/>
    </xf>
    <xf numFmtId="49" fontId="10" fillId="0" borderId="0" xfId="65" applyNumberFormat="1" applyFont="1" applyFill="1" applyAlignment="1" applyProtection="1">
      <alignment horizontal="center"/>
      <protection/>
    </xf>
    <xf numFmtId="176" fontId="10"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centerContinuous"/>
      <protection/>
    </xf>
    <xf numFmtId="176" fontId="22"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center"/>
      <protection/>
    </xf>
    <xf numFmtId="176" fontId="11" fillId="0" borderId="0" xfId="65" applyNumberFormat="1" applyFont="1" applyAlignment="1">
      <alignment horizontal="center"/>
      <protection/>
    </xf>
    <xf numFmtId="0" fontId="11" fillId="0" borderId="0" xfId="65" applyFont="1" applyAlignment="1">
      <alignment horizontal="center" vertical="center"/>
      <protection/>
    </xf>
    <xf numFmtId="176" fontId="17" fillId="0" borderId="10" xfId="65" applyNumberFormat="1" applyFont="1" applyFill="1" applyBorder="1" applyAlignment="1" applyProtection="1">
      <alignment horizontal="center" vertical="center"/>
      <protection/>
    </xf>
    <xf numFmtId="49" fontId="11" fillId="0" borderId="10" xfId="65" applyNumberFormat="1" applyFont="1" applyFill="1" applyBorder="1" applyAlignment="1" applyProtection="1">
      <alignment/>
      <protection/>
    </xf>
    <xf numFmtId="177" fontId="11" fillId="0" borderId="10" xfId="65" applyNumberFormat="1" applyFont="1" applyFill="1" applyBorder="1" applyAlignment="1" applyProtection="1">
      <alignment horizontal="center" vertical="center"/>
      <protection/>
    </xf>
    <xf numFmtId="176" fontId="11" fillId="0" borderId="10" xfId="65" applyNumberFormat="1" applyFont="1" applyFill="1" applyBorder="1" applyAlignment="1" applyProtection="1">
      <alignment horizontal="center" vertical="center" wrapText="1"/>
      <protection/>
    </xf>
    <xf numFmtId="49" fontId="11" fillId="0" borderId="10" xfId="65" applyNumberFormat="1" applyFont="1" applyFill="1" applyBorder="1" applyAlignment="1" applyProtection="1">
      <alignment vertical="center"/>
      <protection/>
    </xf>
    <xf numFmtId="177" fontId="11" fillId="0" borderId="10" xfId="65" applyNumberFormat="1" applyFont="1" applyFill="1" applyBorder="1" applyAlignment="1" applyProtection="1">
      <alignment vertical="center"/>
      <protection/>
    </xf>
    <xf numFmtId="176" fontId="11" fillId="0" borderId="10" xfId="65" applyNumberFormat="1" applyFont="1" applyFill="1" applyBorder="1" applyAlignment="1">
      <alignment horizontal="center" vertical="center" wrapText="1"/>
      <protection/>
    </xf>
    <xf numFmtId="4" fontId="11" fillId="0" borderId="10" xfId="65" applyNumberFormat="1" applyFont="1" applyFill="1" applyBorder="1" applyAlignment="1">
      <alignment horizontal="center" vertical="center" wrapText="1"/>
      <protection/>
    </xf>
    <xf numFmtId="176" fontId="4" fillId="0" borderId="10" xfId="65" applyNumberFormat="1" applyFont="1" applyBorder="1" applyAlignment="1">
      <alignment horizontal="center"/>
      <protection/>
    </xf>
    <xf numFmtId="0" fontId="11" fillId="0" borderId="10" xfId="65" applyFont="1" applyBorder="1" applyAlignment="1">
      <alignment vertical="center"/>
      <protection/>
    </xf>
    <xf numFmtId="176" fontId="18" fillId="0" borderId="0" xfId="65" applyNumberFormat="1" applyFill="1" applyAlignment="1">
      <alignment horizontal="center"/>
      <protection/>
    </xf>
    <xf numFmtId="0" fontId="11" fillId="0" borderId="0" xfId="65" applyNumberFormat="1" applyFont="1" applyFill="1" applyAlignment="1" applyProtection="1">
      <alignment horizontal="right"/>
      <protection/>
    </xf>
    <xf numFmtId="0" fontId="11" fillId="0" borderId="10" xfId="65" applyNumberFormat="1" applyFont="1" applyFill="1" applyBorder="1" applyAlignment="1" applyProtection="1">
      <alignment horizontal="left" vertical="center"/>
      <protection/>
    </xf>
    <xf numFmtId="4" fontId="11" fillId="0" borderId="10" xfId="65" applyNumberFormat="1" applyFont="1" applyFill="1" applyBorder="1" applyAlignment="1" applyProtection="1">
      <alignment horizontal="right" vertical="center"/>
      <protection/>
    </xf>
    <xf numFmtId="0" fontId="4" fillId="0" borderId="0" xfId="64" applyFont="1">
      <alignment/>
      <protection/>
    </xf>
    <xf numFmtId="0" fontId="18" fillId="0" borderId="0" xfId="64" applyAlignment="1">
      <alignment wrapText="1"/>
      <protection/>
    </xf>
    <xf numFmtId="0" fontId="18" fillId="0" borderId="0" xfId="64">
      <alignment/>
      <protection/>
    </xf>
    <xf numFmtId="0" fontId="4" fillId="0" borderId="0" xfId="64" applyFont="1" applyAlignment="1">
      <alignment wrapText="1"/>
      <protection/>
    </xf>
    <xf numFmtId="0" fontId="10" fillId="0" borderId="0" xfId="64" applyNumberFormat="1" applyFont="1" applyFill="1" applyAlignment="1" applyProtection="1">
      <alignment horizontal="center"/>
      <protection/>
    </xf>
    <xf numFmtId="0" fontId="4" fillId="0" borderId="0" xfId="64" applyFont="1" applyFill="1" applyAlignment="1">
      <alignment wrapText="1"/>
      <protection/>
    </xf>
    <xf numFmtId="0" fontId="11" fillId="0" borderId="0" xfId="64" applyFont="1" applyFill="1" applyAlignment="1">
      <alignment wrapText="1"/>
      <protection/>
    </xf>
    <xf numFmtId="0" fontId="11" fillId="0" borderId="0" xfId="64" applyFont="1" applyAlignment="1">
      <alignment wrapText="1"/>
      <protection/>
    </xf>
    <xf numFmtId="0" fontId="11" fillId="0" borderId="0" xfId="64" applyNumberFormat="1" applyFont="1" applyFill="1" applyAlignment="1" applyProtection="1">
      <alignment horizontal="right"/>
      <protection/>
    </xf>
    <xf numFmtId="0" fontId="17" fillId="0" borderId="10" xfId="64" applyNumberFormat="1" applyFont="1" applyFill="1" applyBorder="1" applyAlignment="1" applyProtection="1">
      <alignment horizontal="center" vertical="center" wrapText="1"/>
      <protection/>
    </xf>
    <xf numFmtId="0" fontId="17" fillId="0" borderId="19" xfId="64" applyNumberFormat="1" applyFont="1" applyFill="1" applyBorder="1" applyAlignment="1" applyProtection="1">
      <alignment horizontal="center" vertical="center" wrapText="1"/>
      <protection/>
    </xf>
    <xf numFmtId="0" fontId="11" fillId="0" borderId="19" xfId="64" applyFont="1" applyBorder="1" applyAlignment="1">
      <alignment horizontal="center" vertical="center"/>
      <protection/>
    </xf>
    <xf numFmtId="4" fontId="11" fillId="0" borderId="23" xfId="64" applyNumberFormat="1" applyFont="1" applyFill="1" applyBorder="1" applyAlignment="1">
      <alignment horizontal="right" vertical="center" wrapText="1"/>
      <protection/>
    </xf>
    <xf numFmtId="4" fontId="11" fillId="0" borderId="19" xfId="64" applyNumberFormat="1" applyFont="1" applyBorder="1" applyAlignment="1">
      <alignment horizontal="left" vertical="center"/>
      <protection/>
    </xf>
    <xf numFmtId="4" fontId="11" fillId="0" borderId="19" xfId="64" applyNumberFormat="1" applyFont="1" applyBorder="1" applyAlignment="1">
      <alignment horizontal="right" vertical="center"/>
      <protection/>
    </xf>
    <xf numFmtId="0" fontId="11" fillId="0" borderId="14" xfId="64" applyFont="1" applyFill="1" applyBorder="1" applyAlignment="1">
      <alignment horizontal="left" vertical="center"/>
      <protection/>
    </xf>
    <xf numFmtId="4" fontId="11" fillId="0" borderId="15" xfId="64" applyNumberFormat="1" applyFont="1" applyFill="1" applyBorder="1" applyAlignment="1" applyProtection="1">
      <alignment horizontal="right" vertical="center" wrapText="1"/>
      <protection/>
    </xf>
    <xf numFmtId="4" fontId="11" fillId="0" borderId="21" xfId="64" applyNumberFormat="1" applyFont="1" applyBorder="1" applyAlignment="1">
      <alignment horizontal="left" vertical="center" wrapText="1"/>
      <protection/>
    </xf>
    <xf numFmtId="4" fontId="11" fillId="0" borderId="10" xfId="64" applyNumberFormat="1" applyFont="1" applyBorder="1" applyAlignment="1">
      <alignment horizontal="right" vertical="center" wrapText="1"/>
      <protection/>
    </xf>
    <xf numFmtId="4" fontId="11" fillId="0" borderId="10" xfId="64" applyNumberFormat="1" applyFont="1" applyFill="1" applyBorder="1" applyAlignment="1" applyProtection="1">
      <alignment horizontal="right" vertical="center" wrapText="1"/>
      <protection/>
    </xf>
    <xf numFmtId="0" fontId="11" fillId="0" borderId="14" xfId="64" applyFont="1" applyBorder="1" applyAlignment="1">
      <alignment horizontal="left" vertical="center"/>
      <protection/>
    </xf>
    <xf numFmtId="4" fontId="11" fillId="0" borderId="19" xfId="64" applyNumberFormat="1" applyFont="1" applyFill="1" applyBorder="1" applyAlignment="1" applyProtection="1">
      <alignment horizontal="right" vertical="center" wrapText="1"/>
      <protection/>
    </xf>
    <xf numFmtId="4" fontId="11" fillId="0" borderId="21" xfId="64" applyNumberFormat="1" applyFont="1" applyFill="1" applyBorder="1" applyAlignment="1">
      <alignment horizontal="left" vertical="center" wrapText="1"/>
      <protection/>
    </xf>
    <xf numFmtId="0" fontId="11" fillId="0" borderId="10" xfId="64" applyFont="1" applyBorder="1" applyAlignment="1">
      <alignment horizontal="center" vertical="center"/>
      <protection/>
    </xf>
    <xf numFmtId="4" fontId="11" fillId="0" borderId="10" xfId="64" applyNumberFormat="1" applyFont="1" applyFill="1" applyBorder="1" applyAlignment="1">
      <alignment horizontal="left" vertical="center" wrapText="1"/>
      <protection/>
    </xf>
    <xf numFmtId="4" fontId="11" fillId="0" borderId="10" xfId="64" applyNumberFormat="1" applyFont="1" applyBorder="1" applyAlignment="1">
      <alignment horizontal="center" vertical="center"/>
      <protection/>
    </xf>
    <xf numFmtId="4" fontId="11" fillId="0" borderId="10" xfId="64" applyNumberFormat="1" applyFont="1" applyFill="1" applyBorder="1" applyAlignment="1">
      <alignment horizontal="right" vertical="center" wrapText="1"/>
      <protection/>
    </xf>
    <xf numFmtId="4" fontId="11" fillId="0" borderId="10" xfId="64" applyNumberFormat="1" applyFont="1" applyFill="1" applyBorder="1" applyAlignment="1" applyProtection="1">
      <alignment horizontal="right" vertical="center"/>
      <protection/>
    </xf>
    <xf numFmtId="4" fontId="11" fillId="0" borderId="10" xfId="64" applyNumberFormat="1" applyFont="1" applyBorder="1" applyAlignment="1">
      <alignment horizontal="right" vertical="center"/>
      <protection/>
    </xf>
    <xf numFmtId="4" fontId="11" fillId="0" borderId="10" xfId="64" applyNumberFormat="1" applyFont="1" applyFill="1" applyBorder="1" applyAlignment="1">
      <alignment horizontal="right" vertical="center"/>
      <protection/>
    </xf>
    <xf numFmtId="4" fontId="11" fillId="0" borderId="10" xfId="64" applyNumberFormat="1" applyFont="1" applyFill="1" applyBorder="1" applyAlignment="1">
      <alignment horizontal="center" vertical="center"/>
      <protection/>
    </xf>
    <xf numFmtId="0" fontId="18"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3" fillId="0" borderId="0" xfId="0" applyFont="1" applyAlignment="1">
      <alignment horizontal="center"/>
    </xf>
    <xf numFmtId="0" fontId="24" fillId="0" borderId="10" xfId="0" applyFont="1" applyBorder="1" applyAlignment="1">
      <alignment horizontal="center" vertical="center"/>
    </xf>
    <xf numFmtId="0" fontId="25" fillId="0" borderId="10" xfId="0" applyFont="1" applyBorder="1" applyAlignment="1">
      <alignment horizontal="center"/>
    </xf>
    <xf numFmtId="0" fontId="25" fillId="0" borderId="10" xfId="0" applyFont="1" applyBorder="1" applyAlignment="1">
      <alignment/>
    </xf>
    <xf numFmtId="0" fontId="25" fillId="18" borderId="10" xfId="0" applyFont="1" applyFill="1" applyBorder="1" applyAlignment="1">
      <alignment horizontal="center"/>
    </xf>
    <xf numFmtId="0" fontId="25"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K9"/>
  <sheetViews>
    <sheetView workbookViewId="0" topLeftCell="A1">
      <selection activeCell="E8" sqref="E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40" t="s">
        <v>503</v>
      </c>
      <c r="B1" s="41"/>
      <c r="C1" s="41"/>
      <c r="D1" s="41"/>
      <c r="E1" s="41"/>
      <c r="F1" s="41"/>
    </row>
    <row r="2" spans="1:11" ht="40.5" customHeight="1">
      <c r="A2" s="42" t="s">
        <v>504</v>
      </c>
      <c r="B2" s="42"/>
      <c r="C2" s="42"/>
      <c r="D2" s="42"/>
      <c r="E2" s="42"/>
      <c r="F2" s="42"/>
      <c r="G2" s="42"/>
      <c r="H2" s="42"/>
      <c r="I2" s="42"/>
      <c r="J2" s="42"/>
      <c r="K2" s="42"/>
    </row>
    <row r="3" spans="1:11" ht="21.75" customHeight="1">
      <c r="A3" s="41"/>
      <c r="B3" s="41"/>
      <c r="C3" s="41"/>
      <c r="D3" s="41"/>
      <c r="E3" s="41"/>
      <c r="F3" s="41"/>
      <c r="K3" t="s">
        <v>313</v>
      </c>
    </row>
    <row r="4" spans="1:11" ht="22.5" customHeight="1">
      <c r="A4" s="43" t="s">
        <v>316</v>
      </c>
      <c r="B4" s="44" t="s">
        <v>318</v>
      </c>
      <c r="C4" s="44" t="s">
        <v>488</v>
      </c>
      <c r="D4" s="44" t="s">
        <v>477</v>
      </c>
      <c r="E4" s="44" t="s">
        <v>478</v>
      </c>
      <c r="F4" s="44" t="s">
        <v>479</v>
      </c>
      <c r="G4" s="44" t="s">
        <v>481</v>
      </c>
      <c r="H4" s="44"/>
      <c r="I4" s="44" t="s">
        <v>482</v>
      </c>
      <c r="J4" s="44" t="s">
        <v>483</v>
      </c>
      <c r="K4" s="44" t="s">
        <v>486</v>
      </c>
    </row>
    <row r="5" spans="1:11" s="39" customFormat="1" ht="57" customHeight="1">
      <c r="A5" s="43"/>
      <c r="B5" s="44"/>
      <c r="C5" s="44"/>
      <c r="D5" s="44"/>
      <c r="E5" s="44"/>
      <c r="F5" s="44"/>
      <c r="G5" s="44" t="s">
        <v>494</v>
      </c>
      <c r="H5" s="44" t="s">
        <v>505</v>
      </c>
      <c r="I5" s="44"/>
      <c r="J5" s="44"/>
      <c r="K5" s="44"/>
    </row>
    <row r="6" spans="1:11" ht="30" customHeight="1">
      <c r="A6" s="45" t="s">
        <v>318</v>
      </c>
      <c r="B6" s="19">
        <v>3</v>
      </c>
      <c r="C6" s="19"/>
      <c r="D6" s="19">
        <v>3</v>
      </c>
      <c r="E6" s="46"/>
      <c r="F6" s="46"/>
      <c r="G6" s="46"/>
      <c r="H6" s="46"/>
      <c r="I6" s="46"/>
      <c r="J6" s="46"/>
      <c r="K6" s="46"/>
    </row>
    <row r="7" spans="1:11" ht="48" customHeight="1">
      <c r="A7" s="47" t="s">
        <v>506</v>
      </c>
      <c r="B7" s="19">
        <v>3</v>
      </c>
      <c r="C7" s="19"/>
      <c r="D7" s="19">
        <v>3</v>
      </c>
      <c r="E7" s="46"/>
      <c r="F7" s="46"/>
      <c r="G7" s="46"/>
      <c r="H7" s="46"/>
      <c r="I7" s="46"/>
      <c r="J7" s="46"/>
      <c r="K7" s="46"/>
    </row>
    <row r="8" spans="1:11" ht="48" customHeight="1">
      <c r="A8" s="47" t="s">
        <v>507</v>
      </c>
      <c r="B8" s="46"/>
      <c r="C8" s="46"/>
      <c r="D8" s="46"/>
      <c r="E8" s="46"/>
      <c r="F8" s="46"/>
      <c r="G8" s="46"/>
      <c r="H8" s="46"/>
      <c r="I8" s="46"/>
      <c r="J8" s="46"/>
      <c r="K8" s="46"/>
    </row>
    <row r="9" spans="1:11" ht="49.5" customHeight="1">
      <c r="A9" s="47" t="s">
        <v>508</v>
      </c>
      <c r="B9" s="46"/>
      <c r="C9" s="46"/>
      <c r="D9" s="46"/>
      <c r="E9" s="46"/>
      <c r="F9" s="46"/>
      <c r="G9" s="46"/>
      <c r="H9" s="46"/>
      <c r="I9" s="46"/>
      <c r="J9" s="46"/>
      <c r="K9" s="4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codeName="Sheet11">
    <pageSetUpPr fitToPage="1"/>
  </sheetPr>
  <dimension ref="A1:F54"/>
  <sheetViews>
    <sheetView workbookViewId="0" topLeftCell="A1">
      <selection activeCell="B6" sqref="B6:F6"/>
    </sheetView>
  </sheetViews>
  <sheetFormatPr defaultColWidth="9.00390625" defaultRowHeight="14.25"/>
  <cols>
    <col min="1" max="1" width="19.00390625" style="22" customWidth="1"/>
    <col min="2" max="2" width="32.875" style="22" customWidth="1"/>
    <col min="3" max="6" width="19.50390625" style="22" customWidth="1"/>
    <col min="7" max="255" width="9.00390625" style="22" customWidth="1"/>
    <col min="256" max="256" width="1.12109375" style="22" customWidth="1"/>
  </cols>
  <sheetData>
    <row r="1" ht="21" customHeight="1">
      <c r="A1" s="23" t="s">
        <v>509</v>
      </c>
    </row>
    <row r="2" spans="1:6" ht="47.25" customHeight="1">
      <c r="A2" s="24" t="s">
        <v>510</v>
      </c>
      <c r="B2" s="24"/>
      <c r="C2" s="24"/>
      <c r="D2" s="24"/>
      <c r="E2" s="24"/>
      <c r="F2" s="24"/>
    </row>
    <row r="3" spans="1:6" ht="19.5" customHeight="1">
      <c r="A3" s="3"/>
      <c r="B3" s="3"/>
      <c r="C3" s="3"/>
      <c r="D3" s="3"/>
      <c r="E3" s="3"/>
      <c r="F3" s="25" t="s">
        <v>313</v>
      </c>
    </row>
    <row r="4" spans="1:6" ht="36" customHeight="1">
      <c r="A4" s="26" t="s">
        <v>511</v>
      </c>
      <c r="B4" s="26" t="s">
        <v>512</v>
      </c>
      <c r="C4" s="26"/>
      <c r="D4" s="26" t="s">
        <v>513</v>
      </c>
      <c r="E4" s="26">
        <v>278.537463</v>
      </c>
      <c r="F4" s="26"/>
    </row>
    <row r="5" spans="1:6" ht="36" customHeight="1">
      <c r="A5" s="26"/>
      <c r="B5" s="26"/>
      <c r="C5" s="26"/>
      <c r="D5" s="26" t="s">
        <v>514</v>
      </c>
      <c r="E5" s="26"/>
      <c r="F5" s="26"/>
    </row>
    <row r="6" spans="1:6" ht="73.5" customHeight="1">
      <c r="A6" s="26" t="s">
        <v>515</v>
      </c>
      <c r="B6" s="27" t="s">
        <v>516</v>
      </c>
      <c r="C6" s="27"/>
      <c r="D6" s="27"/>
      <c r="E6" s="27"/>
      <c r="F6" s="27"/>
    </row>
    <row r="7" spans="1:6" ht="26.25" customHeight="1">
      <c r="A7" s="28" t="s">
        <v>517</v>
      </c>
      <c r="B7" s="26" t="s">
        <v>518</v>
      </c>
      <c r="C7" s="26" t="s">
        <v>519</v>
      </c>
      <c r="D7" s="26" t="s">
        <v>520</v>
      </c>
      <c r="E7" s="26" t="s">
        <v>521</v>
      </c>
      <c r="F7" s="26" t="s">
        <v>522</v>
      </c>
    </row>
    <row r="8" spans="1:6" ht="26.25" customHeight="1">
      <c r="A8" s="28"/>
      <c r="B8" s="29" t="s">
        <v>523</v>
      </c>
      <c r="C8" s="30" t="s">
        <v>524</v>
      </c>
      <c r="D8" s="30" t="s">
        <v>525</v>
      </c>
      <c r="E8" s="30" t="s">
        <v>526</v>
      </c>
      <c r="F8" s="30" t="s">
        <v>527</v>
      </c>
    </row>
    <row r="9" spans="1:6" ht="26.25" customHeight="1">
      <c r="A9" s="28"/>
      <c r="B9" s="29" t="s">
        <v>528</v>
      </c>
      <c r="C9" s="30" t="s">
        <v>524</v>
      </c>
      <c r="D9" s="30" t="s">
        <v>529</v>
      </c>
      <c r="E9" s="30" t="s">
        <v>526</v>
      </c>
      <c r="F9" s="30" t="s">
        <v>530</v>
      </c>
    </row>
    <row r="10" spans="1:6" ht="26.25" customHeight="1">
      <c r="A10" s="28"/>
      <c r="B10" s="29" t="s">
        <v>531</v>
      </c>
      <c r="C10" s="30" t="s">
        <v>532</v>
      </c>
      <c r="D10" s="30" t="s">
        <v>533</v>
      </c>
      <c r="E10" s="30" t="s">
        <v>526</v>
      </c>
      <c r="F10" s="30" t="s">
        <v>534</v>
      </c>
    </row>
    <row r="11" spans="1:6" ht="26.25" customHeight="1">
      <c r="A11" s="28"/>
      <c r="B11" s="29" t="s">
        <v>535</v>
      </c>
      <c r="C11" s="30" t="s">
        <v>532</v>
      </c>
      <c r="D11" s="30" t="s">
        <v>536</v>
      </c>
      <c r="E11" s="30" t="s">
        <v>526</v>
      </c>
      <c r="F11" s="30" t="s">
        <v>534</v>
      </c>
    </row>
    <row r="12" spans="1:6" ht="26.25" customHeight="1">
      <c r="A12" s="28"/>
      <c r="B12" s="29" t="s">
        <v>537</v>
      </c>
      <c r="C12" s="30" t="s">
        <v>538</v>
      </c>
      <c r="D12" s="30" t="s">
        <v>536</v>
      </c>
      <c r="E12" s="30" t="s">
        <v>526</v>
      </c>
      <c r="F12" s="30" t="s">
        <v>539</v>
      </c>
    </row>
    <row r="13" spans="1:6" ht="26.25" customHeight="1">
      <c r="A13" s="28"/>
      <c r="B13" s="29" t="s">
        <v>540</v>
      </c>
      <c r="C13" s="30" t="s">
        <v>538</v>
      </c>
      <c r="D13" s="30" t="s">
        <v>536</v>
      </c>
      <c r="E13" s="30" t="s">
        <v>526</v>
      </c>
      <c r="F13" s="30" t="s">
        <v>541</v>
      </c>
    </row>
    <row r="14" spans="1:6" ht="26.25" customHeight="1">
      <c r="A14" s="28"/>
      <c r="B14" s="29" t="s">
        <v>542</v>
      </c>
      <c r="C14" s="30" t="s">
        <v>532</v>
      </c>
      <c r="D14" s="30" t="s">
        <v>529</v>
      </c>
      <c r="E14" s="30" t="s">
        <v>526</v>
      </c>
      <c r="F14" s="30" t="s">
        <v>543</v>
      </c>
    </row>
    <row r="15" spans="1:6" ht="12.75">
      <c r="A15" s="31" t="s">
        <v>544</v>
      </c>
      <c r="B15" s="32"/>
      <c r="C15" s="32"/>
      <c r="D15" s="32"/>
      <c r="E15" s="32"/>
      <c r="F15" s="32"/>
    </row>
    <row r="16" spans="1:6" ht="12.75">
      <c r="A16" s="33"/>
      <c r="B16" s="33"/>
      <c r="C16" s="33"/>
      <c r="D16" s="33"/>
      <c r="E16" s="33"/>
      <c r="F16" s="33"/>
    </row>
    <row r="17" spans="1:6" ht="12.75">
      <c r="A17" s="34"/>
      <c r="B17" s="35"/>
      <c r="C17" s="36"/>
      <c r="D17" s="36"/>
      <c r="E17" s="36"/>
      <c r="F17" s="35"/>
    </row>
    <row r="18" spans="1:6" ht="12.75">
      <c r="A18" s="34"/>
      <c r="B18" s="35"/>
      <c r="C18" s="36"/>
      <c r="D18" s="36"/>
      <c r="E18" s="36"/>
      <c r="F18" s="35"/>
    </row>
    <row r="19" spans="1:6" ht="12.75">
      <c r="A19" s="34"/>
      <c r="B19" s="35"/>
      <c r="C19" s="36"/>
      <c r="D19" s="36"/>
      <c r="E19" s="36"/>
      <c r="F19" s="35"/>
    </row>
    <row r="20" spans="1:6" ht="12.75">
      <c r="A20" s="34"/>
      <c r="B20" s="35"/>
      <c r="C20" s="36"/>
      <c r="D20" s="36"/>
      <c r="E20" s="36"/>
      <c r="F20" s="35"/>
    </row>
    <row r="21" spans="1:6" ht="12.75">
      <c r="A21" s="34"/>
      <c r="B21" s="35"/>
      <c r="C21" s="36"/>
      <c r="D21" s="36"/>
      <c r="E21" s="36"/>
      <c r="F21" s="35"/>
    </row>
    <row r="22" spans="1:6" ht="12.75">
      <c r="A22" s="34"/>
      <c r="B22" s="35"/>
      <c r="C22" s="36"/>
      <c r="D22" s="36"/>
      <c r="E22" s="36"/>
      <c r="F22" s="35"/>
    </row>
    <row r="23" spans="1:6" ht="12.75">
      <c r="A23" s="34"/>
      <c r="B23" s="35"/>
      <c r="C23" s="36"/>
      <c r="D23" s="36"/>
      <c r="E23" s="36"/>
      <c r="F23" s="35"/>
    </row>
    <row r="24" spans="1:6" ht="12.75">
      <c r="A24" s="34"/>
      <c r="B24" s="35"/>
      <c r="C24" s="36"/>
      <c r="D24" s="36"/>
      <c r="E24" s="36"/>
      <c r="F24" s="35"/>
    </row>
    <row r="25" spans="1:6" ht="12.75">
      <c r="A25" s="34"/>
      <c r="B25" s="35"/>
      <c r="C25" s="36"/>
      <c r="D25" s="36"/>
      <c r="E25" s="36"/>
      <c r="F25" s="35"/>
    </row>
    <row r="26" spans="1:6" ht="12.75">
      <c r="A26" s="34"/>
      <c r="B26" s="35"/>
      <c r="C26" s="36"/>
      <c r="D26" s="36"/>
      <c r="E26" s="36"/>
      <c r="F26" s="35"/>
    </row>
    <row r="27" spans="1:6" ht="12.75">
      <c r="A27" s="34"/>
      <c r="B27" s="35"/>
      <c r="C27" s="36"/>
      <c r="D27" s="36"/>
      <c r="E27" s="36"/>
      <c r="F27" s="35"/>
    </row>
    <row r="28" spans="1:6" ht="12.75">
      <c r="A28" s="34"/>
      <c r="B28" s="35"/>
      <c r="C28" s="36"/>
      <c r="D28" s="36"/>
      <c r="E28" s="36"/>
      <c r="F28" s="35"/>
    </row>
    <row r="29" spans="1:6" ht="12.75">
      <c r="A29" s="34"/>
      <c r="B29" s="35"/>
      <c r="C29" s="36"/>
      <c r="D29" s="36"/>
      <c r="E29" s="36"/>
      <c r="F29" s="35"/>
    </row>
    <row r="30" spans="1:6" ht="12.75">
      <c r="A30" s="34"/>
      <c r="B30" s="35"/>
      <c r="C30" s="36"/>
      <c r="D30" s="36"/>
      <c r="E30" s="36"/>
      <c r="F30" s="35"/>
    </row>
    <row r="31" spans="1:6" ht="12.75">
      <c r="A31" s="34"/>
      <c r="B31" s="35"/>
      <c r="C31" s="36"/>
      <c r="D31" s="36"/>
      <c r="E31" s="36"/>
      <c r="F31" s="35"/>
    </row>
    <row r="32" spans="1:6" ht="12.75">
      <c r="A32" s="34"/>
      <c r="B32" s="35"/>
      <c r="C32" s="36"/>
      <c r="D32" s="36"/>
      <c r="E32" s="36"/>
      <c r="F32" s="35"/>
    </row>
    <row r="33" spans="1:6" ht="12.75">
      <c r="A33" s="34"/>
      <c r="B33" s="35"/>
      <c r="C33" s="36"/>
      <c r="D33" s="36"/>
      <c r="E33" s="36"/>
      <c r="F33" s="35"/>
    </row>
    <row r="34" spans="2:6" ht="12.75">
      <c r="B34" s="37"/>
      <c r="C34" s="38"/>
      <c r="D34" s="38"/>
      <c r="E34" s="38"/>
      <c r="F34" s="37"/>
    </row>
    <row r="35" spans="2:6" ht="12.75">
      <c r="B35" s="37"/>
      <c r="C35" s="38"/>
      <c r="D35" s="38"/>
      <c r="E35" s="38"/>
      <c r="F35" s="37"/>
    </row>
    <row r="36" spans="2:6" ht="12.75">
      <c r="B36" s="37"/>
      <c r="C36" s="37"/>
      <c r="D36" s="37"/>
      <c r="E36" s="37"/>
      <c r="F36" s="37"/>
    </row>
    <row r="37" spans="2:6" ht="12.75">
      <c r="B37" s="37"/>
      <c r="C37" s="37"/>
      <c r="D37" s="37"/>
      <c r="E37" s="37"/>
      <c r="F37" s="37"/>
    </row>
    <row r="38" spans="2:6" ht="12.75">
      <c r="B38" s="37"/>
      <c r="C38" s="37"/>
      <c r="D38" s="37"/>
      <c r="E38" s="37"/>
      <c r="F38" s="37"/>
    </row>
    <row r="39" spans="2:6" ht="12.75">
      <c r="B39" s="37"/>
      <c r="C39" s="37"/>
      <c r="D39" s="37"/>
      <c r="E39" s="37"/>
      <c r="F39" s="37"/>
    </row>
    <row r="40" spans="2:6" ht="12.75">
      <c r="B40" s="37"/>
      <c r="C40" s="37"/>
      <c r="D40" s="37"/>
      <c r="E40" s="37"/>
      <c r="F40" s="37"/>
    </row>
    <row r="41" spans="2:6" ht="12.75">
      <c r="B41" s="37"/>
      <c r="C41" s="37"/>
      <c r="D41" s="37"/>
      <c r="E41" s="37"/>
      <c r="F41" s="37"/>
    </row>
    <row r="42" spans="2:6" ht="12.75">
      <c r="B42" s="37"/>
      <c r="C42" s="37"/>
      <c r="D42" s="37"/>
      <c r="E42" s="37"/>
      <c r="F42" s="37"/>
    </row>
    <row r="43" spans="2:6" ht="12.75">
      <c r="B43" s="37"/>
      <c r="C43" s="37"/>
      <c r="D43" s="37"/>
      <c r="E43" s="37"/>
      <c r="F43" s="37"/>
    </row>
    <row r="44" spans="2:6" ht="12.75">
      <c r="B44" s="37"/>
      <c r="C44" s="37"/>
      <c r="D44" s="37"/>
      <c r="E44" s="37"/>
      <c r="F44" s="37"/>
    </row>
    <row r="45" spans="2:6" ht="12.75">
      <c r="B45" s="37"/>
      <c r="C45" s="37"/>
      <c r="D45" s="37"/>
      <c r="E45" s="37"/>
      <c r="F45" s="37"/>
    </row>
    <row r="46" spans="2:6" ht="12.75">
      <c r="B46" s="37"/>
      <c r="C46" s="37"/>
      <c r="D46" s="37"/>
      <c r="E46" s="37"/>
      <c r="F46" s="37"/>
    </row>
    <row r="47" spans="2:6" ht="12.75">
      <c r="B47" s="37"/>
      <c r="C47" s="37"/>
      <c r="D47" s="37"/>
      <c r="E47" s="37"/>
      <c r="F47" s="37"/>
    </row>
    <row r="48" spans="2:6" ht="12.75">
      <c r="B48" s="37"/>
      <c r="C48" s="37"/>
      <c r="D48" s="37"/>
      <c r="E48" s="37"/>
      <c r="F48" s="37"/>
    </row>
    <row r="49" spans="2:6" ht="12.75">
      <c r="B49" s="37"/>
      <c r="C49" s="37"/>
      <c r="D49" s="37"/>
      <c r="E49" s="37"/>
      <c r="F49" s="37"/>
    </row>
    <row r="50" spans="2:6" ht="12.75">
      <c r="B50" s="37"/>
      <c r="C50" s="37"/>
      <c r="D50" s="37"/>
      <c r="E50" s="37"/>
      <c r="F50" s="37"/>
    </row>
    <row r="51" spans="2:6" ht="12.75">
      <c r="B51" s="37"/>
      <c r="C51" s="37"/>
      <c r="D51" s="37"/>
      <c r="E51" s="37"/>
      <c r="F51" s="37"/>
    </row>
    <row r="52" spans="2:6" ht="12.75">
      <c r="B52" s="37"/>
      <c r="C52" s="37"/>
      <c r="D52" s="37"/>
      <c r="E52" s="37"/>
      <c r="F52" s="37"/>
    </row>
    <row r="53" spans="2:6" ht="12.75">
      <c r="B53" s="37"/>
      <c r="C53" s="37"/>
      <c r="D53" s="37"/>
      <c r="E53" s="37"/>
      <c r="F53" s="37"/>
    </row>
    <row r="54" spans="2:6" ht="12.75">
      <c r="B54" s="37"/>
      <c r="C54" s="37"/>
      <c r="D54" s="37"/>
      <c r="E54" s="37"/>
      <c r="F54" s="37"/>
    </row>
  </sheetData>
  <sheetProtection/>
  <mergeCells count="8">
    <mergeCell ref="A2:F2"/>
    <mergeCell ref="E4:F4"/>
    <mergeCell ref="E5:F5"/>
    <mergeCell ref="B6:F6"/>
    <mergeCell ref="A4:A5"/>
    <mergeCell ref="A7:A14"/>
    <mergeCell ref="B4:C5"/>
    <mergeCell ref="A15:F1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codeName="Sheet12"/>
  <dimension ref="A1:G19"/>
  <sheetViews>
    <sheetView workbookViewId="0" topLeftCell="A1">
      <selection activeCell="K8" sqref="K8"/>
    </sheetView>
  </sheetViews>
  <sheetFormatPr defaultColWidth="9.00390625" defaultRowHeight="14.25"/>
  <cols>
    <col min="1" max="1" width="13.375" style="1" customWidth="1"/>
    <col min="2" max="2" width="22.75390625" style="1" customWidth="1"/>
    <col min="3" max="7" width="13.00390625" style="1" customWidth="1"/>
    <col min="8" max="245"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548</v>
      </c>
      <c r="C4" s="7"/>
      <c r="D4" s="7"/>
      <c r="E4" s="7" t="s">
        <v>549</v>
      </c>
      <c r="F4" s="7" t="s">
        <v>550</v>
      </c>
      <c r="G4" s="7"/>
    </row>
    <row r="5" spans="1:7" ht="21.75" customHeight="1">
      <c r="A5" s="7" t="s">
        <v>551</v>
      </c>
      <c r="B5" s="7">
        <v>8</v>
      </c>
      <c r="C5" s="7"/>
      <c r="D5" s="7"/>
      <c r="E5" s="7" t="s">
        <v>552</v>
      </c>
      <c r="F5" s="7">
        <v>8</v>
      </c>
      <c r="G5" s="7"/>
    </row>
    <row r="6" spans="1:7" ht="24" customHeight="1">
      <c r="A6" s="7"/>
      <c r="B6" s="7"/>
      <c r="C6" s="7"/>
      <c r="D6" s="7"/>
      <c r="E6" s="7" t="s">
        <v>553</v>
      </c>
      <c r="F6" s="7"/>
      <c r="G6" s="7"/>
    </row>
    <row r="7" spans="1:7" ht="34.5" customHeight="1">
      <c r="A7" s="7" t="s">
        <v>554</v>
      </c>
      <c r="B7" s="7" t="s">
        <v>555</v>
      </c>
      <c r="C7" s="7"/>
      <c r="D7" s="7"/>
      <c r="E7" s="7"/>
      <c r="F7" s="7"/>
      <c r="G7" s="7"/>
    </row>
    <row r="8" spans="1:7" ht="34.5" customHeight="1">
      <c r="A8" s="7" t="s">
        <v>556</v>
      </c>
      <c r="B8" s="7" t="s">
        <v>557</v>
      </c>
      <c r="C8" s="7"/>
      <c r="D8" s="7"/>
      <c r="E8" s="7"/>
      <c r="F8" s="7"/>
      <c r="G8" s="7"/>
    </row>
    <row r="9" spans="1:7" ht="34.5" customHeight="1">
      <c r="A9" s="7" t="s">
        <v>558</v>
      </c>
      <c r="B9" s="7" t="s">
        <v>559</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561</v>
      </c>
      <c r="C11" s="7">
        <v>20</v>
      </c>
      <c r="D11" s="9" t="s">
        <v>562</v>
      </c>
      <c r="E11" s="9" t="s">
        <v>563</v>
      </c>
      <c r="F11" s="7">
        <v>800</v>
      </c>
      <c r="G11" s="9" t="s">
        <v>564</v>
      </c>
    </row>
    <row r="12" spans="1:7" ht="23.25" customHeight="1">
      <c r="A12" s="8"/>
      <c r="B12" s="9" t="s">
        <v>565</v>
      </c>
      <c r="C12" s="7">
        <v>20</v>
      </c>
      <c r="D12" s="9" t="s">
        <v>529</v>
      </c>
      <c r="E12" s="9" t="s">
        <v>563</v>
      </c>
      <c r="F12" s="7">
        <v>360</v>
      </c>
      <c r="G12" s="9" t="s">
        <v>566</v>
      </c>
    </row>
    <row r="13" spans="1:7" ht="23.25" customHeight="1">
      <c r="A13" s="8"/>
      <c r="B13" s="9" t="s">
        <v>567</v>
      </c>
      <c r="C13" s="7">
        <v>20</v>
      </c>
      <c r="D13" s="9" t="s">
        <v>568</v>
      </c>
      <c r="E13" s="9" t="s">
        <v>563</v>
      </c>
      <c r="F13" s="7">
        <v>95</v>
      </c>
      <c r="G13" s="9" t="s">
        <v>564</v>
      </c>
    </row>
    <row r="14" spans="1:7" ht="23.25" customHeight="1">
      <c r="A14" s="8"/>
      <c r="B14" s="9" t="s">
        <v>569</v>
      </c>
      <c r="C14" s="7">
        <v>10</v>
      </c>
      <c r="D14" s="9" t="s">
        <v>529</v>
      </c>
      <c r="E14" s="9" t="s">
        <v>563</v>
      </c>
      <c r="F14" s="7">
        <v>360</v>
      </c>
      <c r="G14" s="9" t="s">
        <v>566</v>
      </c>
    </row>
    <row r="15" spans="1:7" ht="23.25" customHeight="1">
      <c r="A15" s="8"/>
      <c r="B15" s="18" t="s">
        <v>570</v>
      </c>
      <c r="C15" s="7">
        <v>10</v>
      </c>
      <c r="D15" s="9" t="s">
        <v>529</v>
      </c>
      <c r="E15" s="9" t="s">
        <v>563</v>
      </c>
      <c r="F15" s="9">
        <v>360</v>
      </c>
      <c r="G15" s="9" t="s">
        <v>566</v>
      </c>
    </row>
    <row r="16" spans="1:7" ht="23.25" customHeight="1">
      <c r="A16" s="8"/>
      <c r="B16" s="18" t="s">
        <v>571</v>
      </c>
      <c r="C16" s="7">
        <v>10</v>
      </c>
      <c r="D16" s="9" t="s">
        <v>473</v>
      </c>
      <c r="E16" s="9" t="s">
        <v>473</v>
      </c>
      <c r="F16" s="9" t="s">
        <v>572</v>
      </c>
      <c r="G16" s="9" t="s">
        <v>566</v>
      </c>
    </row>
    <row r="17" spans="1:7" ht="23.25" customHeight="1">
      <c r="A17" s="8"/>
      <c r="B17" s="18" t="s">
        <v>573</v>
      </c>
      <c r="C17" s="7">
        <v>10</v>
      </c>
      <c r="D17" s="9" t="s">
        <v>568</v>
      </c>
      <c r="E17" s="9" t="s">
        <v>563</v>
      </c>
      <c r="F17" s="7">
        <v>90</v>
      </c>
      <c r="G17" s="9" t="s">
        <v>564</v>
      </c>
    </row>
    <row r="18" spans="1:7" ht="13.5">
      <c r="A18" s="16" t="s">
        <v>574</v>
      </c>
      <c r="B18" s="16"/>
      <c r="C18" s="16"/>
      <c r="D18" s="16"/>
      <c r="E18" s="16"/>
      <c r="F18" s="16"/>
      <c r="G18" s="16"/>
    </row>
    <row r="19" spans="1:7" ht="13.5">
      <c r="A19" s="17"/>
      <c r="B19" s="17"/>
      <c r="C19" s="17"/>
      <c r="D19" s="17"/>
      <c r="E19" s="17"/>
      <c r="F19" s="17"/>
      <c r="G19" s="17"/>
    </row>
  </sheetData>
  <sheetProtection/>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codeName="Sheet13"/>
  <dimension ref="A1:G22"/>
  <sheetViews>
    <sheetView workbookViewId="0" topLeftCell="B4">
      <selection activeCell="J7" sqref="J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575</v>
      </c>
      <c r="C4" s="7"/>
      <c r="D4" s="7"/>
      <c r="E4" s="7" t="s">
        <v>549</v>
      </c>
      <c r="F4" s="7" t="s">
        <v>550</v>
      </c>
      <c r="G4" s="7"/>
    </row>
    <row r="5" spans="1:7" ht="27.75" customHeight="1">
      <c r="A5" s="7" t="s">
        <v>551</v>
      </c>
      <c r="B5" s="7">
        <v>17</v>
      </c>
      <c r="C5" s="7"/>
      <c r="D5" s="7"/>
      <c r="E5" s="7" t="s">
        <v>552</v>
      </c>
      <c r="F5" s="7">
        <v>17</v>
      </c>
      <c r="G5" s="7"/>
    </row>
    <row r="6" spans="1:7" ht="27.75" customHeight="1">
      <c r="A6" s="7"/>
      <c r="B6" s="7"/>
      <c r="C6" s="7"/>
      <c r="D6" s="7"/>
      <c r="E6" s="7" t="s">
        <v>553</v>
      </c>
      <c r="F6" s="7"/>
      <c r="G6" s="7"/>
    </row>
    <row r="7" spans="1:7" ht="69.75" customHeight="1">
      <c r="A7" s="7" t="s">
        <v>554</v>
      </c>
      <c r="B7" s="7" t="s">
        <v>576</v>
      </c>
      <c r="C7" s="7"/>
      <c r="D7" s="7"/>
      <c r="E7" s="7"/>
      <c r="F7" s="7"/>
      <c r="G7" s="7"/>
    </row>
    <row r="8" spans="1:7" ht="34.5" customHeight="1">
      <c r="A8" s="7" t="s">
        <v>556</v>
      </c>
      <c r="B8" s="7" t="s">
        <v>577</v>
      </c>
      <c r="C8" s="7"/>
      <c r="D8" s="7"/>
      <c r="E8" s="7"/>
      <c r="F8" s="7"/>
      <c r="G8" s="7"/>
    </row>
    <row r="9" spans="1:7" ht="34.5" customHeight="1">
      <c r="A9" s="7" t="s">
        <v>558</v>
      </c>
      <c r="B9" s="7"/>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578</v>
      </c>
      <c r="C11" s="7">
        <v>15</v>
      </c>
      <c r="D11" s="9" t="s">
        <v>536</v>
      </c>
      <c r="E11" s="21" t="s">
        <v>563</v>
      </c>
      <c r="F11" s="9" t="s">
        <v>579</v>
      </c>
      <c r="G11" s="9" t="s">
        <v>564</v>
      </c>
    </row>
    <row r="12" spans="1:7" ht="23.25" customHeight="1">
      <c r="A12" s="8"/>
      <c r="B12" s="9" t="s">
        <v>580</v>
      </c>
      <c r="C12" s="7">
        <v>15</v>
      </c>
      <c r="D12" s="9" t="s">
        <v>581</v>
      </c>
      <c r="E12" s="21" t="s">
        <v>563</v>
      </c>
      <c r="F12" s="9" t="s">
        <v>582</v>
      </c>
      <c r="G12" s="9" t="s">
        <v>564</v>
      </c>
    </row>
    <row r="13" spans="1:7" ht="23.25" customHeight="1">
      <c r="A13" s="8"/>
      <c r="B13" s="9" t="s">
        <v>583</v>
      </c>
      <c r="C13" s="7">
        <v>15</v>
      </c>
      <c r="D13" s="9" t="s">
        <v>536</v>
      </c>
      <c r="E13" s="21" t="s">
        <v>563</v>
      </c>
      <c r="F13" s="9" t="s">
        <v>584</v>
      </c>
      <c r="G13" s="9" t="s">
        <v>564</v>
      </c>
    </row>
    <row r="14" spans="1:7" ht="23.25" customHeight="1">
      <c r="A14" s="8"/>
      <c r="B14" s="9" t="s">
        <v>585</v>
      </c>
      <c r="C14" s="7">
        <v>15</v>
      </c>
      <c r="D14" s="9" t="s">
        <v>473</v>
      </c>
      <c r="E14" s="21" t="s">
        <v>473</v>
      </c>
      <c r="F14" s="9" t="s">
        <v>586</v>
      </c>
      <c r="G14" s="9" t="s">
        <v>564</v>
      </c>
    </row>
    <row r="15" spans="1:7" ht="23.25" customHeight="1">
      <c r="A15" s="8"/>
      <c r="B15" s="18" t="s">
        <v>587</v>
      </c>
      <c r="C15" s="19">
        <v>10</v>
      </c>
      <c r="D15" s="9" t="s">
        <v>536</v>
      </c>
      <c r="E15" s="21" t="s">
        <v>588</v>
      </c>
      <c r="F15" s="9" t="s">
        <v>584</v>
      </c>
      <c r="G15" s="9" t="s">
        <v>566</v>
      </c>
    </row>
    <row r="16" spans="1:7" ht="23.25" customHeight="1">
      <c r="A16" s="8"/>
      <c r="B16" s="18" t="s">
        <v>589</v>
      </c>
      <c r="C16" s="7">
        <v>10</v>
      </c>
      <c r="D16" s="9" t="s">
        <v>473</v>
      </c>
      <c r="E16" s="21" t="s">
        <v>473</v>
      </c>
      <c r="F16" s="7" t="s">
        <v>590</v>
      </c>
      <c r="G16" s="9" t="s">
        <v>564</v>
      </c>
    </row>
    <row r="17" spans="1:7" ht="23.25" customHeight="1">
      <c r="A17" s="8"/>
      <c r="B17" s="18" t="s">
        <v>591</v>
      </c>
      <c r="C17" s="7">
        <v>10</v>
      </c>
      <c r="D17" s="9" t="s">
        <v>568</v>
      </c>
      <c r="E17" s="21" t="s">
        <v>563</v>
      </c>
      <c r="F17" s="20">
        <v>0.9</v>
      </c>
      <c r="G17" s="9" t="s">
        <v>566</v>
      </c>
    </row>
    <row r="18" spans="1:7" ht="23.25" customHeight="1">
      <c r="A18" s="8"/>
      <c r="B18" s="18" t="s">
        <v>592</v>
      </c>
      <c r="C18" s="7">
        <v>5</v>
      </c>
      <c r="D18" s="9" t="s">
        <v>568</v>
      </c>
      <c r="E18" s="21" t="s">
        <v>563</v>
      </c>
      <c r="F18" s="20">
        <v>0.95</v>
      </c>
      <c r="G18" s="9" t="s">
        <v>566</v>
      </c>
    </row>
    <row r="19" spans="1:7" ht="23.25" customHeight="1">
      <c r="A19" s="8"/>
      <c r="B19" s="18" t="s">
        <v>593</v>
      </c>
      <c r="C19" s="7">
        <v>5</v>
      </c>
      <c r="D19" s="9" t="s">
        <v>568</v>
      </c>
      <c r="E19" s="21" t="s">
        <v>563</v>
      </c>
      <c r="F19" s="20">
        <v>0.95</v>
      </c>
      <c r="G19" s="9" t="s">
        <v>566</v>
      </c>
    </row>
    <row r="20" spans="1:7" ht="23.25" customHeight="1">
      <c r="A20" s="8"/>
      <c r="B20" s="7"/>
      <c r="C20" s="7"/>
      <c r="D20" s="15"/>
      <c r="E20" s="7"/>
      <c r="F20" s="7"/>
      <c r="G20" s="7"/>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codeName="Sheet14"/>
  <dimension ref="A1:G22"/>
  <sheetViews>
    <sheetView workbookViewId="0" topLeftCell="A1">
      <selection activeCell="F5" sqref="F5:G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594</v>
      </c>
      <c r="C4" s="7"/>
      <c r="D4" s="7"/>
      <c r="E4" s="7" t="s">
        <v>549</v>
      </c>
      <c r="F4" s="7" t="s">
        <v>550</v>
      </c>
      <c r="G4" s="7"/>
    </row>
    <row r="5" spans="1:7" ht="27.75" customHeight="1">
      <c r="A5" s="7" t="s">
        <v>551</v>
      </c>
      <c r="B5" s="7">
        <v>8</v>
      </c>
      <c r="C5" s="7"/>
      <c r="D5" s="7"/>
      <c r="E5" s="7" t="s">
        <v>552</v>
      </c>
      <c r="F5" s="7">
        <v>8</v>
      </c>
      <c r="G5" s="7"/>
    </row>
    <row r="6" spans="1:7" ht="27.75" customHeight="1">
      <c r="A6" s="7"/>
      <c r="B6" s="7"/>
      <c r="C6" s="7"/>
      <c r="D6" s="7"/>
      <c r="E6" s="7" t="s">
        <v>553</v>
      </c>
      <c r="F6" s="7"/>
      <c r="G6" s="7"/>
    </row>
    <row r="7" spans="1:7" ht="34.5" customHeight="1">
      <c r="A7" s="7" t="s">
        <v>554</v>
      </c>
      <c r="B7" s="7" t="s">
        <v>595</v>
      </c>
      <c r="C7" s="7"/>
      <c r="D7" s="7"/>
      <c r="E7" s="7"/>
      <c r="F7" s="7"/>
      <c r="G7" s="7"/>
    </row>
    <row r="8" spans="1:7" ht="34.5" customHeight="1">
      <c r="A8" s="7" t="s">
        <v>556</v>
      </c>
      <c r="B8" s="7" t="s">
        <v>596</v>
      </c>
      <c r="C8" s="7"/>
      <c r="D8" s="7"/>
      <c r="E8" s="7"/>
      <c r="F8" s="7"/>
      <c r="G8" s="7"/>
    </row>
    <row r="9" spans="1:7" ht="34.5" customHeight="1">
      <c r="A9" s="7" t="s">
        <v>558</v>
      </c>
      <c r="B9" s="7" t="s">
        <v>597</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598</v>
      </c>
      <c r="C11" s="7">
        <v>15</v>
      </c>
      <c r="D11" s="9" t="s">
        <v>536</v>
      </c>
      <c r="E11" s="9" t="s">
        <v>563</v>
      </c>
      <c r="F11" s="7" t="s">
        <v>579</v>
      </c>
      <c r="G11" s="9" t="s">
        <v>564</v>
      </c>
    </row>
    <row r="12" spans="1:7" ht="23.25" customHeight="1">
      <c r="A12" s="8"/>
      <c r="B12" s="9" t="s">
        <v>599</v>
      </c>
      <c r="C12" s="7">
        <v>15</v>
      </c>
      <c r="D12" s="9" t="s">
        <v>568</v>
      </c>
      <c r="E12" s="9" t="s">
        <v>563</v>
      </c>
      <c r="F12" s="7">
        <v>90</v>
      </c>
      <c r="G12" s="9" t="s">
        <v>564</v>
      </c>
    </row>
    <row r="13" spans="1:7" ht="23.25" customHeight="1">
      <c r="A13" s="8"/>
      <c r="B13" s="9" t="s">
        <v>600</v>
      </c>
      <c r="C13" s="7">
        <v>15</v>
      </c>
      <c r="D13" s="9" t="s">
        <v>568</v>
      </c>
      <c r="E13" s="9" t="s">
        <v>563</v>
      </c>
      <c r="F13" s="7">
        <v>80</v>
      </c>
      <c r="G13" s="9" t="s">
        <v>564</v>
      </c>
    </row>
    <row r="14" spans="1:7" ht="23.25" customHeight="1">
      <c r="A14" s="8"/>
      <c r="B14" s="9" t="s">
        <v>601</v>
      </c>
      <c r="C14" s="7">
        <v>10</v>
      </c>
      <c r="D14" s="9" t="s">
        <v>568</v>
      </c>
      <c r="E14" s="9" t="s">
        <v>563</v>
      </c>
      <c r="F14" s="7">
        <v>90</v>
      </c>
      <c r="G14" s="9" t="s">
        <v>566</v>
      </c>
    </row>
    <row r="15" spans="1:7" ht="23.25" customHeight="1">
      <c r="A15" s="8"/>
      <c r="B15" s="18" t="s">
        <v>602</v>
      </c>
      <c r="C15" s="19">
        <v>10</v>
      </c>
      <c r="D15" s="9" t="s">
        <v>568</v>
      </c>
      <c r="E15" s="9" t="s">
        <v>563</v>
      </c>
      <c r="F15" s="19">
        <v>90</v>
      </c>
      <c r="G15" s="9" t="s">
        <v>566</v>
      </c>
    </row>
    <row r="16" spans="1:7" ht="23.25" customHeight="1">
      <c r="A16" s="8"/>
      <c r="B16" s="18" t="s">
        <v>589</v>
      </c>
      <c r="C16" s="7">
        <v>8</v>
      </c>
      <c r="D16" s="9" t="s">
        <v>473</v>
      </c>
      <c r="E16" s="9" t="s">
        <v>473</v>
      </c>
      <c r="F16" s="7" t="s">
        <v>586</v>
      </c>
      <c r="G16" s="9" t="s">
        <v>564</v>
      </c>
    </row>
    <row r="17" spans="1:7" ht="23.25" customHeight="1">
      <c r="A17" s="8"/>
      <c r="B17" s="18" t="s">
        <v>603</v>
      </c>
      <c r="C17" s="7">
        <v>7</v>
      </c>
      <c r="D17" s="9" t="s">
        <v>568</v>
      </c>
      <c r="E17" s="9" t="s">
        <v>563</v>
      </c>
      <c r="F17" s="7">
        <v>80</v>
      </c>
      <c r="G17" s="9" t="s">
        <v>566</v>
      </c>
    </row>
    <row r="18" spans="1:7" ht="23.25" customHeight="1">
      <c r="A18" s="8"/>
      <c r="B18" s="18" t="s">
        <v>604</v>
      </c>
      <c r="C18" s="7">
        <v>10</v>
      </c>
      <c r="D18" s="9" t="s">
        <v>605</v>
      </c>
      <c r="E18" s="7"/>
      <c r="F18" s="7" t="s">
        <v>606</v>
      </c>
      <c r="G18" s="9" t="s">
        <v>566</v>
      </c>
    </row>
    <row r="19" spans="1:7" ht="23.25" customHeight="1">
      <c r="A19" s="8"/>
      <c r="B19" s="18" t="s">
        <v>607</v>
      </c>
      <c r="C19" s="7">
        <v>10</v>
      </c>
      <c r="D19" s="9" t="s">
        <v>568</v>
      </c>
      <c r="E19" s="9" t="s">
        <v>563</v>
      </c>
      <c r="F19" s="7">
        <v>95</v>
      </c>
      <c r="G19" s="9" t="s">
        <v>566</v>
      </c>
    </row>
    <row r="20" spans="1:7" ht="23.25" customHeight="1">
      <c r="A20" s="8"/>
      <c r="B20" s="7"/>
      <c r="C20" s="7"/>
      <c r="D20" s="15"/>
      <c r="E20" s="7"/>
      <c r="F20" s="7"/>
      <c r="G20" s="7"/>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codeName="Sheet15"/>
  <dimension ref="A1:G22"/>
  <sheetViews>
    <sheetView workbookViewId="0" topLeftCell="A1">
      <selection activeCell="B9" sqref="B9:G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608</v>
      </c>
      <c r="C4" s="7"/>
      <c r="D4" s="7"/>
      <c r="E4" s="7" t="s">
        <v>549</v>
      </c>
      <c r="F4" s="7" t="s">
        <v>550</v>
      </c>
      <c r="G4" s="7"/>
    </row>
    <row r="5" spans="1:7" ht="27.75" customHeight="1">
      <c r="A5" s="7" t="s">
        <v>551</v>
      </c>
      <c r="B5" s="7">
        <v>10</v>
      </c>
      <c r="C5" s="7"/>
      <c r="D5" s="7"/>
      <c r="E5" s="7" t="s">
        <v>552</v>
      </c>
      <c r="F5" s="7">
        <v>10</v>
      </c>
      <c r="G5" s="7"/>
    </row>
    <row r="6" spans="1:7" ht="27.75" customHeight="1">
      <c r="A6" s="7"/>
      <c r="B6" s="7"/>
      <c r="C6" s="7"/>
      <c r="D6" s="7"/>
      <c r="E6" s="7" t="s">
        <v>553</v>
      </c>
      <c r="F6" s="7"/>
      <c r="G6" s="7"/>
    </row>
    <row r="7" spans="1:7" ht="34.5" customHeight="1">
      <c r="A7" s="7" t="s">
        <v>554</v>
      </c>
      <c r="B7" s="7" t="s">
        <v>609</v>
      </c>
      <c r="C7" s="7"/>
      <c r="D7" s="7"/>
      <c r="E7" s="7"/>
      <c r="F7" s="7"/>
      <c r="G7" s="7"/>
    </row>
    <row r="8" spans="1:7" ht="34.5" customHeight="1">
      <c r="A8" s="7" t="s">
        <v>556</v>
      </c>
      <c r="B8" s="7" t="s">
        <v>610</v>
      </c>
      <c r="C8" s="7"/>
      <c r="D8" s="7"/>
      <c r="E8" s="7"/>
      <c r="F8" s="7"/>
      <c r="G8" s="7"/>
    </row>
    <row r="9" spans="1:7" ht="34.5" customHeight="1">
      <c r="A9" s="7" t="s">
        <v>558</v>
      </c>
      <c r="B9" s="7" t="s">
        <v>611</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612</v>
      </c>
      <c r="C11" s="7">
        <v>20</v>
      </c>
      <c r="D11" s="9" t="s">
        <v>536</v>
      </c>
      <c r="E11" s="9" t="s">
        <v>563</v>
      </c>
      <c r="F11" s="7">
        <v>50</v>
      </c>
      <c r="G11" s="9" t="s">
        <v>564</v>
      </c>
    </row>
    <row r="12" spans="1:7" ht="23.25" customHeight="1">
      <c r="A12" s="8"/>
      <c r="B12" s="9" t="s">
        <v>569</v>
      </c>
      <c r="C12" s="7">
        <v>15</v>
      </c>
      <c r="D12" s="9" t="s">
        <v>529</v>
      </c>
      <c r="E12" s="9" t="s">
        <v>563</v>
      </c>
      <c r="F12" s="7">
        <v>300</v>
      </c>
      <c r="G12" s="9" t="s">
        <v>564</v>
      </c>
    </row>
    <row r="13" spans="1:7" ht="23.25" customHeight="1">
      <c r="A13" s="8"/>
      <c r="B13" s="9" t="s">
        <v>613</v>
      </c>
      <c r="C13" s="7">
        <v>10</v>
      </c>
      <c r="D13" s="9" t="s">
        <v>529</v>
      </c>
      <c r="E13" s="9" t="s">
        <v>588</v>
      </c>
      <c r="F13" s="7">
        <v>1</v>
      </c>
      <c r="G13" s="9" t="s">
        <v>566</v>
      </c>
    </row>
    <row r="14" spans="1:7" ht="23.25" customHeight="1">
      <c r="A14" s="8"/>
      <c r="B14" s="9" t="s">
        <v>614</v>
      </c>
      <c r="C14" s="7">
        <v>10</v>
      </c>
      <c r="D14" s="9" t="s">
        <v>568</v>
      </c>
      <c r="E14" s="9" t="s">
        <v>588</v>
      </c>
      <c r="F14" s="7">
        <v>5</v>
      </c>
      <c r="G14" s="9" t="s">
        <v>566</v>
      </c>
    </row>
    <row r="15" spans="1:7" ht="23.25" customHeight="1">
      <c r="A15" s="8"/>
      <c r="B15" s="18" t="s">
        <v>615</v>
      </c>
      <c r="C15" s="7">
        <v>15</v>
      </c>
      <c r="D15" s="9" t="s">
        <v>529</v>
      </c>
      <c r="E15" s="9" t="s">
        <v>563</v>
      </c>
      <c r="F15" s="7">
        <v>300</v>
      </c>
      <c r="G15" s="9" t="s">
        <v>564</v>
      </c>
    </row>
    <row r="16" spans="1:7" ht="23.25" customHeight="1">
      <c r="A16" s="8"/>
      <c r="B16" s="18" t="s">
        <v>589</v>
      </c>
      <c r="C16" s="7">
        <v>15</v>
      </c>
      <c r="D16" s="9" t="s">
        <v>473</v>
      </c>
      <c r="E16" s="9" t="s">
        <v>473</v>
      </c>
      <c r="F16" s="7" t="s">
        <v>586</v>
      </c>
      <c r="G16" s="9" t="s">
        <v>564</v>
      </c>
    </row>
    <row r="17" spans="1:7" ht="23.25" customHeight="1">
      <c r="A17" s="8"/>
      <c r="B17" s="18" t="s">
        <v>573</v>
      </c>
      <c r="C17" s="7">
        <v>10</v>
      </c>
      <c r="D17" s="9" t="s">
        <v>568</v>
      </c>
      <c r="E17" s="9" t="s">
        <v>563</v>
      </c>
      <c r="F17" s="9" t="s">
        <v>563</v>
      </c>
      <c r="G17" s="9" t="s">
        <v>564</v>
      </c>
    </row>
    <row r="18" spans="1:7" ht="23.25" customHeight="1">
      <c r="A18" s="8"/>
      <c r="B18" s="18" t="s">
        <v>616</v>
      </c>
      <c r="C18" s="7">
        <v>5</v>
      </c>
      <c r="D18" s="9" t="s">
        <v>568</v>
      </c>
      <c r="E18" s="9" t="s">
        <v>563</v>
      </c>
      <c r="F18" s="7">
        <v>95</v>
      </c>
      <c r="G18" s="7" t="s">
        <v>566</v>
      </c>
    </row>
    <row r="19" spans="1:7" ht="23.25" customHeight="1">
      <c r="A19" s="8"/>
      <c r="B19" s="7"/>
      <c r="C19" s="7"/>
      <c r="D19" s="15"/>
      <c r="E19" s="7"/>
      <c r="F19" s="7"/>
      <c r="G19" s="7"/>
    </row>
    <row r="20" spans="1:7" ht="23.25" customHeight="1">
      <c r="A20" s="8"/>
      <c r="B20" s="7"/>
      <c r="C20" s="7"/>
      <c r="D20" s="15"/>
      <c r="E20" s="13"/>
      <c r="F20" s="13"/>
      <c r="G20" s="13"/>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codeName="Sheet16"/>
  <dimension ref="A1:G22"/>
  <sheetViews>
    <sheetView workbookViewId="0" topLeftCell="A1">
      <selection activeCell="F5" sqref="F5:G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617</v>
      </c>
      <c r="C4" s="7"/>
      <c r="D4" s="7"/>
      <c r="E4" s="7" t="s">
        <v>549</v>
      </c>
      <c r="F4" s="7" t="s">
        <v>550</v>
      </c>
      <c r="G4" s="7"/>
    </row>
    <row r="5" spans="1:7" ht="27.75" customHeight="1">
      <c r="A5" s="7" t="s">
        <v>551</v>
      </c>
      <c r="B5" s="7">
        <v>10</v>
      </c>
      <c r="C5" s="7"/>
      <c r="D5" s="7"/>
      <c r="E5" s="7" t="s">
        <v>552</v>
      </c>
      <c r="F5" s="7">
        <v>10</v>
      </c>
      <c r="G5" s="7"/>
    </row>
    <row r="6" spans="1:7" ht="27.75" customHeight="1">
      <c r="A6" s="7"/>
      <c r="B6" s="7"/>
      <c r="C6" s="7"/>
      <c r="D6" s="7"/>
      <c r="E6" s="7" t="s">
        <v>553</v>
      </c>
      <c r="F6" s="7"/>
      <c r="G6" s="7"/>
    </row>
    <row r="7" spans="1:7" ht="34.5" customHeight="1">
      <c r="A7" s="7" t="s">
        <v>554</v>
      </c>
      <c r="B7" s="7" t="s">
        <v>618</v>
      </c>
      <c r="C7" s="7"/>
      <c r="D7" s="7"/>
      <c r="E7" s="7"/>
      <c r="F7" s="7"/>
      <c r="G7" s="7"/>
    </row>
    <row r="8" spans="1:7" ht="34.5" customHeight="1">
      <c r="A8" s="7" t="s">
        <v>556</v>
      </c>
      <c r="B8" s="7" t="s">
        <v>619</v>
      </c>
      <c r="C8" s="7"/>
      <c r="D8" s="7"/>
      <c r="E8" s="7"/>
      <c r="F8" s="7"/>
      <c r="G8" s="7"/>
    </row>
    <row r="9" spans="1:7" ht="34.5" customHeight="1">
      <c r="A9" s="7" t="s">
        <v>558</v>
      </c>
      <c r="B9" s="7" t="s">
        <v>620</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621</v>
      </c>
      <c r="C11" s="7">
        <v>20</v>
      </c>
      <c r="D11" s="9" t="s">
        <v>581</v>
      </c>
      <c r="E11" s="9" t="s">
        <v>563</v>
      </c>
      <c r="F11" s="7">
        <v>10</v>
      </c>
      <c r="G11" s="9" t="s">
        <v>564</v>
      </c>
    </row>
    <row r="12" spans="1:7" ht="23.25" customHeight="1">
      <c r="A12" s="8"/>
      <c r="B12" s="9" t="s">
        <v>622</v>
      </c>
      <c r="C12" s="7">
        <v>10</v>
      </c>
      <c r="D12" s="9" t="s">
        <v>568</v>
      </c>
      <c r="E12" s="9" t="s">
        <v>588</v>
      </c>
      <c r="F12" s="7">
        <v>5</v>
      </c>
      <c r="G12" s="9" t="s">
        <v>566</v>
      </c>
    </row>
    <row r="13" spans="1:7" ht="23.25" customHeight="1">
      <c r="A13" s="8"/>
      <c r="B13" s="9" t="s">
        <v>623</v>
      </c>
      <c r="C13" s="7">
        <v>10</v>
      </c>
      <c r="D13" s="9" t="s">
        <v>536</v>
      </c>
      <c r="E13" s="9" t="s">
        <v>563</v>
      </c>
      <c r="F13" s="7">
        <v>30</v>
      </c>
      <c r="G13" s="9" t="s">
        <v>564</v>
      </c>
    </row>
    <row r="14" spans="1:7" ht="23.25" customHeight="1">
      <c r="A14" s="8"/>
      <c r="B14" s="9" t="s">
        <v>569</v>
      </c>
      <c r="C14" s="7">
        <v>15</v>
      </c>
      <c r="D14" s="9" t="s">
        <v>529</v>
      </c>
      <c r="E14" s="9" t="s">
        <v>563</v>
      </c>
      <c r="F14" s="7">
        <v>350</v>
      </c>
      <c r="G14" s="9" t="s">
        <v>564</v>
      </c>
    </row>
    <row r="15" spans="1:7" ht="23.25" customHeight="1">
      <c r="A15" s="8"/>
      <c r="B15" s="9" t="s">
        <v>624</v>
      </c>
      <c r="C15" s="7">
        <v>10</v>
      </c>
      <c r="D15" s="9" t="s">
        <v>529</v>
      </c>
      <c r="E15" s="9" t="s">
        <v>588</v>
      </c>
      <c r="F15" s="7">
        <v>1</v>
      </c>
      <c r="G15" s="9" t="s">
        <v>566</v>
      </c>
    </row>
    <row r="16" spans="1:7" ht="23.25" customHeight="1">
      <c r="A16" s="8"/>
      <c r="B16" s="18" t="s">
        <v>615</v>
      </c>
      <c r="C16" s="7">
        <v>10</v>
      </c>
      <c r="D16" s="9" t="s">
        <v>529</v>
      </c>
      <c r="E16" s="9" t="s">
        <v>563</v>
      </c>
      <c r="F16" s="7">
        <v>360</v>
      </c>
      <c r="G16" s="9" t="s">
        <v>564</v>
      </c>
    </row>
    <row r="17" spans="1:7" ht="23.25" customHeight="1">
      <c r="A17" s="8"/>
      <c r="B17" s="18" t="s">
        <v>589</v>
      </c>
      <c r="C17" s="19">
        <v>10</v>
      </c>
      <c r="D17" s="9" t="s">
        <v>473</v>
      </c>
      <c r="E17" s="9" t="s">
        <v>473</v>
      </c>
      <c r="F17" s="19" t="s">
        <v>586</v>
      </c>
      <c r="G17" s="9" t="s">
        <v>564</v>
      </c>
    </row>
    <row r="18" spans="1:7" ht="23.25" customHeight="1">
      <c r="A18" s="8"/>
      <c r="B18" s="18" t="s">
        <v>573</v>
      </c>
      <c r="C18" s="7">
        <v>10</v>
      </c>
      <c r="D18" s="9" t="s">
        <v>568</v>
      </c>
      <c r="E18" s="9" t="s">
        <v>563</v>
      </c>
      <c r="F18" s="7">
        <v>90</v>
      </c>
      <c r="G18" s="9" t="s">
        <v>564</v>
      </c>
    </row>
    <row r="19" spans="1:7" ht="23.25" customHeight="1">
      <c r="A19" s="8"/>
      <c r="B19" s="18" t="s">
        <v>625</v>
      </c>
      <c r="C19" s="7">
        <v>5</v>
      </c>
      <c r="D19" s="9" t="s">
        <v>568</v>
      </c>
      <c r="E19" s="9" t="s">
        <v>563</v>
      </c>
      <c r="F19" s="7">
        <v>90</v>
      </c>
      <c r="G19" s="9" t="s">
        <v>566</v>
      </c>
    </row>
    <row r="20" spans="1:7" ht="23.25" customHeight="1">
      <c r="A20" s="8"/>
      <c r="B20" s="7"/>
      <c r="C20" s="7"/>
      <c r="D20" s="15"/>
      <c r="E20" s="7"/>
      <c r="F20" s="7"/>
      <c r="G20" s="7"/>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7.xml><?xml version="1.0" encoding="utf-8"?>
<worksheet xmlns="http://schemas.openxmlformats.org/spreadsheetml/2006/main" xmlns:r="http://schemas.openxmlformats.org/officeDocument/2006/relationships">
  <sheetPr codeName="Sheet17"/>
  <dimension ref="A1:G22"/>
  <sheetViews>
    <sheetView workbookViewId="0" topLeftCell="A1">
      <selection activeCell="F5" sqref="F5:G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626</v>
      </c>
      <c r="C4" s="7"/>
      <c r="D4" s="7"/>
      <c r="E4" s="7" t="s">
        <v>549</v>
      </c>
      <c r="F4" s="7" t="s">
        <v>550</v>
      </c>
      <c r="G4" s="7"/>
    </row>
    <row r="5" spans="1:7" ht="27.75" customHeight="1">
      <c r="A5" s="7" t="s">
        <v>551</v>
      </c>
      <c r="B5" s="7">
        <v>33</v>
      </c>
      <c r="C5" s="7"/>
      <c r="D5" s="7"/>
      <c r="E5" s="7" t="s">
        <v>552</v>
      </c>
      <c r="F5" s="7">
        <v>33</v>
      </c>
      <c r="G5" s="7"/>
    </row>
    <row r="6" spans="1:7" ht="27.75" customHeight="1">
      <c r="A6" s="7"/>
      <c r="B6" s="7"/>
      <c r="C6" s="7"/>
      <c r="D6" s="7"/>
      <c r="E6" s="7" t="s">
        <v>553</v>
      </c>
      <c r="F6" s="7"/>
      <c r="G6" s="7"/>
    </row>
    <row r="7" spans="1:7" ht="34.5" customHeight="1">
      <c r="A7" s="7" t="s">
        <v>554</v>
      </c>
      <c r="B7" s="7" t="s">
        <v>627</v>
      </c>
      <c r="C7" s="7"/>
      <c r="D7" s="7"/>
      <c r="E7" s="7"/>
      <c r="F7" s="7"/>
      <c r="G7" s="7"/>
    </row>
    <row r="8" spans="1:7" ht="34.5" customHeight="1">
      <c r="A8" s="7" t="s">
        <v>556</v>
      </c>
      <c r="B8" s="7" t="s">
        <v>628</v>
      </c>
      <c r="C8" s="7"/>
      <c r="D8" s="7"/>
      <c r="E8" s="7"/>
      <c r="F8" s="7"/>
      <c r="G8" s="7"/>
    </row>
    <row r="9" spans="1:7" ht="60" customHeight="1">
      <c r="A9" s="7" t="s">
        <v>558</v>
      </c>
      <c r="B9" s="7" t="s">
        <v>629</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630</v>
      </c>
      <c r="C11" s="7">
        <v>20</v>
      </c>
      <c r="D11" s="9" t="s">
        <v>536</v>
      </c>
      <c r="E11" s="9" t="s">
        <v>563</v>
      </c>
      <c r="F11" s="7" t="s">
        <v>631</v>
      </c>
      <c r="G11" s="9" t="s">
        <v>564</v>
      </c>
    </row>
    <row r="12" spans="1:7" ht="23.25" customHeight="1">
      <c r="A12" s="8"/>
      <c r="B12" s="9" t="s">
        <v>632</v>
      </c>
      <c r="C12" s="7">
        <v>15</v>
      </c>
      <c r="D12" s="9" t="s">
        <v>633</v>
      </c>
      <c r="E12" s="9" t="s">
        <v>563</v>
      </c>
      <c r="F12" s="7" t="s">
        <v>634</v>
      </c>
      <c r="G12" s="9" t="s">
        <v>564</v>
      </c>
    </row>
    <row r="13" spans="1:7" ht="23.25" customHeight="1">
      <c r="A13" s="8"/>
      <c r="B13" s="9" t="s">
        <v>635</v>
      </c>
      <c r="C13" s="7">
        <v>15</v>
      </c>
      <c r="D13" s="9" t="s">
        <v>568</v>
      </c>
      <c r="E13" s="9" t="s">
        <v>563</v>
      </c>
      <c r="F13" s="20">
        <v>0.9</v>
      </c>
      <c r="G13" s="9" t="s">
        <v>564</v>
      </c>
    </row>
    <row r="14" spans="1:7" ht="23.25" customHeight="1">
      <c r="A14" s="8"/>
      <c r="B14" s="18" t="s">
        <v>636</v>
      </c>
      <c r="C14" s="7">
        <v>5</v>
      </c>
      <c r="D14" s="9" t="s">
        <v>536</v>
      </c>
      <c r="E14" s="9" t="s">
        <v>563</v>
      </c>
      <c r="F14" s="7" t="s">
        <v>637</v>
      </c>
      <c r="G14" s="9" t="s">
        <v>566</v>
      </c>
    </row>
    <row r="15" spans="1:7" ht="23.25" customHeight="1">
      <c r="A15" s="8"/>
      <c r="B15" s="18" t="s">
        <v>638</v>
      </c>
      <c r="C15" s="19">
        <v>5</v>
      </c>
      <c r="D15" s="9" t="s">
        <v>536</v>
      </c>
      <c r="E15" s="9" t="s">
        <v>563</v>
      </c>
      <c r="F15" s="19" t="s">
        <v>639</v>
      </c>
      <c r="G15" s="9" t="s">
        <v>566</v>
      </c>
    </row>
    <row r="16" spans="1:7" ht="23.25" customHeight="1">
      <c r="A16" s="8"/>
      <c r="B16" s="18" t="s">
        <v>640</v>
      </c>
      <c r="C16" s="7">
        <v>5</v>
      </c>
      <c r="D16" s="9" t="s">
        <v>568</v>
      </c>
      <c r="E16" s="9" t="s">
        <v>563</v>
      </c>
      <c r="F16" s="7" t="s">
        <v>641</v>
      </c>
      <c r="G16" s="9" t="s">
        <v>566</v>
      </c>
    </row>
    <row r="17" spans="1:7" ht="23.25" customHeight="1">
      <c r="A17" s="8"/>
      <c r="B17" s="18" t="s">
        <v>589</v>
      </c>
      <c r="C17" s="7">
        <v>15</v>
      </c>
      <c r="D17" s="9" t="s">
        <v>473</v>
      </c>
      <c r="E17" s="9" t="s">
        <v>473</v>
      </c>
      <c r="F17" s="7" t="s">
        <v>586</v>
      </c>
      <c r="G17" s="9" t="s">
        <v>564</v>
      </c>
    </row>
    <row r="18" spans="1:7" ht="23.25" customHeight="1">
      <c r="A18" s="8"/>
      <c r="B18" s="18" t="s">
        <v>642</v>
      </c>
      <c r="C18" s="7">
        <v>10</v>
      </c>
      <c r="D18" s="9" t="s">
        <v>568</v>
      </c>
      <c r="E18" s="9" t="s">
        <v>563</v>
      </c>
      <c r="F18" s="7">
        <v>90</v>
      </c>
      <c r="G18" s="9" t="s">
        <v>564</v>
      </c>
    </row>
    <row r="19" spans="1:7" ht="23.25" customHeight="1">
      <c r="A19" s="8"/>
      <c r="B19" s="18" t="s">
        <v>592</v>
      </c>
      <c r="C19" s="19">
        <v>5</v>
      </c>
      <c r="D19" s="9" t="s">
        <v>568</v>
      </c>
      <c r="E19" s="9" t="s">
        <v>563</v>
      </c>
      <c r="F19" s="19">
        <v>95</v>
      </c>
      <c r="G19" s="9" t="s">
        <v>566</v>
      </c>
    </row>
    <row r="20" spans="1:7" ht="23.25" customHeight="1">
      <c r="A20" s="8"/>
      <c r="B20" s="18" t="s">
        <v>593</v>
      </c>
      <c r="C20" s="7">
        <v>5</v>
      </c>
      <c r="D20" s="9" t="s">
        <v>568</v>
      </c>
      <c r="E20" s="9" t="s">
        <v>563</v>
      </c>
      <c r="F20" s="7">
        <v>95</v>
      </c>
      <c r="G20" s="9" t="s">
        <v>566</v>
      </c>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8.xml><?xml version="1.0" encoding="utf-8"?>
<worksheet xmlns="http://schemas.openxmlformats.org/spreadsheetml/2006/main" xmlns:r="http://schemas.openxmlformats.org/officeDocument/2006/relationships">
  <sheetPr codeName="Sheet18"/>
  <dimension ref="A1:G22"/>
  <sheetViews>
    <sheetView workbookViewId="0" topLeftCell="A1">
      <selection activeCell="B8" sqref="B8:G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643</v>
      </c>
      <c r="C4" s="7"/>
      <c r="D4" s="7"/>
      <c r="E4" s="7" t="s">
        <v>549</v>
      </c>
      <c r="F4" s="7" t="s">
        <v>550</v>
      </c>
      <c r="G4" s="7"/>
    </row>
    <row r="5" spans="1:7" ht="27.75" customHeight="1">
      <c r="A5" s="7" t="s">
        <v>551</v>
      </c>
      <c r="B5" s="7">
        <v>15</v>
      </c>
      <c r="C5" s="7"/>
      <c r="D5" s="7"/>
      <c r="E5" s="7" t="s">
        <v>552</v>
      </c>
      <c r="F5" s="7">
        <v>15</v>
      </c>
      <c r="G5" s="7"/>
    </row>
    <row r="6" spans="1:7" ht="27.75" customHeight="1">
      <c r="A6" s="7"/>
      <c r="B6" s="7"/>
      <c r="C6" s="7"/>
      <c r="D6" s="7"/>
      <c r="E6" s="7" t="s">
        <v>553</v>
      </c>
      <c r="F6" s="7"/>
      <c r="G6" s="7"/>
    </row>
    <row r="7" spans="1:7" ht="34.5" customHeight="1">
      <c r="A7" s="7" t="s">
        <v>554</v>
      </c>
      <c r="B7" s="7" t="s">
        <v>644</v>
      </c>
      <c r="C7" s="7"/>
      <c r="D7" s="7"/>
      <c r="E7" s="7"/>
      <c r="F7" s="7"/>
      <c r="G7" s="7"/>
    </row>
    <row r="8" spans="1:7" ht="34.5" customHeight="1">
      <c r="A8" s="7" t="s">
        <v>556</v>
      </c>
      <c r="B8" s="7" t="s">
        <v>645</v>
      </c>
      <c r="C8" s="7"/>
      <c r="D8" s="7"/>
      <c r="E8" s="7"/>
      <c r="F8" s="7"/>
      <c r="G8" s="7"/>
    </row>
    <row r="9" spans="1:7" ht="34.5" customHeight="1">
      <c r="A9" s="7" t="s">
        <v>558</v>
      </c>
      <c r="B9" s="7" t="s">
        <v>646</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647</v>
      </c>
      <c r="C11" s="7">
        <v>15</v>
      </c>
      <c r="D11" s="9" t="s">
        <v>581</v>
      </c>
      <c r="E11" s="9" t="s">
        <v>563</v>
      </c>
      <c r="F11" s="7">
        <v>4</v>
      </c>
      <c r="G11" s="9" t="s">
        <v>564</v>
      </c>
    </row>
    <row r="12" spans="1:7" ht="23.25" customHeight="1">
      <c r="A12" s="8"/>
      <c r="B12" s="9" t="s">
        <v>648</v>
      </c>
      <c r="C12" s="7">
        <v>10</v>
      </c>
      <c r="D12" s="9" t="s">
        <v>581</v>
      </c>
      <c r="E12" s="9" t="s">
        <v>563</v>
      </c>
      <c r="F12" s="7">
        <v>1</v>
      </c>
      <c r="G12" s="9" t="s">
        <v>566</v>
      </c>
    </row>
    <row r="13" spans="1:7" ht="23.25" customHeight="1">
      <c r="A13" s="8"/>
      <c r="B13" s="9" t="s">
        <v>649</v>
      </c>
      <c r="C13" s="7">
        <v>15</v>
      </c>
      <c r="D13" s="9" t="s">
        <v>568</v>
      </c>
      <c r="E13" s="9" t="s">
        <v>563</v>
      </c>
      <c r="F13" s="7">
        <v>95</v>
      </c>
      <c r="G13" s="9" t="s">
        <v>564</v>
      </c>
    </row>
    <row r="14" spans="1:7" ht="23.25" customHeight="1">
      <c r="A14" s="8"/>
      <c r="B14" s="9" t="s">
        <v>650</v>
      </c>
      <c r="C14" s="7">
        <v>15</v>
      </c>
      <c r="D14" s="9" t="s">
        <v>568</v>
      </c>
      <c r="E14" s="9" t="s">
        <v>563</v>
      </c>
      <c r="F14" s="7">
        <v>95</v>
      </c>
      <c r="G14" s="9" t="s">
        <v>564</v>
      </c>
    </row>
    <row r="15" spans="1:7" ht="23.25" customHeight="1">
      <c r="A15" s="8"/>
      <c r="B15" s="18" t="s">
        <v>651</v>
      </c>
      <c r="C15" s="19">
        <v>15</v>
      </c>
      <c r="D15" s="9" t="s">
        <v>568</v>
      </c>
      <c r="E15" s="9" t="s">
        <v>563</v>
      </c>
      <c r="F15" s="19">
        <v>1</v>
      </c>
      <c r="G15" s="9" t="s">
        <v>564</v>
      </c>
    </row>
    <row r="16" spans="1:7" ht="23.25" customHeight="1">
      <c r="A16" s="8"/>
      <c r="B16" s="18" t="s">
        <v>652</v>
      </c>
      <c r="C16" s="19">
        <v>15</v>
      </c>
      <c r="D16" s="9" t="s">
        <v>605</v>
      </c>
      <c r="E16" s="9" t="s">
        <v>563</v>
      </c>
      <c r="F16" s="19">
        <v>5</v>
      </c>
      <c r="G16" s="9" t="s">
        <v>564</v>
      </c>
    </row>
    <row r="17" spans="1:7" ht="23.25" customHeight="1">
      <c r="A17" s="8"/>
      <c r="B17" s="18" t="s">
        <v>591</v>
      </c>
      <c r="C17" s="7">
        <v>10</v>
      </c>
      <c r="D17" s="9" t="s">
        <v>568</v>
      </c>
      <c r="E17" s="9" t="s">
        <v>563</v>
      </c>
      <c r="F17" s="7">
        <v>90</v>
      </c>
      <c r="G17" s="9" t="s">
        <v>566</v>
      </c>
    </row>
    <row r="18" spans="1:7" ht="23.25" customHeight="1">
      <c r="A18" s="8"/>
      <c r="B18" s="18" t="s">
        <v>653</v>
      </c>
      <c r="C18" s="7">
        <v>5</v>
      </c>
      <c r="D18" s="9" t="s">
        <v>568</v>
      </c>
      <c r="E18" s="9" t="s">
        <v>563</v>
      </c>
      <c r="F18" s="7">
        <v>95</v>
      </c>
      <c r="G18" s="9" t="s">
        <v>566</v>
      </c>
    </row>
    <row r="19" spans="1:7" ht="23.25" customHeight="1">
      <c r="A19" s="8"/>
      <c r="B19" s="18"/>
      <c r="C19" s="7"/>
      <c r="D19" s="9"/>
      <c r="E19" s="9"/>
      <c r="F19" s="7"/>
      <c r="G19" s="9"/>
    </row>
    <row r="20" spans="1:7" ht="23.25" customHeight="1">
      <c r="A20" s="8"/>
      <c r="B20" s="7"/>
      <c r="C20" s="7"/>
      <c r="D20" s="15"/>
      <c r="E20" s="7"/>
      <c r="F20" s="7"/>
      <c r="G20" s="7"/>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9.xml><?xml version="1.0" encoding="utf-8"?>
<worksheet xmlns="http://schemas.openxmlformats.org/spreadsheetml/2006/main" xmlns:r="http://schemas.openxmlformats.org/officeDocument/2006/relationships">
  <sheetPr codeName="Sheet19"/>
  <dimension ref="A1:G22"/>
  <sheetViews>
    <sheetView workbookViewId="0" topLeftCell="A1">
      <selection activeCell="F5" sqref="F5:G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654</v>
      </c>
      <c r="C4" s="7"/>
      <c r="D4" s="7"/>
      <c r="E4" s="7" t="s">
        <v>549</v>
      </c>
      <c r="F4" s="7" t="s">
        <v>550</v>
      </c>
      <c r="G4" s="7"/>
    </row>
    <row r="5" spans="1:7" ht="27.75" customHeight="1">
      <c r="A5" s="7" t="s">
        <v>551</v>
      </c>
      <c r="B5" s="7">
        <v>11</v>
      </c>
      <c r="C5" s="7"/>
      <c r="D5" s="7"/>
      <c r="E5" s="7" t="s">
        <v>552</v>
      </c>
      <c r="F5" s="7">
        <v>11</v>
      </c>
      <c r="G5" s="7"/>
    </row>
    <row r="6" spans="1:7" ht="27.75" customHeight="1">
      <c r="A6" s="7"/>
      <c r="B6" s="7"/>
      <c r="C6" s="7"/>
      <c r="D6" s="7"/>
      <c r="E6" s="7" t="s">
        <v>553</v>
      </c>
      <c r="F6" s="7"/>
      <c r="G6" s="7"/>
    </row>
    <row r="7" spans="1:7" ht="34.5" customHeight="1">
      <c r="A7" s="7" t="s">
        <v>554</v>
      </c>
      <c r="B7" s="7" t="s">
        <v>655</v>
      </c>
      <c r="C7" s="7"/>
      <c r="D7" s="7"/>
      <c r="E7" s="7"/>
      <c r="F7" s="7"/>
      <c r="G7" s="7"/>
    </row>
    <row r="8" spans="1:7" ht="34.5" customHeight="1">
      <c r="A8" s="7" t="s">
        <v>556</v>
      </c>
      <c r="B8" s="7" t="s">
        <v>656</v>
      </c>
      <c r="C8" s="7"/>
      <c r="D8" s="7"/>
      <c r="E8" s="7"/>
      <c r="F8" s="7"/>
      <c r="G8" s="7"/>
    </row>
    <row r="9" spans="1:7" ht="34.5" customHeight="1">
      <c r="A9" s="7" t="s">
        <v>558</v>
      </c>
      <c r="B9" s="7" t="s">
        <v>657</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612</v>
      </c>
      <c r="C11" s="15">
        <v>15</v>
      </c>
      <c r="D11" s="9" t="s">
        <v>536</v>
      </c>
      <c r="E11" s="9" t="s">
        <v>563</v>
      </c>
      <c r="F11" s="7">
        <v>180</v>
      </c>
      <c r="G11" s="9" t="s">
        <v>564</v>
      </c>
    </row>
    <row r="12" spans="1:7" ht="23.25" customHeight="1">
      <c r="A12" s="8"/>
      <c r="B12" s="9" t="s">
        <v>658</v>
      </c>
      <c r="C12" s="15">
        <v>15</v>
      </c>
      <c r="D12" s="9" t="s">
        <v>536</v>
      </c>
      <c r="E12" s="9" t="s">
        <v>563</v>
      </c>
      <c r="F12" s="7">
        <v>15</v>
      </c>
      <c r="G12" s="9" t="s">
        <v>564</v>
      </c>
    </row>
    <row r="13" spans="1:7" ht="23.25" customHeight="1">
      <c r="A13" s="8"/>
      <c r="B13" s="9" t="s">
        <v>569</v>
      </c>
      <c r="C13" s="15">
        <v>15</v>
      </c>
      <c r="D13" s="9" t="s">
        <v>529</v>
      </c>
      <c r="E13" s="9" t="s">
        <v>563</v>
      </c>
      <c r="F13" s="7">
        <v>300</v>
      </c>
      <c r="G13" s="9" t="s">
        <v>564</v>
      </c>
    </row>
    <row r="14" spans="1:7" ht="23.25" customHeight="1">
      <c r="A14" s="8"/>
      <c r="B14" s="9" t="s">
        <v>659</v>
      </c>
      <c r="C14" s="15">
        <v>10</v>
      </c>
      <c r="D14" s="9" t="s">
        <v>568</v>
      </c>
      <c r="E14" s="9" t="s">
        <v>563</v>
      </c>
      <c r="F14" s="7">
        <v>95</v>
      </c>
      <c r="G14" s="9" t="s">
        <v>566</v>
      </c>
    </row>
    <row r="15" spans="1:7" ht="23.25" customHeight="1">
      <c r="A15" s="8"/>
      <c r="B15" s="9" t="s">
        <v>660</v>
      </c>
      <c r="C15" s="15">
        <v>10</v>
      </c>
      <c r="D15" s="9" t="s">
        <v>661</v>
      </c>
      <c r="E15" s="9" t="s">
        <v>563</v>
      </c>
      <c r="F15" s="7">
        <v>1</v>
      </c>
      <c r="G15" s="9" t="s">
        <v>566</v>
      </c>
    </row>
    <row r="16" spans="1:7" ht="23.25" customHeight="1">
      <c r="A16" s="8"/>
      <c r="B16" s="18" t="s">
        <v>662</v>
      </c>
      <c r="C16" s="19">
        <v>10</v>
      </c>
      <c r="D16" s="9" t="s">
        <v>568</v>
      </c>
      <c r="E16" s="9" t="s">
        <v>563</v>
      </c>
      <c r="F16" s="19">
        <v>90</v>
      </c>
      <c r="G16" s="9" t="s">
        <v>566</v>
      </c>
    </row>
    <row r="17" spans="1:7" ht="23.25" customHeight="1">
      <c r="A17" s="8"/>
      <c r="B17" s="18" t="s">
        <v>663</v>
      </c>
      <c r="C17" s="7">
        <v>10</v>
      </c>
      <c r="D17" s="9" t="s">
        <v>568</v>
      </c>
      <c r="E17" s="9" t="s">
        <v>563</v>
      </c>
      <c r="F17" s="7">
        <v>90</v>
      </c>
      <c r="G17" s="9" t="s">
        <v>564</v>
      </c>
    </row>
    <row r="18" spans="1:7" ht="23.25" customHeight="1">
      <c r="A18" s="8"/>
      <c r="B18" s="18" t="s">
        <v>653</v>
      </c>
      <c r="C18" s="7">
        <v>5</v>
      </c>
      <c r="D18" s="9" t="s">
        <v>568</v>
      </c>
      <c r="E18" s="9" t="s">
        <v>563</v>
      </c>
      <c r="F18" s="7">
        <v>90</v>
      </c>
      <c r="G18" s="9" t="s">
        <v>566</v>
      </c>
    </row>
    <row r="19" spans="1:7" ht="23.25" customHeight="1">
      <c r="A19" s="8"/>
      <c r="B19" s="18" t="s">
        <v>585</v>
      </c>
      <c r="C19" s="7">
        <v>10</v>
      </c>
      <c r="D19" s="9" t="s">
        <v>568</v>
      </c>
      <c r="E19" s="9" t="s">
        <v>563</v>
      </c>
      <c r="F19" s="7">
        <v>90</v>
      </c>
      <c r="G19" s="9" t="s">
        <v>564</v>
      </c>
    </row>
    <row r="20" spans="1:7" ht="23.25" customHeight="1">
      <c r="A20" s="8"/>
      <c r="B20" s="7"/>
      <c r="C20" s="7"/>
      <c r="D20" s="15"/>
      <c r="E20" s="7"/>
      <c r="F20" s="7"/>
      <c r="G20" s="7"/>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M19"/>
  <sheetViews>
    <sheetView showGridLines="0" showZeros="0" workbookViewId="0" topLeftCell="A6">
      <selection activeCell="C12" sqref="C12"/>
    </sheetView>
  </sheetViews>
  <sheetFormatPr defaultColWidth="6.875" defaultRowHeight="19.5" customHeight="1"/>
  <cols>
    <col min="1" max="1" width="22.875" style="164" customWidth="1"/>
    <col min="2" max="2" width="19.00390625" style="164" customWidth="1"/>
    <col min="3" max="3" width="20.50390625" style="164" customWidth="1"/>
    <col min="4" max="7" width="19.00390625" style="164" customWidth="1"/>
    <col min="8" max="16384" width="6.875" style="165" customWidth="1"/>
  </cols>
  <sheetData>
    <row r="1" spans="1:7" s="163" customFormat="1" ht="19.5" customHeight="1">
      <c r="A1" s="40" t="s">
        <v>311</v>
      </c>
      <c r="B1" s="166"/>
      <c r="C1" s="166"/>
      <c r="D1" s="166"/>
      <c r="E1" s="166"/>
      <c r="F1" s="166"/>
      <c r="G1" s="166"/>
    </row>
    <row r="2" spans="1:7" s="163" customFormat="1" ht="38.25" customHeight="1">
      <c r="A2" s="167" t="s">
        <v>312</v>
      </c>
      <c r="B2" s="167"/>
      <c r="C2" s="167"/>
      <c r="D2" s="167"/>
      <c r="E2" s="167"/>
      <c r="F2" s="167"/>
      <c r="G2" s="167"/>
    </row>
    <row r="3" spans="1:7" s="163" customFormat="1" ht="19.5" customHeight="1">
      <c r="A3" s="168"/>
      <c r="B3" s="166"/>
      <c r="C3" s="166"/>
      <c r="D3" s="166"/>
      <c r="E3" s="166"/>
      <c r="F3" s="166"/>
      <c r="G3" s="166"/>
    </row>
    <row r="4" spans="1:7" s="163" customFormat="1" ht="19.5" customHeight="1">
      <c r="A4" s="169"/>
      <c r="B4" s="170"/>
      <c r="C4" s="170"/>
      <c r="D4" s="170"/>
      <c r="E4" s="170"/>
      <c r="F4" s="170"/>
      <c r="G4" s="171" t="s">
        <v>313</v>
      </c>
    </row>
    <row r="5" spans="1:7" s="163" customFormat="1" ht="19.5" customHeight="1">
      <c r="A5" s="172" t="s">
        <v>314</v>
      </c>
      <c r="B5" s="172"/>
      <c r="C5" s="172" t="s">
        <v>315</v>
      </c>
      <c r="D5" s="172"/>
      <c r="E5" s="172"/>
      <c r="F5" s="172"/>
      <c r="G5" s="172"/>
    </row>
    <row r="6" spans="1:7" s="163" customFormat="1" ht="45" customHeight="1">
      <c r="A6" s="173" t="s">
        <v>316</v>
      </c>
      <c r="B6" s="173" t="s">
        <v>317</v>
      </c>
      <c r="C6" s="173" t="s">
        <v>316</v>
      </c>
      <c r="D6" s="173" t="s">
        <v>318</v>
      </c>
      <c r="E6" s="173" t="s">
        <v>319</v>
      </c>
      <c r="F6" s="173" t="s">
        <v>320</v>
      </c>
      <c r="G6" s="173" t="s">
        <v>321</v>
      </c>
    </row>
    <row r="7" spans="1:7" s="163" customFormat="1" ht="19.5" customHeight="1">
      <c r="A7" s="174" t="s">
        <v>322</v>
      </c>
      <c r="B7" s="175">
        <v>278.54</v>
      </c>
      <c r="C7" s="176" t="s">
        <v>323</v>
      </c>
      <c r="D7" s="177">
        <v>393.81</v>
      </c>
      <c r="E7" s="177">
        <v>393.81</v>
      </c>
      <c r="F7" s="177"/>
      <c r="G7" s="177"/>
    </row>
    <row r="8" spans="1:7" s="163" customFormat="1" ht="19.5" customHeight="1">
      <c r="A8" s="178" t="s">
        <v>324</v>
      </c>
      <c r="B8" s="179">
        <v>278.54</v>
      </c>
      <c r="C8" s="180"/>
      <c r="D8" s="181"/>
      <c r="E8" s="181"/>
      <c r="F8" s="181"/>
      <c r="G8" s="181"/>
    </row>
    <row r="9" spans="1:7" s="163" customFormat="1" ht="19.5" customHeight="1">
      <c r="A9" s="178" t="s">
        <v>325</v>
      </c>
      <c r="B9" s="182"/>
      <c r="C9" s="180"/>
      <c r="D9" s="181"/>
      <c r="E9" s="181"/>
      <c r="F9" s="181"/>
      <c r="G9" s="181"/>
    </row>
    <row r="10" spans="1:7" s="163" customFormat="1" ht="19.5" customHeight="1">
      <c r="A10" s="183" t="s">
        <v>326</v>
      </c>
      <c r="B10" s="184"/>
      <c r="C10" s="185"/>
      <c r="D10" s="181"/>
      <c r="E10" s="181"/>
      <c r="F10" s="181"/>
      <c r="G10" s="181"/>
    </row>
    <row r="11" spans="1:7" s="163" customFormat="1" ht="19.5" customHeight="1">
      <c r="A11" s="186" t="s">
        <v>327</v>
      </c>
      <c r="B11" s="175">
        <v>115.27</v>
      </c>
      <c r="C11" s="187"/>
      <c r="D11" s="181"/>
      <c r="E11" s="181"/>
      <c r="F11" s="181"/>
      <c r="G11" s="181"/>
    </row>
    <row r="12" spans="1:7" s="163" customFormat="1" ht="19.5" customHeight="1">
      <c r="A12" s="183" t="s">
        <v>324</v>
      </c>
      <c r="B12" s="179"/>
      <c r="C12" s="185"/>
      <c r="D12" s="181"/>
      <c r="E12" s="181"/>
      <c r="F12" s="181"/>
      <c r="G12" s="181"/>
    </row>
    <row r="13" spans="1:7" s="163" customFormat="1" ht="19.5" customHeight="1">
      <c r="A13" s="183" t="s">
        <v>325</v>
      </c>
      <c r="B13" s="182"/>
      <c r="C13" s="185"/>
      <c r="D13" s="181"/>
      <c r="E13" s="181"/>
      <c r="F13" s="181"/>
      <c r="G13" s="181"/>
    </row>
    <row r="14" spans="1:13" s="163" customFormat="1" ht="19.5" customHeight="1">
      <c r="A14" s="178" t="s">
        <v>326</v>
      </c>
      <c r="B14" s="184"/>
      <c r="C14" s="185"/>
      <c r="D14" s="181"/>
      <c r="E14" s="181"/>
      <c r="F14" s="181"/>
      <c r="G14" s="181"/>
      <c r="M14" s="195"/>
    </row>
    <row r="15" spans="1:7" s="163" customFormat="1" ht="19.5" customHeight="1">
      <c r="A15" s="186"/>
      <c r="B15" s="188"/>
      <c r="C15" s="187"/>
      <c r="D15" s="189"/>
      <c r="E15" s="189"/>
      <c r="F15" s="189"/>
      <c r="G15" s="189"/>
    </row>
    <row r="16" spans="1:7" s="163" customFormat="1" ht="19.5" customHeight="1">
      <c r="A16" s="186"/>
      <c r="B16" s="188"/>
      <c r="C16" s="188" t="s">
        <v>328</v>
      </c>
      <c r="D16" s="190"/>
      <c r="E16" s="191"/>
      <c r="F16" s="191">
        <f>B9+B13-F7</f>
        <v>0</v>
      </c>
      <c r="G16" s="191">
        <f>B10+B14-G7</f>
        <v>0</v>
      </c>
    </row>
    <row r="17" spans="1:7" s="163" customFormat="1" ht="19.5" customHeight="1">
      <c r="A17" s="186"/>
      <c r="B17" s="188"/>
      <c r="C17" s="188"/>
      <c r="D17" s="191"/>
      <c r="E17" s="191"/>
      <c r="F17" s="191"/>
      <c r="G17" s="192"/>
    </row>
    <row r="18" spans="1:7" s="163" customFormat="1" ht="19.5" customHeight="1">
      <c r="A18" s="186" t="s">
        <v>329</v>
      </c>
      <c r="B18" s="193">
        <f>B7+B11</f>
        <v>393.81</v>
      </c>
      <c r="C18" s="193" t="s">
        <v>330</v>
      </c>
      <c r="D18" s="191">
        <f>SUM(D7+D16)</f>
        <v>393.81</v>
      </c>
      <c r="E18" s="191">
        <f>SUM(E7+E16)</f>
        <v>393.81</v>
      </c>
      <c r="F18" s="191">
        <f>SUM(F7+F16)</f>
        <v>0</v>
      </c>
      <c r="G18" s="191">
        <f>SUM(G7+G16)</f>
        <v>0</v>
      </c>
    </row>
    <row r="19" spans="1:6" ht="19.5" customHeight="1">
      <c r="A19" s="194"/>
      <c r="B19" s="194"/>
      <c r="C19" s="194"/>
      <c r="D19" s="194"/>
      <c r="E19" s="194"/>
      <c r="F19" s="194"/>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sheetPr codeName="Sheet20"/>
  <dimension ref="A1:G22"/>
  <sheetViews>
    <sheetView workbookViewId="0" topLeftCell="A1">
      <selection activeCell="F5" sqref="F5:G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664</v>
      </c>
      <c r="C4" s="7"/>
      <c r="D4" s="7"/>
      <c r="E4" s="7" t="s">
        <v>549</v>
      </c>
      <c r="F4" s="7" t="s">
        <v>550</v>
      </c>
      <c r="G4" s="7"/>
    </row>
    <row r="5" spans="1:7" ht="27.75" customHeight="1">
      <c r="A5" s="7" t="s">
        <v>551</v>
      </c>
      <c r="B5" s="7">
        <v>20</v>
      </c>
      <c r="C5" s="7"/>
      <c r="D5" s="7"/>
      <c r="E5" s="7" t="s">
        <v>552</v>
      </c>
      <c r="F5" s="7">
        <v>20</v>
      </c>
      <c r="G5" s="7"/>
    </row>
    <row r="6" spans="1:7" ht="27.75" customHeight="1">
      <c r="A6" s="7"/>
      <c r="B6" s="7"/>
      <c r="C6" s="7"/>
      <c r="D6" s="7"/>
      <c r="E6" s="7" t="s">
        <v>553</v>
      </c>
      <c r="F6" s="7"/>
      <c r="G6" s="7"/>
    </row>
    <row r="7" spans="1:7" ht="34.5" customHeight="1">
      <c r="A7" s="7" t="s">
        <v>554</v>
      </c>
      <c r="B7" s="7" t="s">
        <v>665</v>
      </c>
      <c r="C7" s="7"/>
      <c r="D7" s="7"/>
      <c r="E7" s="7"/>
      <c r="F7" s="7"/>
      <c r="G7" s="7"/>
    </row>
    <row r="8" spans="1:7" ht="34.5" customHeight="1">
      <c r="A8" s="7" t="s">
        <v>556</v>
      </c>
      <c r="B8" s="7" t="s">
        <v>666</v>
      </c>
      <c r="C8" s="7"/>
      <c r="D8" s="7"/>
      <c r="E8" s="7"/>
      <c r="F8" s="7"/>
      <c r="G8" s="7"/>
    </row>
    <row r="9" spans="1:7" ht="34.5" customHeight="1">
      <c r="A9" s="7" t="s">
        <v>558</v>
      </c>
      <c r="B9" s="7" t="s">
        <v>667</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668</v>
      </c>
      <c r="C11" s="7">
        <v>15</v>
      </c>
      <c r="D11" s="9" t="s">
        <v>562</v>
      </c>
      <c r="E11" s="9" t="s">
        <v>563</v>
      </c>
      <c r="F11" s="7">
        <v>100</v>
      </c>
      <c r="G11" s="9" t="s">
        <v>564</v>
      </c>
    </row>
    <row r="12" spans="1:7" ht="23.25" customHeight="1">
      <c r="A12" s="8"/>
      <c r="B12" s="9" t="s">
        <v>669</v>
      </c>
      <c r="C12" s="7">
        <v>15</v>
      </c>
      <c r="D12" s="9" t="s">
        <v>568</v>
      </c>
      <c r="E12" s="9" t="s">
        <v>563</v>
      </c>
      <c r="F12" s="7">
        <v>90</v>
      </c>
      <c r="G12" s="9" t="s">
        <v>564</v>
      </c>
    </row>
    <row r="13" spans="1:7" ht="23.25" customHeight="1">
      <c r="A13" s="8"/>
      <c r="B13" s="9" t="s">
        <v>670</v>
      </c>
      <c r="C13" s="7">
        <v>15</v>
      </c>
      <c r="D13" s="9" t="s">
        <v>568</v>
      </c>
      <c r="E13" s="9" t="s">
        <v>563</v>
      </c>
      <c r="F13" s="7">
        <v>90</v>
      </c>
      <c r="G13" s="9" t="s">
        <v>564</v>
      </c>
    </row>
    <row r="14" spans="1:7" ht="23.25" customHeight="1">
      <c r="A14" s="8"/>
      <c r="B14" s="9" t="s">
        <v>671</v>
      </c>
      <c r="C14" s="7">
        <v>15</v>
      </c>
      <c r="D14" s="9" t="s">
        <v>568</v>
      </c>
      <c r="E14" s="9" t="s">
        <v>563</v>
      </c>
      <c r="F14" s="7">
        <v>98</v>
      </c>
      <c r="G14" s="9" t="s">
        <v>564</v>
      </c>
    </row>
    <row r="15" spans="1:7" ht="23.25" customHeight="1">
      <c r="A15" s="8"/>
      <c r="B15" s="18" t="s">
        <v>660</v>
      </c>
      <c r="C15" s="7">
        <v>10</v>
      </c>
      <c r="D15" s="9" t="s">
        <v>661</v>
      </c>
      <c r="E15" s="9" t="s">
        <v>563</v>
      </c>
      <c r="F15" s="7">
        <v>1</v>
      </c>
      <c r="G15" s="9" t="s">
        <v>566</v>
      </c>
    </row>
    <row r="16" spans="1:7" ht="23.25" customHeight="1">
      <c r="A16" s="8"/>
      <c r="B16" s="18" t="s">
        <v>672</v>
      </c>
      <c r="C16" s="7">
        <v>10</v>
      </c>
      <c r="D16" s="9"/>
      <c r="E16" s="9" t="s">
        <v>586</v>
      </c>
      <c r="F16" s="7"/>
      <c r="G16" s="9" t="s">
        <v>566</v>
      </c>
    </row>
    <row r="17" spans="1:7" ht="23.25" customHeight="1">
      <c r="A17" s="8"/>
      <c r="B17" s="18" t="s">
        <v>663</v>
      </c>
      <c r="C17" s="7">
        <v>10</v>
      </c>
      <c r="D17" s="9" t="s">
        <v>568</v>
      </c>
      <c r="E17" s="9" t="s">
        <v>563</v>
      </c>
      <c r="F17" s="7">
        <v>90</v>
      </c>
      <c r="G17" s="9" t="s">
        <v>564</v>
      </c>
    </row>
    <row r="18" spans="1:7" ht="23.25" customHeight="1">
      <c r="A18" s="8"/>
      <c r="B18" s="18" t="s">
        <v>653</v>
      </c>
      <c r="C18" s="19">
        <v>10</v>
      </c>
      <c r="D18" s="9" t="s">
        <v>568</v>
      </c>
      <c r="E18" s="9" t="s">
        <v>563</v>
      </c>
      <c r="F18" s="19">
        <v>95</v>
      </c>
      <c r="G18" s="9" t="s">
        <v>566</v>
      </c>
    </row>
    <row r="19" spans="1:7" ht="23.25" customHeight="1">
      <c r="A19" s="8"/>
      <c r="B19" s="7"/>
      <c r="C19" s="7"/>
      <c r="D19" s="15"/>
      <c r="E19" s="13"/>
      <c r="F19" s="13"/>
      <c r="G19" s="13"/>
    </row>
    <row r="20" spans="1:7" ht="23.25" customHeight="1">
      <c r="A20" s="8"/>
      <c r="B20" s="7"/>
      <c r="C20" s="7"/>
      <c r="D20" s="15"/>
      <c r="E20" s="13"/>
      <c r="F20" s="13"/>
      <c r="G20" s="13"/>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1.xml><?xml version="1.0" encoding="utf-8"?>
<worksheet xmlns="http://schemas.openxmlformats.org/spreadsheetml/2006/main" xmlns:r="http://schemas.openxmlformats.org/officeDocument/2006/relationships">
  <sheetPr codeName="Sheet21"/>
  <dimension ref="A1:G22"/>
  <sheetViews>
    <sheetView workbookViewId="0" topLeftCell="A1">
      <selection activeCell="F5" sqref="F5:G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673</v>
      </c>
      <c r="C4" s="7"/>
      <c r="D4" s="7"/>
      <c r="E4" s="7" t="s">
        <v>549</v>
      </c>
      <c r="F4" s="7" t="s">
        <v>550</v>
      </c>
      <c r="G4" s="7"/>
    </row>
    <row r="5" spans="1:7" ht="27.75" customHeight="1">
      <c r="A5" s="7" t="s">
        <v>551</v>
      </c>
      <c r="B5" s="7">
        <v>11</v>
      </c>
      <c r="C5" s="7"/>
      <c r="D5" s="7"/>
      <c r="E5" s="7" t="s">
        <v>552</v>
      </c>
      <c r="F5" s="7">
        <v>11</v>
      </c>
      <c r="G5" s="7"/>
    </row>
    <row r="6" spans="1:7" ht="27.75" customHeight="1">
      <c r="A6" s="7"/>
      <c r="B6" s="7"/>
      <c r="C6" s="7"/>
      <c r="D6" s="7"/>
      <c r="E6" s="7" t="s">
        <v>553</v>
      </c>
      <c r="F6" s="7"/>
      <c r="G6" s="7"/>
    </row>
    <row r="7" spans="1:7" ht="34.5" customHeight="1">
      <c r="A7" s="7" t="s">
        <v>554</v>
      </c>
      <c r="B7" s="7" t="s">
        <v>674</v>
      </c>
      <c r="C7" s="7"/>
      <c r="D7" s="7"/>
      <c r="E7" s="7"/>
      <c r="F7" s="7"/>
      <c r="G7" s="7"/>
    </row>
    <row r="8" spans="1:7" ht="34.5" customHeight="1">
      <c r="A8" s="7" t="s">
        <v>556</v>
      </c>
      <c r="B8" s="7" t="s">
        <v>675</v>
      </c>
      <c r="C8" s="7"/>
      <c r="D8" s="7"/>
      <c r="E8" s="7"/>
      <c r="F8" s="7"/>
      <c r="G8" s="7"/>
    </row>
    <row r="9" spans="1:7" ht="34.5" customHeight="1">
      <c r="A9" s="7" t="s">
        <v>558</v>
      </c>
      <c r="B9" s="7" t="s">
        <v>676</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677</v>
      </c>
      <c r="C11" s="7">
        <v>10</v>
      </c>
      <c r="D11" s="9" t="s">
        <v>678</v>
      </c>
      <c r="E11" s="9" t="s">
        <v>588</v>
      </c>
      <c r="F11" s="7">
        <v>1</v>
      </c>
      <c r="G11" s="9" t="s">
        <v>566</v>
      </c>
    </row>
    <row r="12" spans="1:7" ht="23.25" customHeight="1">
      <c r="A12" s="8"/>
      <c r="B12" s="9" t="s">
        <v>679</v>
      </c>
      <c r="C12" s="7">
        <v>10</v>
      </c>
      <c r="D12" s="9" t="s">
        <v>536</v>
      </c>
      <c r="E12" s="9" t="s">
        <v>563</v>
      </c>
      <c r="F12" s="7">
        <v>1</v>
      </c>
      <c r="G12" s="9" t="s">
        <v>564</v>
      </c>
    </row>
    <row r="13" spans="1:7" ht="23.25" customHeight="1">
      <c r="A13" s="8"/>
      <c r="B13" s="9" t="s">
        <v>569</v>
      </c>
      <c r="C13" s="7">
        <v>15</v>
      </c>
      <c r="D13" s="9" t="s">
        <v>529</v>
      </c>
      <c r="E13" s="9" t="s">
        <v>563</v>
      </c>
      <c r="F13" s="7">
        <v>360</v>
      </c>
      <c r="G13" s="9" t="s">
        <v>564</v>
      </c>
    </row>
    <row r="14" spans="1:7" ht="23.25" customHeight="1">
      <c r="A14" s="8"/>
      <c r="B14" s="9" t="s">
        <v>613</v>
      </c>
      <c r="C14" s="19">
        <v>15</v>
      </c>
      <c r="D14" s="9" t="s">
        <v>529</v>
      </c>
      <c r="E14" s="9" t="s">
        <v>588</v>
      </c>
      <c r="F14" s="19">
        <v>1</v>
      </c>
      <c r="G14" s="9" t="s">
        <v>564</v>
      </c>
    </row>
    <row r="15" spans="1:7" ht="23.25" customHeight="1">
      <c r="A15" s="8"/>
      <c r="B15" s="18" t="s">
        <v>680</v>
      </c>
      <c r="C15" s="7">
        <v>10</v>
      </c>
      <c r="D15" s="9" t="s">
        <v>568</v>
      </c>
      <c r="E15" s="9" t="s">
        <v>563</v>
      </c>
      <c r="F15" s="7">
        <v>5</v>
      </c>
      <c r="G15" s="9" t="s">
        <v>564</v>
      </c>
    </row>
    <row r="16" spans="1:7" ht="23.25" customHeight="1">
      <c r="A16" s="8"/>
      <c r="B16" s="18" t="s">
        <v>681</v>
      </c>
      <c r="C16" s="7">
        <v>15</v>
      </c>
      <c r="D16" s="9" t="s">
        <v>682</v>
      </c>
      <c r="E16" s="9" t="s">
        <v>473</v>
      </c>
      <c r="F16" s="7" t="s">
        <v>683</v>
      </c>
      <c r="G16" s="9" t="s">
        <v>564</v>
      </c>
    </row>
    <row r="17" spans="1:7" ht="23.25" customHeight="1">
      <c r="A17" s="8"/>
      <c r="B17" s="18" t="s">
        <v>663</v>
      </c>
      <c r="C17" s="7">
        <v>10</v>
      </c>
      <c r="D17" s="9" t="s">
        <v>568</v>
      </c>
      <c r="E17" s="9" t="s">
        <v>563</v>
      </c>
      <c r="F17" s="7">
        <v>90</v>
      </c>
      <c r="G17" s="9" t="s">
        <v>564</v>
      </c>
    </row>
    <row r="18" spans="1:7" ht="23.25" customHeight="1">
      <c r="A18" s="8"/>
      <c r="B18" s="18" t="s">
        <v>684</v>
      </c>
      <c r="C18" s="7">
        <v>10</v>
      </c>
      <c r="D18" s="9" t="s">
        <v>536</v>
      </c>
      <c r="E18" s="9" t="s">
        <v>563</v>
      </c>
      <c r="F18" s="7">
        <v>1</v>
      </c>
      <c r="G18" s="9" t="s">
        <v>566</v>
      </c>
    </row>
    <row r="19" spans="1:7" ht="23.25" customHeight="1">
      <c r="A19" s="8"/>
      <c r="B19" s="18" t="s">
        <v>685</v>
      </c>
      <c r="C19" s="7">
        <v>5</v>
      </c>
      <c r="D19" s="9" t="s">
        <v>605</v>
      </c>
      <c r="E19" s="9" t="s">
        <v>563</v>
      </c>
      <c r="F19" s="7">
        <v>1</v>
      </c>
      <c r="G19" s="9" t="s">
        <v>566</v>
      </c>
    </row>
    <row r="20" spans="1:7" ht="23.25" customHeight="1">
      <c r="A20" s="8"/>
      <c r="B20" s="7"/>
      <c r="C20" s="7"/>
      <c r="D20" s="15"/>
      <c r="E20" s="13"/>
      <c r="F20" s="13"/>
      <c r="G20" s="13"/>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2.xml><?xml version="1.0" encoding="utf-8"?>
<worksheet xmlns="http://schemas.openxmlformats.org/spreadsheetml/2006/main" xmlns:r="http://schemas.openxmlformats.org/officeDocument/2006/relationships">
  <sheetPr codeName="Sheet22"/>
  <dimension ref="A1:G22"/>
  <sheetViews>
    <sheetView workbookViewId="0" topLeftCell="A1">
      <selection activeCell="G11" sqref="G11"/>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686</v>
      </c>
      <c r="C4" s="7"/>
      <c r="D4" s="7"/>
      <c r="E4" s="7" t="s">
        <v>549</v>
      </c>
      <c r="F4" s="7" t="s">
        <v>550</v>
      </c>
      <c r="G4" s="7"/>
    </row>
    <row r="5" spans="1:7" ht="27.75" customHeight="1">
      <c r="A5" s="7" t="s">
        <v>551</v>
      </c>
      <c r="B5" s="7">
        <v>19.8</v>
      </c>
      <c r="C5" s="7"/>
      <c r="D5" s="7"/>
      <c r="E5" s="7" t="s">
        <v>552</v>
      </c>
      <c r="F5" s="7">
        <v>19.8</v>
      </c>
      <c r="G5" s="7"/>
    </row>
    <row r="6" spans="1:7" ht="27.75" customHeight="1">
      <c r="A6" s="7"/>
      <c r="B6" s="7"/>
      <c r="C6" s="7"/>
      <c r="D6" s="7"/>
      <c r="E6" s="7" t="s">
        <v>553</v>
      </c>
      <c r="F6" s="7"/>
      <c r="G6" s="7"/>
    </row>
    <row r="7" spans="1:7" ht="34.5" customHeight="1">
      <c r="A7" s="7" t="s">
        <v>554</v>
      </c>
      <c r="B7" s="7" t="s">
        <v>687</v>
      </c>
      <c r="C7" s="7"/>
      <c r="D7" s="7"/>
      <c r="E7" s="7"/>
      <c r="F7" s="7"/>
      <c r="G7" s="7"/>
    </row>
    <row r="8" spans="1:7" ht="34.5" customHeight="1">
      <c r="A8" s="7" t="s">
        <v>556</v>
      </c>
      <c r="B8" s="7" t="s">
        <v>688</v>
      </c>
      <c r="C8" s="7"/>
      <c r="D8" s="7"/>
      <c r="E8" s="7"/>
      <c r="F8" s="7"/>
      <c r="G8" s="7"/>
    </row>
    <row r="9" spans="1:7" ht="34.5" customHeight="1">
      <c r="A9" s="7" t="s">
        <v>558</v>
      </c>
      <c r="B9" s="7" t="s">
        <v>689</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612</v>
      </c>
      <c r="C11" s="7">
        <v>20</v>
      </c>
      <c r="D11" s="9" t="s">
        <v>536</v>
      </c>
      <c r="E11" s="9" t="s">
        <v>563</v>
      </c>
      <c r="F11" s="7">
        <v>10</v>
      </c>
      <c r="G11" s="9" t="s">
        <v>564</v>
      </c>
    </row>
    <row r="12" spans="1:7" ht="23.25" customHeight="1">
      <c r="A12" s="8"/>
      <c r="B12" s="9" t="s">
        <v>565</v>
      </c>
      <c r="C12" s="7">
        <v>20</v>
      </c>
      <c r="D12" s="9" t="s">
        <v>529</v>
      </c>
      <c r="E12" s="9" t="s">
        <v>588</v>
      </c>
      <c r="F12" s="7">
        <v>15</v>
      </c>
      <c r="G12" s="9" t="s">
        <v>564</v>
      </c>
    </row>
    <row r="13" spans="1:7" ht="23.25" customHeight="1">
      <c r="A13" s="8"/>
      <c r="B13" s="9" t="s">
        <v>569</v>
      </c>
      <c r="C13" s="7">
        <v>15</v>
      </c>
      <c r="D13" s="9" t="s">
        <v>529</v>
      </c>
      <c r="E13" s="9" t="s">
        <v>563</v>
      </c>
      <c r="F13" s="7">
        <v>300</v>
      </c>
      <c r="G13" s="9" t="s">
        <v>564</v>
      </c>
    </row>
    <row r="14" spans="1:7" ht="23.25" customHeight="1">
      <c r="A14" s="8"/>
      <c r="B14" s="18" t="s">
        <v>615</v>
      </c>
      <c r="C14" s="7">
        <v>15</v>
      </c>
      <c r="D14" s="9" t="s">
        <v>568</v>
      </c>
      <c r="E14" s="9" t="s">
        <v>563</v>
      </c>
      <c r="F14" s="7">
        <v>90</v>
      </c>
      <c r="G14" s="9" t="s">
        <v>564</v>
      </c>
    </row>
    <row r="15" spans="1:7" ht="23.25" customHeight="1">
      <c r="A15" s="8"/>
      <c r="B15" s="18" t="s">
        <v>589</v>
      </c>
      <c r="C15" s="19">
        <v>10</v>
      </c>
      <c r="D15" s="9" t="s">
        <v>473</v>
      </c>
      <c r="E15" s="9" t="s">
        <v>473</v>
      </c>
      <c r="F15" s="19" t="s">
        <v>586</v>
      </c>
      <c r="G15" s="9" t="s">
        <v>564</v>
      </c>
    </row>
    <row r="16" spans="1:7" ht="23.25" customHeight="1">
      <c r="A16" s="8"/>
      <c r="B16" s="18" t="s">
        <v>591</v>
      </c>
      <c r="C16" s="7">
        <v>10</v>
      </c>
      <c r="D16" s="9" t="s">
        <v>568</v>
      </c>
      <c r="E16" s="9" t="s">
        <v>563</v>
      </c>
      <c r="F16" s="7">
        <v>90</v>
      </c>
      <c r="G16" s="9" t="s">
        <v>564</v>
      </c>
    </row>
    <row r="17" spans="1:7" ht="23.25" customHeight="1">
      <c r="A17" s="8"/>
      <c r="B17" s="18" t="s">
        <v>690</v>
      </c>
      <c r="C17" s="7">
        <v>5</v>
      </c>
      <c r="D17" s="9"/>
      <c r="E17" s="9" t="s">
        <v>563</v>
      </c>
      <c r="F17" s="7">
        <v>90</v>
      </c>
      <c r="G17" s="9" t="s">
        <v>566</v>
      </c>
    </row>
    <row r="18" spans="1:7" ht="23.25" customHeight="1">
      <c r="A18" s="8"/>
      <c r="B18" s="18" t="s">
        <v>691</v>
      </c>
      <c r="C18" s="7">
        <v>5</v>
      </c>
      <c r="D18" s="9" t="s">
        <v>568</v>
      </c>
      <c r="E18" s="9" t="s">
        <v>563</v>
      </c>
      <c r="F18" s="7">
        <v>95</v>
      </c>
      <c r="G18" s="9" t="s">
        <v>566</v>
      </c>
    </row>
    <row r="19" spans="1:7" ht="23.25" customHeight="1">
      <c r="A19" s="8"/>
      <c r="B19" s="7"/>
      <c r="C19" s="7"/>
      <c r="D19" s="15"/>
      <c r="E19" s="13"/>
      <c r="F19" s="13"/>
      <c r="G19" s="13"/>
    </row>
    <row r="20" spans="1:7" ht="23.25" customHeight="1">
      <c r="A20" s="8"/>
      <c r="B20" s="7"/>
      <c r="C20" s="7"/>
      <c r="D20" s="15"/>
      <c r="E20" s="13"/>
      <c r="F20" s="13"/>
      <c r="G20" s="13"/>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3.xml><?xml version="1.0" encoding="utf-8"?>
<worksheet xmlns="http://schemas.openxmlformats.org/spreadsheetml/2006/main" xmlns:r="http://schemas.openxmlformats.org/officeDocument/2006/relationships">
  <sheetPr codeName="Sheet23"/>
  <dimension ref="A1:G22"/>
  <sheetViews>
    <sheetView workbookViewId="0" topLeftCell="A1">
      <selection activeCell="B5" sqref="B5:D6"/>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692</v>
      </c>
      <c r="C4" s="7"/>
      <c r="D4" s="7"/>
      <c r="E4" s="7" t="s">
        <v>549</v>
      </c>
      <c r="F4" s="7" t="s">
        <v>550</v>
      </c>
      <c r="G4" s="7"/>
    </row>
    <row r="5" spans="1:7" ht="27.75" customHeight="1">
      <c r="A5" s="7" t="s">
        <v>551</v>
      </c>
      <c r="B5" s="7">
        <v>10</v>
      </c>
      <c r="C5" s="7"/>
      <c r="D5" s="7"/>
      <c r="E5" s="7" t="s">
        <v>552</v>
      </c>
      <c r="F5" s="7">
        <v>10</v>
      </c>
      <c r="G5" s="7"/>
    </row>
    <row r="6" spans="1:7" ht="27.75" customHeight="1">
      <c r="A6" s="7"/>
      <c r="B6" s="7"/>
      <c r="C6" s="7"/>
      <c r="D6" s="7"/>
      <c r="E6" s="7" t="s">
        <v>553</v>
      </c>
      <c r="F6" s="7"/>
      <c r="G6" s="7"/>
    </row>
    <row r="7" spans="1:7" ht="34.5" customHeight="1">
      <c r="A7" s="7" t="s">
        <v>554</v>
      </c>
      <c r="B7" s="7" t="s">
        <v>693</v>
      </c>
      <c r="C7" s="7"/>
      <c r="D7" s="7"/>
      <c r="E7" s="7"/>
      <c r="F7" s="7"/>
      <c r="G7" s="7"/>
    </row>
    <row r="8" spans="1:7" ht="34.5" customHeight="1">
      <c r="A8" s="7" t="s">
        <v>556</v>
      </c>
      <c r="B8" s="7" t="s">
        <v>694</v>
      </c>
      <c r="C8" s="7"/>
      <c r="D8" s="7"/>
      <c r="E8" s="7"/>
      <c r="F8" s="7"/>
      <c r="G8" s="7"/>
    </row>
    <row r="9" spans="1:7" ht="34.5" customHeight="1">
      <c r="A9" s="7" t="s">
        <v>558</v>
      </c>
      <c r="B9" s="7" t="s">
        <v>694</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695</v>
      </c>
      <c r="C11" s="7">
        <v>20</v>
      </c>
      <c r="D11" s="9" t="s">
        <v>562</v>
      </c>
      <c r="E11" s="9" t="s">
        <v>563</v>
      </c>
      <c r="F11" s="7">
        <v>300</v>
      </c>
      <c r="G11" s="9" t="s">
        <v>564</v>
      </c>
    </row>
    <row r="12" spans="1:7" ht="23.25" customHeight="1">
      <c r="A12" s="8"/>
      <c r="B12" s="9" t="s">
        <v>696</v>
      </c>
      <c r="C12" s="7">
        <v>15</v>
      </c>
      <c r="D12" s="9" t="s">
        <v>536</v>
      </c>
      <c r="E12" s="9" t="s">
        <v>563</v>
      </c>
      <c r="F12" s="7">
        <v>12</v>
      </c>
      <c r="G12" s="9" t="s">
        <v>564</v>
      </c>
    </row>
    <row r="13" spans="1:7" ht="23.25" customHeight="1">
      <c r="A13" s="8"/>
      <c r="B13" s="9" t="s">
        <v>697</v>
      </c>
      <c r="C13" s="7">
        <v>10</v>
      </c>
      <c r="D13" s="9" t="s">
        <v>698</v>
      </c>
      <c r="E13" s="9" t="s">
        <v>563</v>
      </c>
      <c r="F13" s="7">
        <v>30</v>
      </c>
      <c r="G13" s="9" t="s">
        <v>566</v>
      </c>
    </row>
    <row r="14" spans="1:7" ht="23.25" customHeight="1">
      <c r="A14" s="8"/>
      <c r="B14" s="18" t="s">
        <v>699</v>
      </c>
      <c r="C14" s="7">
        <v>10</v>
      </c>
      <c r="D14" s="9" t="s">
        <v>700</v>
      </c>
      <c r="E14" s="9" t="s">
        <v>563</v>
      </c>
      <c r="F14" s="7">
        <v>4</v>
      </c>
      <c r="G14" s="9" t="s">
        <v>564</v>
      </c>
    </row>
    <row r="15" spans="1:7" ht="23.25" customHeight="1">
      <c r="A15" s="8"/>
      <c r="B15" s="18" t="s">
        <v>701</v>
      </c>
      <c r="C15" s="7">
        <v>15</v>
      </c>
      <c r="D15" s="9" t="s">
        <v>473</v>
      </c>
      <c r="E15" s="9" t="s">
        <v>473</v>
      </c>
      <c r="F15" s="7" t="s">
        <v>586</v>
      </c>
      <c r="G15" s="9" t="s">
        <v>566</v>
      </c>
    </row>
    <row r="16" spans="1:7" ht="23.25" customHeight="1">
      <c r="A16" s="8"/>
      <c r="B16" s="18" t="s">
        <v>702</v>
      </c>
      <c r="C16" s="7">
        <v>10</v>
      </c>
      <c r="D16" s="9" t="s">
        <v>568</v>
      </c>
      <c r="E16" s="9" t="s">
        <v>563</v>
      </c>
      <c r="F16" s="7">
        <v>98</v>
      </c>
      <c r="G16" s="9" t="s">
        <v>564</v>
      </c>
    </row>
    <row r="17" spans="1:7" ht="23.25" customHeight="1">
      <c r="A17" s="8"/>
      <c r="B17" s="18" t="s">
        <v>653</v>
      </c>
      <c r="C17" s="7">
        <v>15</v>
      </c>
      <c r="D17" s="9" t="s">
        <v>568</v>
      </c>
      <c r="E17" s="9" t="s">
        <v>563</v>
      </c>
      <c r="F17" s="7">
        <v>95</v>
      </c>
      <c r="G17" s="9" t="s">
        <v>564</v>
      </c>
    </row>
    <row r="18" spans="1:7" ht="23.25" customHeight="1">
      <c r="A18" s="8"/>
      <c r="B18" s="18" t="s">
        <v>703</v>
      </c>
      <c r="C18" s="7">
        <v>5</v>
      </c>
      <c r="D18" s="9" t="s">
        <v>568</v>
      </c>
      <c r="E18" s="9" t="s">
        <v>563</v>
      </c>
      <c r="F18" s="7">
        <v>95</v>
      </c>
      <c r="G18" s="9" t="s">
        <v>566</v>
      </c>
    </row>
    <row r="19" spans="1:7" ht="23.25" customHeight="1">
      <c r="A19" s="8"/>
      <c r="B19" s="7"/>
      <c r="C19" s="7"/>
      <c r="D19" s="15"/>
      <c r="E19" s="13"/>
      <c r="F19" s="13"/>
      <c r="G19" s="13"/>
    </row>
    <row r="20" spans="1:7" ht="23.25" customHeight="1">
      <c r="A20" s="8"/>
      <c r="B20" s="7"/>
      <c r="C20" s="7"/>
      <c r="D20" s="15"/>
      <c r="E20" s="13"/>
      <c r="F20" s="13"/>
      <c r="G20" s="13"/>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codeName="Sheet24"/>
  <dimension ref="A1:G22"/>
  <sheetViews>
    <sheetView workbookViewId="0" topLeftCell="A1">
      <selection activeCell="B9" sqref="B9:G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545</v>
      </c>
    </row>
    <row r="2" spans="1:7" ht="40.5" customHeight="1">
      <c r="A2" s="3" t="s">
        <v>546</v>
      </c>
      <c r="B2" s="3"/>
      <c r="C2" s="3"/>
      <c r="D2" s="3"/>
      <c r="E2" s="3"/>
      <c r="F2" s="3"/>
      <c r="G2" s="3"/>
    </row>
    <row r="3" spans="1:7" ht="22.5">
      <c r="A3" s="4"/>
      <c r="B3" s="3"/>
      <c r="C3" s="3"/>
      <c r="D3" s="3"/>
      <c r="E3" s="3"/>
      <c r="G3" s="5" t="s">
        <v>313</v>
      </c>
    </row>
    <row r="4" spans="1:7" ht="27.75" customHeight="1">
      <c r="A4" s="6" t="s">
        <v>547</v>
      </c>
      <c r="B4" s="7" t="s">
        <v>704</v>
      </c>
      <c r="C4" s="7"/>
      <c r="D4" s="7"/>
      <c r="E4" s="7" t="s">
        <v>549</v>
      </c>
      <c r="F4" s="7" t="s">
        <v>550</v>
      </c>
      <c r="G4" s="7"/>
    </row>
    <row r="5" spans="1:7" ht="27.75" customHeight="1">
      <c r="A5" s="7" t="s">
        <v>551</v>
      </c>
      <c r="B5" s="7">
        <v>7.5</v>
      </c>
      <c r="C5" s="7"/>
      <c r="D5" s="7"/>
      <c r="E5" s="7" t="s">
        <v>552</v>
      </c>
      <c r="F5" s="7">
        <v>7.5</v>
      </c>
      <c r="G5" s="7"/>
    </row>
    <row r="6" spans="1:7" ht="27.75" customHeight="1">
      <c r="A6" s="7"/>
      <c r="B6" s="7"/>
      <c r="C6" s="7"/>
      <c r="D6" s="7"/>
      <c r="E6" s="7" t="s">
        <v>553</v>
      </c>
      <c r="F6" s="7"/>
      <c r="G6" s="7"/>
    </row>
    <row r="7" spans="1:7" ht="34.5" customHeight="1">
      <c r="A7" s="7" t="s">
        <v>554</v>
      </c>
      <c r="B7" s="7" t="s">
        <v>693</v>
      </c>
      <c r="C7" s="7"/>
      <c r="D7" s="7"/>
      <c r="E7" s="7"/>
      <c r="F7" s="7"/>
      <c r="G7" s="7"/>
    </row>
    <row r="8" spans="1:7" ht="34.5" customHeight="1">
      <c r="A8" s="7" t="s">
        <v>556</v>
      </c>
      <c r="B8" s="7" t="s">
        <v>705</v>
      </c>
      <c r="C8" s="7"/>
      <c r="D8" s="7"/>
      <c r="E8" s="7"/>
      <c r="F8" s="7"/>
      <c r="G8" s="7"/>
    </row>
    <row r="9" spans="1:7" ht="34.5" customHeight="1">
      <c r="A9" s="7" t="s">
        <v>558</v>
      </c>
      <c r="B9" s="7" t="s">
        <v>694</v>
      </c>
      <c r="C9" s="7"/>
      <c r="D9" s="7"/>
      <c r="E9" s="7"/>
      <c r="F9" s="7"/>
      <c r="G9" s="7"/>
    </row>
    <row r="10" spans="1:7" ht="23.25" customHeight="1">
      <c r="A10" s="8" t="s">
        <v>517</v>
      </c>
      <c r="B10" s="7" t="s">
        <v>518</v>
      </c>
      <c r="C10" s="7" t="s">
        <v>519</v>
      </c>
      <c r="D10" s="7" t="s">
        <v>520</v>
      </c>
      <c r="E10" s="7" t="s">
        <v>521</v>
      </c>
      <c r="F10" s="7" t="s">
        <v>522</v>
      </c>
      <c r="G10" s="7" t="s">
        <v>560</v>
      </c>
    </row>
    <row r="11" spans="1:7" ht="23.25" customHeight="1">
      <c r="A11" s="8"/>
      <c r="B11" s="9" t="s">
        <v>695</v>
      </c>
      <c r="C11" s="7">
        <v>20</v>
      </c>
      <c r="D11" s="9" t="s">
        <v>562</v>
      </c>
      <c r="E11" s="9" t="s">
        <v>563</v>
      </c>
      <c r="F11" s="7">
        <v>300</v>
      </c>
      <c r="G11" s="9" t="s">
        <v>564</v>
      </c>
    </row>
    <row r="12" spans="1:7" ht="23.25" customHeight="1">
      <c r="A12" s="8"/>
      <c r="B12" s="9" t="s">
        <v>696</v>
      </c>
      <c r="C12" s="7">
        <v>15</v>
      </c>
      <c r="D12" s="9" t="s">
        <v>536</v>
      </c>
      <c r="E12" s="9" t="s">
        <v>563</v>
      </c>
      <c r="F12" s="7">
        <v>12</v>
      </c>
      <c r="G12" s="9" t="s">
        <v>564</v>
      </c>
    </row>
    <row r="13" spans="1:7" ht="23.25" customHeight="1">
      <c r="A13" s="8"/>
      <c r="B13" s="9" t="s">
        <v>697</v>
      </c>
      <c r="C13" s="7">
        <v>5</v>
      </c>
      <c r="D13" s="9" t="s">
        <v>698</v>
      </c>
      <c r="E13" s="9" t="s">
        <v>563</v>
      </c>
      <c r="F13" s="7">
        <v>30</v>
      </c>
      <c r="G13" s="9" t="s">
        <v>566</v>
      </c>
    </row>
    <row r="14" spans="1:7" ht="23.25" customHeight="1">
      <c r="A14" s="8"/>
      <c r="B14" s="10" t="s">
        <v>699</v>
      </c>
      <c r="C14" s="11">
        <v>15</v>
      </c>
      <c r="D14" s="12" t="s">
        <v>700</v>
      </c>
      <c r="E14" s="12" t="s">
        <v>563</v>
      </c>
      <c r="F14" s="11">
        <v>4</v>
      </c>
      <c r="G14" s="12" t="s">
        <v>564</v>
      </c>
    </row>
    <row r="15" spans="1:7" ht="23.25" customHeight="1">
      <c r="A15" s="8"/>
      <c r="B15" s="10" t="s">
        <v>701</v>
      </c>
      <c r="C15" s="11">
        <v>10</v>
      </c>
      <c r="D15" s="12" t="s">
        <v>473</v>
      </c>
      <c r="E15" s="12" t="s">
        <v>473</v>
      </c>
      <c r="F15" s="11" t="s">
        <v>586</v>
      </c>
      <c r="G15" s="12" t="s">
        <v>566</v>
      </c>
    </row>
    <row r="16" spans="1:7" ht="23.25" customHeight="1">
      <c r="A16" s="8"/>
      <c r="B16" s="10" t="s">
        <v>702</v>
      </c>
      <c r="C16" s="11">
        <v>10</v>
      </c>
      <c r="D16" s="12" t="s">
        <v>568</v>
      </c>
      <c r="E16" s="12" t="s">
        <v>563</v>
      </c>
      <c r="F16" s="11">
        <v>98</v>
      </c>
      <c r="G16" s="12" t="s">
        <v>564</v>
      </c>
    </row>
    <row r="17" spans="1:7" ht="23.25" customHeight="1">
      <c r="A17" s="8"/>
      <c r="B17" s="10" t="s">
        <v>653</v>
      </c>
      <c r="C17" s="11">
        <v>10</v>
      </c>
      <c r="D17" s="12" t="s">
        <v>568</v>
      </c>
      <c r="E17" s="12" t="s">
        <v>563</v>
      </c>
      <c r="F17" s="11">
        <v>95</v>
      </c>
      <c r="G17" s="12" t="s">
        <v>564</v>
      </c>
    </row>
    <row r="18" spans="1:7" ht="23.25" customHeight="1">
      <c r="A18" s="8"/>
      <c r="B18" s="9" t="s">
        <v>706</v>
      </c>
      <c r="C18" s="7">
        <v>15</v>
      </c>
      <c r="D18" s="9" t="s">
        <v>568</v>
      </c>
      <c r="E18" s="9" t="s">
        <v>563</v>
      </c>
      <c r="F18" s="13">
        <v>98</v>
      </c>
      <c r="G18" s="9" t="s">
        <v>564</v>
      </c>
    </row>
    <row r="19" spans="1:7" ht="23.25" customHeight="1">
      <c r="A19" s="8"/>
      <c r="B19" s="14"/>
      <c r="C19" s="14"/>
      <c r="D19" s="14"/>
      <c r="E19" s="14"/>
      <c r="F19" s="14"/>
      <c r="G19" s="14"/>
    </row>
    <row r="20" spans="1:7" ht="23.25" customHeight="1">
      <c r="A20" s="8"/>
      <c r="B20" s="7"/>
      <c r="C20" s="7"/>
      <c r="D20" s="15"/>
      <c r="E20" s="13"/>
      <c r="F20" s="13"/>
      <c r="G20" s="13"/>
    </row>
    <row r="21" spans="1:7" ht="13.5">
      <c r="A21" s="16" t="s">
        <v>574</v>
      </c>
      <c r="B21" s="16"/>
      <c r="C21" s="16"/>
      <c r="D21" s="16"/>
      <c r="E21" s="16"/>
      <c r="F21" s="16"/>
      <c r="G21" s="16"/>
    </row>
    <row r="22" spans="1:7" ht="13.5">
      <c r="A22" s="17"/>
      <c r="B22" s="17"/>
      <c r="C22" s="17"/>
      <c r="D22" s="17"/>
      <c r="E22" s="17"/>
      <c r="F22" s="17"/>
      <c r="G22" s="17"/>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E44"/>
  <sheetViews>
    <sheetView showGridLines="0" showZeros="0" workbookViewId="0" topLeftCell="A1">
      <selection activeCell="B10" sqref="B10"/>
    </sheetView>
  </sheetViews>
  <sheetFormatPr defaultColWidth="6.875" defaultRowHeight="12.75" customHeight="1"/>
  <cols>
    <col min="1" max="1" width="23.625" style="48" customWidth="1"/>
    <col min="2" max="2" width="44.625" style="48" customWidth="1"/>
    <col min="3" max="5" width="15.375" style="48" customWidth="1"/>
    <col min="6" max="255" width="6.875" style="48" customWidth="1"/>
    <col min="256" max="256" width="23.625" style="48" customWidth="1"/>
  </cols>
  <sheetData>
    <row r="1" ht="19.5" customHeight="1">
      <c r="A1" s="49" t="s">
        <v>331</v>
      </c>
    </row>
    <row r="2" spans="1:5" ht="36" customHeight="1">
      <c r="A2" s="142" t="s">
        <v>332</v>
      </c>
      <c r="B2" s="142"/>
      <c r="C2" s="142"/>
      <c r="D2" s="142"/>
      <c r="E2" s="142"/>
    </row>
    <row r="3" spans="1:5" ht="19.5" customHeight="1">
      <c r="A3" s="132"/>
      <c r="B3" s="120"/>
      <c r="C3" s="120"/>
      <c r="D3" s="120"/>
      <c r="E3" s="120"/>
    </row>
    <row r="4" spans="1:5" ht="19.5" customHeight="1">
      <c r="A4" s="57"/>
      <c r="B4" s="56"/>
      <c r="C4" s="56"/>
      <c r="D4" s="56"/>
      <c r="E4" s="160" t="s">
        <v>313</v>
      </c>
    </row>
    <row r="5" spans="1:5" ht="19.5" customHeight="1">
      <c r="A5" s="68" t="s">
        <v>333</v>
      </c>
      <c r="B5" s="68"/>
      <c r="C5" s="68" t="s">
        <v>334</v>
      </c>
      <c r="D5" s="68"/>
      <c r="E5" s="68"/>
    </row>
    <row r="6" spans="1:5" ht="19.5" customHeight="1">
      <c r="A6" s="78" t="s">
        <v>335</v>
      </c>
      <c r="B6" s="78" t="s">
        <v>336</v>
      </c>
      <c r="C6" s="78" t="s">
        <v>337</v>
      </c>
      <c r="D6" s="78" t="s">
        <v>338</v>
      </c>
      <c r="E6" s="78" t="s">
        <v>339</v>
      </c>
    </row>
    <row r="7" spans="1:5" ht="19.5" customHeight="1">
      <c r="A7" s="113">
        <v>201</v>
      </c>
      <c r="B7" s="161" t="s">
        <v>340</v>
      </c>
      <c r="C7" s="113">
        <f>D7+E7</f>
        <v>278.54</v>
      </c>
      <c r="D7" s="113">
        <f>D8+D11+D15+D19</f>
        <v>97.74</v>
      </c>
      <c r="E7" s="113">
        <v>180.8</v>
      </c>
    </row>
    <row r="8" spans="1:5" ht="19.5" customHeight="1">
      <c r="A8" s="113">
        <v>20137</v>
      </c>
      <c r="B8" s="161" t="s">
        <v>341</v>
      </c>
      <c r="C8" s="113">
        <v>261.04</v>
      </c>
      <c r="D8" s="113">
        <v>80.24</v>
      </c>
      <c r="E8" s="113">
        <v>180.8</v>
      </c>
    </row>
    <row r="9" spans="1:5" ht="19.5" customHeight="1">
      <c r="A9" s="113">
        <v>2013701</v>
      </c>
      <c r="B9" s="161" t="s">
        <v>342</v>
      </c>
      <c r="C9" s="113">
        <v>80.24</v>
      </c>
      <c r="D9" s="113">
        <v>80.24</v>
      </c>
      <c r="E9" s="113"/>
    </row>
    <row r="10" spans="1:5" ht="19.5" customHeight="1">
      <c r="A10" s="113">
        <v>2013702</v>
      </c>
      <c r="B10" s="161" t="s">
        <v>343</v>
      </c>
      <c r="C10" s="113">
        <v>180.8</v>
      </c>
      <c r="D10" s="113"/>
      <c r="E10" s="113">
        <v>180.8</v>
      </c>
    </row>
    <row r="11" spans="1:5" ht="19.5" customHeight="1">
      <c r="A11" s="113">
        <v>208</v>
      </c>
      <c r="B11" s="161" t="s">
        <v>344</v>
      </c>
      <c r="C11" s="113">
        <v>8.89</v>
      </c>
      <c r="D11" s="113">
        <v>8.89</v>
      </c>
      <c r="E11" s="113"/>
    </row>
    <row r="12" spans="1:5" ht="19.5" customHeight="1">
      <c r="A12" s="113">
        <v>20805</v>
      </c>
      <c r="B12" s="161" t="s">
        <v>345</v>
      </c>
      <c r="C12" s="113">
        <v>8.89</v>
      </c>
      <c r="D12" s="113">
        <v>8.89</v>
      </c>
      <c r="E12" s="113"/>
    </row>
    <row r="13" spans="1:5" ht="19.5" customHeight="1">
      <c r="A13" s="113">
        <v>2080505</v>
      </c>
      <c r="B13" s="161" t="s">
        <v>346</v>
      </c>
      <c r="C13" s="113">
        <v>5.93</v>
      </c>
      <c r="D13" s="113">
        <v>5.93</v>
      </c>
      <c r="E13" s="113"/>
    </row>
    <row r="14" spans="1:5" ht="19.5" customHeight="1">
      <c r="A14" s="113">
        <v>2080506</v>
      </c>
      <c r="B14" s="161" t="s">
        <v>347</v>
      </c>
      <c r="C14" s="113">
        <v>2.96</v>
      </c>
      <c r="D14" s="113">
        <v>2.96</v>
      </c>
      <c r="E14" s="113"/>
    </row>
    <row r="15" spans="1:5" ht="19.5" customHeight="1">
      <c r="A15" s="113">
        <v>210</v>
      </c>
      <c r="B15" s="161" t="s">
        <v>348</v>
      </c>
      <c r="C15" s="113">
        <v>4.16</v>
      </c>
      <c r="D15" s="113">
        <v>4.16</v>
      </c>
      <c r="E15" s="113"/>
    </row>
    <row r="16" spans="1:5" ht="19.5" customHeight="1">
      <c r="A16" s="113">
        <v>21011</v>
      </c>
      <c r="B16" s="161" t="s">
        <v>349</v>
      </c>
      <c r="C16" s="113">
        <v>4.16</v>
      </c>
      <c r="D16" s="113">
        <v>4.16</v>
      </c>
      <c r="E16" s="113"/>
    </row>
    <row r="17" spans="1:5" ht="19.5" customHeight="1">
      <c r="A17" s="113">
        <v>2101101</v>
      </c>
      <c r="B17" s="161" t="s">
        <v>350</v>
      </c>
      <c r="C17" s="113">
        <v>3.52</v>
      </c>
      <c r="D17" s="113">
        <v>3.52</v>
      </c>
      <c r="E17" s="113"/>
    </row>
    <row r="18" spans="1:5" ht="19.5" customHeight="1">
      <c r="A18" s="113">
        <v>2101103</v>
      </c>
      <c r="B18" s="161" t="s">
        <v>351</v>
      </c>
      <c r="C18" s="113">
        <v>0.64</v>
      </c>
      <c r="D18" s="113">
        <v>0.64</v>
      </c>
      <c r="E18" s="113"/>
    </row>
    <row r="19" spans="1:5" ht="19.5" customHeight="1">
      <c r="A19" s="113">
        <v>221</v>
      </c>
      <c r="B19" s="161" t="s">
        <v>352</v>
      </c>
      <c r="C19" s="113">
        <v>4.45</v>
      </c>
      <c r="D19" s="113">
        <v>4.45</v>
      </c>
      <c r="E19" s="113"/>
    </row>
    <row r="20" spans="1:5" ht="19.5" customHeight="1">
      <c r="A20" s="113">
        <v>22102</v>
      </c>
      <c r="B20" s="161" t="s">
        <v>353</v>
      </c>
      <c r="C20" s="113">
        <v>4.45</v>
      </c>
      <c r="D20" s="113">
        <v>4.45</v>
      </c>
      <c r="E20" s="113"/>
    </row>
    <row r="21" spans="1:5" ht="19.5" customHeight="1">
      <c r="A21" s="113">
        <v>2210201</v>
      </c>
      <c r="B21" s="161" t="s">
        <v>354</v>
      </c>
      <c r="C21" s="113">
        <v>4.45</v>
      </c>
      <c r="D21" s="113">
        <v>4.45</v>
      </c>
      <c r="E21" s="113"/>
    </row>
    <row r="22" spans="1:5" ht="19.5" customHeight="1">
      <c r="A22" s="68"/>
      <c r="B22" s="68"/>
      <c r="C22" s="68"/>
      <c r="D22" s="68"/>
      <c r="E22" s="68"/>
    </row>
    <row r="23" spans="1:5" ht="19.5" customHeight="1">
      <c r="A23" s="68"/>
      <c r="B23" s="68"/>
      <c r="C23" s="68"/>
      <c r="D23" s="68"/>
      <c r="E23" s="68"/>
    </row>
    <row r="24" spans="1:5" ht="19.5" customHeight="1">
      <c r="A24" s="68"/>
      <c r="B24" s="68"/>
      <c r="C24" s="68"/>
      <c r="D24" s="68"/>
      <c r="E24" s="68"/>
    </row>
    <row r="25" spans="1:5" ht="19.5" customHeight="1">
      <c r="A25" s="68"/>
      <c r="B25" s="68"/>
      <c r="C25" s="68"/>
      <c r="D25" s="68"/>
      <c r="E25" s="68"/>
    </row>
    <row r="26" spans="1:5" ht="19.5" customHeight="1">
      <c r="A26" s="68"/>
      <c r="B26" s="68"/>
      <c r="C26" s="68"/>
      <c r="D26" s="68"/>
      <c r="E26" s="68"/>
    </row>
    <row r="27" spans="1:5" ht="19.5" customHeight="1">
      <c r="A27" s="153"/>
      <c r="B27" s="154"/>
      <c r="C27" s="162"/>
      <c r="D27" s="162"/>
      <c r="E27" s="162"/>
    </row>
    <row r="28" spans="1:5" ht="19.5" customHeight="1">
      <c r="A28" s="129" t="s">
        <v>355</v>
      </c>
      <c r="B28" s="50"/>
      <c r="C28" s="50"/>
      <c r="D28" s="50"/>
      <c r="E28" s="50"/>
    </row>
    <row r="29" spans="1:5" ht="12.75" customHeight="1">
      <c r="A29" s="50"/>
      <c r="B29" s="50"/>
      <c r="C29" s="50"/>
      <c r="D29" s="50"/>
      <c r="E29" s="50"/>
    </row>
    <row r="30" spans="1:5" ht="12.75" customHeight="1">
      <c r="A30" s="50"/>
      <c r="B30" s="50"/>
      <c r="C30" s="50"/>
      <c r="D30" s="50"/>
      <c r="E30" s="50"/>
    </row>
    <row r="31" spans="1:5" ht="12.75" customHeight="1">
      <c r="A31" s="50"/>
      <c r="B31" s="50"/>
      <c r="C31" s="50"/>
      <c r="D31" s="50"/>
      <c r="E31" s="50"/>
    </row>
    <row r="32" spans="1:5" ht="12.75" customHeight="1">
      <c r="A32" s="50"/>
      <c r="B32" s="50"/>
      <c r="D32" s="50"/>
      <c r="E32" s="50"/>
    </row>
    <row r="33" spans="1:5" ht="12.75" customHeight="1">
      <c r="A33" s="50"/>
      <c r="B33" s="50"/>
      <c r="D33" s="50"/>
      <c r="E33" s="50"/>
    </row>
    <row r="34" s="50" customFormat="1" ht="12.75" customHeight="1"/>
    <row r="35" spans="1:2" ht="12.75" customHeight="1">
      <c r="A35" s="50"/>
      <c r="B35" s="50"/>
    </row>
    <row r="36" spans="1:4" ht="12.75" customHeight="1">
      <c r="A36" s="50"/>
      <c r="B36" s="50"/>
      <c r="D36" s="50"/>
    </row>
    <row r="37" spans="1:2" ht="12.75" customHeight="1">
      <c r="A37" s="50"/>
      <c r="B37" s="50"/>
    </row>
    <row r="38" spans="1:2" ht="12.75" customHeight="1">
      <c r="A38" s="50"/>
      <c r="B38" s="50"/>
    </row>
    <row r="39" spans="2:3" ht="12.75" customHeight="1">
      <c r="B39" s="50"/>
      <c r="C39" s="50"/>
    </row>
    <row r="41" ht="12.75" customHeight="1">
      <c r="A41" s="50"/>
    </row>
    <row r="43" ht="12.75" customHeight="1">
      <c r="B43" s="50"/>
    </row>
    <row r="44" ht="12.75" customHeight="1">
      <c r="B44" s="50"/>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scale="56"/>
</worksheet>
</file>

<file path=xl/worksheets/sheet4.xml><?xml version="1.0" encoding="utf-8"?>
<worksheet xmlns="http://schemas.openxmlformats.org/spreadsheetml/2006/main" xmlns:r="http://schemas.openxmlformats.org/officeDocument/2006/relationships">
  <sheetPr codeName="Sheet4"/>
  <dimension ref="A1:S57"/>
  <sheetViews>
    <sheetView showGridLines="0" showZeros="0" workbookViewId="0" topLeftCell="A1">
      <selection activeCell="B10" sqref="B10"/>
    </sheetView>
  </sheetViews>
  <sheetFormatPr defaultColWidth="6.875" defaultRowHeight="19.5" customHeight="1"/>
  <cols>
    <col min="1" max="1" width="14.50390625" style="48" customWidth="1"/>
    <col min="2" max="2" width="33.375" style="48" customWidth="1"/>
    <col min="3" max="3" width="13.875" style="48" customWidth="1"/>
    <col min="4" max="4" width="20.625" style="141" customWidth="1"/>
    <col min="5" max="5" width="32.375" style="63" customWidth="1"/>
    <col min="6" max="16384" width="6.875" style="48" customWidth="1"/>
  </cols>
  <sheetData>
    <row r="1" spans="1:5" ht="19.5" customHeight="1">
      <c r="A1" s="49" t="s">
        <v>356</v>
      </c>
      <c r="E1" s="139"/>
    </row>
    <row r="2" spans="1:5" ht="44.25" customHeight="1">
      <c r="A2" s="142" t="s">
        <v>357</v>
      </c>
      <c r="B2" s="142"/>
      <c r="C2" s="142"/>
      <c r="D2" s="143"/>
      <c r="E2" s="142"/>
    </row>
    <row r="3" spans="1:5" ht="19.5" customHeight="1">
      <c r="A3" s="144"/>
      <c r="B3" s="144"/>
      <c r="C3" s="144"/>
      <c r="D3" s="145"/>
      <c r="E3" s="146"/>
    </row>
    <row r="4" spans="1:5" s="133" customFormat="1" ht="19.5" customHeight="1">
      <c r="A4" s="57"/>
      <c r="B4" s="56"/>
      <c r="C4" s="56"/>
      <c r="D4" s="147"/>
      <c r="E4" s="148" t="s">
        <v>313</v>
      </c>
    </row>
    <row r="5" spans="1:5" s="133" customFormat="1" ht="19.5" customHeight="1">
      <c r="A5" s="68" t="s">
        <v>358</v>
      </c>
      <c r="B5" s="68"/>
      <c r="C5" s="68" t="s">
        <v>359</v>
      </c>
      <c r="D5" s="149"/>
      <c r="E5" s="68"/>
    </row>
    <row r="6" spans="1:5" s="133" customFormat="1" ht="19.5" customHeight="1">
      <c r="A6" s="68" t="s">
        <v>335</v>
      </c>
      <c r="B6" s="68" t="s">
        <v>336</v>
      </c>
      <c r="C6" s="68" t="s">
        <v>318</v>
      </c>
      <c r="D6" s="149" t="s">
        <v>360</v>
      </c>
      <c r="E6" s="68" t="s">
        <v>361</v>
      </c>
    </row>
    <row r="7" spans="1:10" s="133" customFormat="1" ht="19.5" customHeight="1">
      <c r="A7" s="150" t="s">
        <v>362</v>
      </c>
      <c r="B7" s="151" t="s">
        <v>363</v>
      </c>
      <c r="C7" s="99">
        <f>D7+E7</f>
        <v>97.74000000000001</v>
      </c>
      <c r="D7" s="152">
        <f>D8+D49</f>
        <v>75.2</v>
      </c>
      <c r="E7" s="99">
        <f>E20</f>
        <v>22.54</v>
      </c>
      <c r="J7" s="118"/>
    </row>
    <row r="8" spans="1:7" s="133" customFormat="1" ht="19.5" customHeight="1">
      <c r="A8" s="153" t="s">
        <v>364</v>
      </c>
      <c r="B8" s="154" t="s">
        <v>365</v>
      </c>
      <c r="C8" s="155">
        <v>75.2</v>
      </c>
      <c r="D8" s="155">
        <v>75.2</v>
      </c>
      <c r="E8" s="99"/>
      <c r="G8" s="118"/>
    </row>
    <row r="9" spans="1:11" s="133" customFormat="1" ht="19.5" customHeight="1">
      <c r="A9" s="153" t="s">
        <v>366</v>
      </c>
      <c r="B9" s="154" t="s">
        <v>367</v>
      </c>
      <c r="C9" s="152">
        <v>18.47</v>
      </c>
      <c r="D9" s="152">
        <v>18.47</v>
      </c>
      <c r="E9" s="99"/>
      <c r="F9" s="118"/>
      <c r="G9" s="118"/>
      <c r="K9" s="118"/>
    </row>
    <row r="10" spans="1:8" s="133" customFormat="1" ht="19.5" customHeight="1">
      <c r="A10" s="153" t="s">
        <v>368</v>
      </c>
      <c r="B10" s="154" t="s">
        <v>369</v>
      </c>
      <c r="C10" s="152">
        <v>15.46</v>
      </c>
      <c r="D10" s="152">
        <v>15.46</v>
      </c>
      <c r="E10" s="99"/>
      <c r="F10" s="118"/>
      <c r="H10" s="118"/>
    </row>
    <row r="11" spans="1:8" s="133" customFormat="1" ht="19.5" customHeight="1">
      <c r="A11" s="153" t="s">
        <v>370</v>
      </c>
      <c r="B11" s="154" t="s">
        <v>371</v>
      </c>
      <c r="C11" s="152">
        <v>14.45</v>
      </c>
      <c r="D11" s="152">
        <v>14.45</v>
      </c>
      <c r="E11" s="99"/>
      <c r="F11" s="118"/>
      <c r="H11" s="118"/>
    </row>
    <row r="12" spans="1:10" s="133" customFormat="1" ht="19.5" customHeight="1">
      <c r="A12" s="153" t="s">
        <v>372</v>
      </c>
      <c r="B12" s="154" t="s">
        <v>373</v>
      </c>
      <c r="C12" s="152">
        <v>5.93</v>
      </c>
      <c r="D12" s="152">
        <v>5.93</v>
      </c>
      <c r="E12" s="99"/>
      <c r="F12" s="118"/>
      <c r="J12" s="118"/>
    </row>
    <row r="13" spans="1:11" s="133" customFormat="1" ht="19.5" customHeight="1">
      <c r="A13" s="153" t="s">
        <v>374</v>
      </c>
      <c r="B13" s="154" t="s">
        <v>375</v>
      </c>
      <c r="C13" s="152">
        <v>2.96</v>
      </c>
      <c r="D13" s="152">
        <v>2.96</v>
      </c>
      <c r="E13" s="99"/>
      <c r="F13" s="118"/>
      <c r="G13" s="118"/>
      <c r="K13" s="118"/>
    </row>
    <row r="14" spans="1:11" s="133" customFormat="1" ht="19.5" customHeight="1">
      <c r="A14" s="153" t="s">
        <v>376</v>
      </c>
      <c r="B14" s="154" t="s">
        <v>377</v>
      </c>
      <c r="C14" s="152">
        <v>3.52</v>
      </c>
      <c r="D14" s="152">
        <v>3.52</v>
      </c>
      <c r="E14" s="99"/>
      <c r="F14" s="118"/>
      <c r="G14" s="118"/>
      <c r="H14" s="118"/>
      <c r="K14" s="118"/>
    </row>
    <row r="15" spans="1:11" s="133" customFormat="1" ht="19.5" customHeight="1">
      <c r="A15" s="153" t="s">
        <v>378</v>
      </c>
      <c r="B15" s="154" t="s">
        <v>379</v>
      </c>
      <c r="C15" s="152"/>
      <c r="D15" s="152"/>
      <c r="E15" s="99"/>
      <c r="F15" s="118"/>
      <c r="G15" s="118"/>
      <c r="K15" s="118"/>
    </row>
    <row r="16" spans="1:11" s="133" customFormat="1" ht="19.5" customHeight="1">
      <c r="A16" s="153" t="s">
        <v>380</v>
      </c>
      <c r="B16" s="154" t="s">
        <v>381</v>
      </c>
      <c r="C16" s="152">
        <v>0.3</v>
      </c>
      <c r="D16" s="152">
        <v>0.3</v>
      </c>
      <c r="E16" s="99"/>
      <c r="F16" s="118"/>
      <c r="G16" s="118"/>
      <c r="K16" s="118"/>
    </row>
    <row r="17" spans="1:11" s="133" customFormat="1" ht="19.5" customHeight="1">
      <c r="A17" s="153" t="s">
        <v>382</v>
      </c>
      <c r="B17" s="154" t="s">
        <v>383</v>
      </c>
      <c r="C17" s="152">
        <v>4.44</v>
      </c>
      <c r="D17" s="152">
        <v>4.44</v>
      </c>
      <c r="E17" s="99"/>
      <c r="F17" s="118"/>
      <c r="G17" s="118"/>
      <c r="K17" s="118"/>
    </row>
    <row r="18" spans="1:11" s="133" customFormat="1" ht="19.5" customHeight="1">
      <c r="A18" s="153" t="s">
        <v>384</v>
      </c>
      <c r="B18" s="154" t="s">
        <v>385</v>
      </c>
      <c r="C18" s="152">
        <v>0.64</v>
      </c>
      <c r="D18" s="152">
        <v>0.64</v>
      </c>
      <c r="E18" s="99"/>
      <c r="F18" s="118"/>
      <c r="G18" s="118"/>
      <c r="I18" s="118"/>
      <c r="K18" s="118"/>
    </row>
    <row r="19" spans="1:11" s="133" customFormat="1" ht="19.5" customHeight="1">
      <c r="A19" s="153" t="s">
        <v>386</v>
      </c>
      <c r="B19" s="154" t="s">
        <v>387</v>
      </c>
      <c r="C19" s="152">
        <v>9.03</v>
      </c>
      <c r="D19" s="152">
        <v>9.03</v>
      </c>
      <c r="E19" s="99"/>
      <c r="F19" s="118"/>
      <c r="G19" s="118"/>
      <c r="K19" s="118"/>
    </row>
    <row r="20" spans="1:7" s="133" customFormat="1" ht="19.5" customHeight="1">
      <c r="A20" s="153" t="s">
        <v>388</v>
      </c>
      <c r="B20" s="154" t="s">
        <v>389</v>
      </c>
      <c r="C20" s="156">
        <v>22.54</v>
      </c>
      <c r="D20" s="157"/>
      <c r="E20" s="156">
        <v>22.54</v>
      </c>
      <c r="F20" s="118"/>
      <c r="G20" s="118"/>
    </row>
    <row r="21" spans="1:14" s="133" customFormat="1" ht="19.5" customHeight="1">
      <c r="A21" s="153" t="s">
        <v>390</v>
      </c>
      <c r="B21" s="109" t="s">
        <v>391</v>
      </c>
      <c r="C21" s="99">
        <v>7.32</v>
      </c>
      <c r="D21" s="157"/>
      <c r="E21" s="99">
        <v>7.32</v>
      </c>
      <c r="F21" s="118"/>
      <c r="G21" s="118"/>
      <c r="H21" s="118"/>
      <c r="N21" s="118"/>
    </row>
    <row r="22" spans="1:7" s="133" customFormat="1" ht="19.5" customHeight="1">
      <c r="A22" s="153" t="s">
        <v>392</v>
      </c>
      <c r="B22" s="158" t="s">
        <v>393</v>
      </c>
      <c r="C22" s="99"/>
      <c r="D22" s="157"/>
      <c r="E22" s="99"/>
      <c r="F22" s="118"/>
      <c r="G22" s="118"/>
    </row>
    <row r="23" spans="1:10" s="133" customFormat="1" ht="19.5" customHeight="1">
      <c r="A23" s="153" t="s">
        <v>394</v>
      </c>
      <c r="B23" s="158" t="s">
        <v>395</v>
      </c>
      <c r="C23" s="99"/>
      <c r="D23" s="157"/>
      <c r="E23" s="99"/>
      <c r="F23" s="118"/>
      <c r="H23" s="118"/>
      <c r="J23" s="118"/>
    </row>
    <row r="24" spans="1:8" s="133" customFormat="1" ht="19.5" customHeight="1">
      <c r="A24" s="153" t="s">
        <v>396</v>
      </c>
      <c r="B24" s="158" t="s">
        <v>397</v>
      </c>
      <c r="C24" s="99"/>
      <c r="D24" s="157"/>
      <c r="E24" s="99"/>
      <c r="F24" s="118"/>
      <c r="G24" s="118"/>
      <c r="H24" s="118"/>
    </row>
    <row r="25" spans="1:6" s="133" customFormat="1" ht="19.5" customHeight="1">
      <c r="A25" s="153" t="s">
        <v>398</v>
      </c>
      <c r="B25" s="158" t="s">
        <v>399</v>
      </c>
      <c r="C25" s="99"/>
      <c r="D25" s="157"/>
      <c r="E25" s="99"/>
      <c r="F25" s="118"/>
    </row>
    <row r="26" spans="1:12" s="133" customFormat="1" ht="19.5" customHeight="1">
      <c r="A26" s="153" t="s">
        <v>400</v>
      </c>
      <c r="B26" s="158" t="s">
        <v>401</v>
      </c>
      <c r="C26" s="99"/>
      <c r="D26" s="157"/>
      <c r="E26" s="99"/>
      <c r="F26" s="118"/>
      <c r="G26" s="118"/>
      <c r="I26" s="118"/>
      <c r="L26" s="118"/>
    </row>
    <row r="27" spans="1:8" s="133" customFormat="1" ht="19.5" customHeight="1">
      <c r="A27" s="153" t="s">
        <v>402</v>
      </c>
      <c r="B27" s="158" t="s">
        <v>403</v>
      </c>
      <c r="C27" s="99">
        <v>1.25</v>
      </c>
      <c r="D27" s="157"/>
      <c r="E27" s="99">
        <v>1.25</v>
      </c>
      <c r="F27" s="118"/>
      <c r="G27" s="118"/>
      <c r="H27" s="118"/>
    </row>
    <row r="28" spans="1:7" s="133" customFormat="1" ht="19.5" customHeight="1">
      <c r="A28" s="153" t="s">
        <v>404</v>
      </c>
      <c r="B28" s="158" t="s">
        <v>405</v>
      </c>
      <c r="C28" s="99"/>
      <c r="D28" s="157"/>
      <c r="E28" s="99"/>
      <c r="F28" s="118"/>
      <c r="G28" s="118"/>
    </row>
    <row r="29" spans="1:7" s="133" customFormat="1" ht="19.5" customHeight="1">
      <c r="A29" s="153" t="s">
        <v>406</v>
      </c>
      <c r="B29" s="158" t="s">
        <v>407</v>
      </c>
      <c r="C29" s="99"/>
      <c r="D29" s="157"/>
      <c r="E29" s="99"/>
      <c r="F29" s="118"/>
      <c r="G29" s="118"/>
    </row>
    <row r="30" spans="1:7" s="133" customFormat="1" ht="19.5" customHeight="1">
      <c r="A30" s="153" t="s">
        <v>408</v>
      </c>
      <c r="B30" s="109" t="s">
        <v>409</v>
      </c>
      <c r="C30" s="99">
        <v>7.2</v>
      </c>
      <c r="D30" s="157"/>
      <c r="E30" s="99">
        <v>7.2</v>
      </c>
      <c r="F30" s="118"/>
      <c r="G30" s="118"/>
    </row>
    <row r="31" spans="1:16" s="133" customFormat="1" ht="19.5" customHeight="1">
      <c r="A31" s="153" t="s">
        <v>410</v>
      </c>
      <c r="B31" s="109" t="s">
        <v>411</v>
      </c>
      <c r="C31" s="99"/>
      <c r="D31" s="157"/>
      <c r="E31" s="99"/>
      <c r="F31" s="118"/>
      <c r="G31" s="118"/>
      <c r="P31" s="118"/>
    </row>
    <row r="32" spans="1:11" s="133" customFormat="1" ht="19.5" customHeight="1">
      <c r="A32" s="153" t="s">
        <v>412</v>
      </c>
      <c r="B32" s="158" t="s">
        <v>413</v>
      </c>
      <c r="C32" s="99"/>
      <c r="D32" s="157"/>
      <c r="E32" s="99"/>
      <c r="F32" s="118"/>
      <c r="G32" s="118"/>
      <c r="H32" s="118"/>
      <c r="K32" s="118"/>
    </row>
    <row r="33" spans="1:9" s="133" customFormat="1" ht="19.5" customHeight="1">
      <c r="A33" s="153" t="s">
        <v>414</v>
      </c>
      <c r="B33" s="158" t="s">
        <v>415</v>
      </c>
      <c r="C33" s="99"/>
      <c r="D33" s="157"/>
      <c r="E33" s="99"/>
      <c r="F33" s="118"/>
      <c r="G33" s="118"/>
      <c r="H33" s="118"/>
      <c r="I33" s="118"/>
    </row>
    <row r="34" spans="1:10" s="133" customFormat="1" ht="19.5" customHeight="1">
      <c r="A34" s="153" t="s">
        <v>416</v>
      </c>
      <c r="B34" s="158" t="s">
        <v>417</v>
      </c>
      <c r="C34" s="99">
        <v>0.28</v>
      </c>
      <c r="D34" s="157"/>
      <c r="E34" s="99">
        <v>0.28</v>
      </c>
      <c r="F34" s="118"/>
      <c r="G34" s="118"/>
      <c r="H34" s="118"/>
      <c r="I34" s="118"/>
      <c r="J34" s="118"/>
    </row>
    <row r="35" spans="1:8" s="133" customFormat="1" ht="19.5" customHeight="1">
      <c r="A35" s="153" t="s">
        <v>418</v>
      </c>
      <c r="B35" s="158" t="s">
        <v>419</v>
      </c>
      <c r="C35" s="99">
        <v>0.52</v>
      </c>
      <c r="D35" s="157"/>
      <c r="E35" s="99">
        <v>0.52</v>
      </c>
      <c r="F35" s="118"/>
      <c r="G35" s="118"/>
      <c r="H35" s="118"/>
    </row>
    <row r="36" spans="1:9" s="133" customFormat="1" ht="19.5" customHeight="1">
      <c r="A36" s="153" t="s">
        <v>420</v>
      </c>
      <c r="B36" s="158" t="s">
        <v>421</v>
      </c>
      <c r="C36" s="99">
        <v>0.2</v>
      </c>
      <c r="D36" s="157"/>
      <c r="E36" s="99">
        <v>0.2</v>
      </c>
      <c r="F36" s="118"/>
      <c r="I36" s="118"/>
    </row>
    <row r="37" spans="1:8" s="133" customFormat="1" ht="19.5" customHeight="1">
      <c r="A37" s="153" t="s">
        <v>422</v>
      </c>
      <c r="B37" s="158" t="s">
        <v>423</v>
      </c>
      <c r="C37" s="99"/>
      <c r="D37" s="157"/>
      <c r="E37" s="99"/>
      <c r="F37" s="118"/>
      <c r="G37" s="118"/>
      <c r="H37" s="118"/>
    </row>
    <row r="38" spans="1:6" s="133" customFormat="1" ht="19.5" customHeight="1">
      <c r="A38" s="153" t="s">
        <v>424</v>
      </c>
      <c r="B38" s="158" t="s">
        <v>425</v>
      </c>
      <c r="C38" s="99"/>
      <c r="D38" s="157"/>
      <c r="E38" s="99"/>
      <c r="F38" s="118"/>
    </row>
    <row r="39" spans="1:8" s="133" customFormat="1" ht="19.5" customHeight="1">
      <c r="A39" s="153" t="s">
        <v>426</v>
      </c>
      <c r="B39" s="158" t="s">
        <v>427</v>
      </c>
      <c r="C39" s="99"/>
      <c r="D39" s="157"/>
      <c r="E39" s="99"/>
      <c r="F39" s="118"/>
      <c r="G39" s="118"/>
      <c r="H39" s="118"/>
    </row>
    <row r="40" spans="1:8" s="133" customFormat="1" ht="19.5" customHeight="1">
      <c r="A40" s="153" t="s">
        <v>428</v>
      </c>
      <c r="B40" s="158" t="s">
        <v>429</v>
      </c>
      <c r="C40" s="99"/>
      <c r="D40" s="157"/>
      <c r="E40" s="99"/>
      <c r="F40" s="118"/>
      <c r="G40" s="118"/>
      <c r="H40" s="118"/>
    </row>
    <row r="41" spans="1:19" s="133" customFormat="1" ht="19.5" customHeight="1">
      <c r="A41" s="153" t="s">
        <v>430</v>
      </c>
      <c r="B41" s="158" t="s">
        <v>431</v>
      </c>
      <c r="C41" s="99"/>
      <c r="D41" s="157"/>
      <c r="E41" s="99"/>
      <c r="F41" s="118"/>
      <c r="G41" s="118"/>
      <c r="J41" s="118"/>
      <c r="S41" s="118"/>
    </row>
    <row r="42" spans="1:7" s="133" customFormat="1" ht="19.5" customHeight="1">
      <c r="A42" s="153" t="s">
        <v>432</v>
      </c>
      <c r="B42" s="158" t="s">
        <v>433</v>
      </c>
      <c r="C42" s="99"/>
      <c r="D42" s="157"/>
      <c r="E42" s="99"/>
      <c r="F42" s="118"/>
      <c r="G42" s="118"/>
    </row>
    <row r="43" spans="1:9" s="133" customFormat="1" ht="19.5" customHeight="1">
      <c r="A43" s="153" t="s">
        <v>434</v>
      </c>
      <c r="B43" s="109" t="s">
        <v>435</v>
      </c>
      <c r="C43" s="99">
        <v>0.69</v>
      </c>
      <c r="D43" s="157"/>
      <c r="E43" s="99">
        <v>0.69</v>
      </c>
      <c r="F43" s="118"/>
      <c r="G43" s="118"/>
      <c r="H43" s="118"/>
      <c r="I43" s="118"/>
    </row>
    <row r="44" spans="1:7" s="133" customFormat="1" ht="19.5" customHeight="1">
      <c r="A44" s="153" t="s">
        <v>436</v>
      </c>
      <c r="B44" s="158" t="s">
        <v>437</v>
      </c>
      <c r="C44" s="99">
        <v>0.56</v>
      </c>
      <c r="D44" s="157"/>
      <c r="E44" s="99">
        <v>0.56</v>
      </c>
      <c r="F44" s="118"/>
      <c r="G44" s="118"/>
    </row>
    <row r="45" spans="1:16" s="133" customFormat="1" ht="19.5" customHeight="1">
      <c r="A45" s="153" t="s">
        <v>438</v>
      </c>
      <c r="B45" s="158" t="s">
        <v>439</v>
      </c>
      <c r="C45" s="99"/>
      <c r="D45" s="157"/>
      <c r="E45" s="99"/>
      <c r="F45" s="118"/>
      <c r="G45" s="118"/>
      <c r="I45" s="118"/>
      <c r="P45" s="118"/>
    </row>
    <row r="46" spans="1:16" s="133" customFormat="1" ht="19.5" customHeight="1">
      <c r="A46" s="153" t="s">
        <v>440</v>
      </c>
      <c r="B46" s="158" t="s">
        <v>441</v>
      </c>
      <c r="C46" s="99">
        <v>4.52</v>
      </c>
      <c r="D46" s="157"/>
      <c r="E46" s="99">
        <v>4.52</v>
      </c>
      <c r="F46" s="118"/>
      <c r="G46" s="118"/>
      <c r="H46" s="118"/>
      <c r="P46" s="118"/>
    </row>
    <row r="47" spans="1:10" s="133" customFormat="1" ht="19.5" customHeight="1">
      <c r="A47" s="153" t="s">
        <v>442</v>
      </c>
      <c r="B47" s="158" t="s">
        <v>443</v>
      </c>
      <c r="C47" s="99"/>
      <c r="D47" s="157"/>
      <c r="E47" s="99"/>
      <c r="F47" s="118"/>
      <c r="G47" s="118"/>
      <c r="H47" s="118"/>
      <c r="J47" s="118"/>
    </row>
    <row r="48" spans="1:9" s="133" customFormat="1" ht="19.5" customHeight="1">
      <c r="A48" s="153" t="s">
        <v>444</v>
      </c>
      <c r="B48" s="158" t="s">
        <v>445</v>
      </c>
      <c r="C48" s="99"/>
      <c r="D48" s="157"/>
      <c r="E48" s="99"/>
      <c r="F48" s="118"/>
      <c r="G48" s="118"/>
      <c r="H48" s="118"/>
      <c r="I48" s="118"/>
    </row>
    <row r="49" spans="1:8" s="133" customFormat="1" ht="19.5" customHeight="1">
      <c r="A49" s="153" t="s">
        <v>446</v>
      </c>
      <c r="B49" s="154" t="s">
        <v>447</v>
      </c>
      <c r="C49" s="99"/>
      <c r="D49" s="155"/>
      <c r="E49" s="99"/>
      <c r="F49" s="118"/>
      <c r="H49" s="118"/>
    </row>
    <row r="50" spans="1:7" s="133" customFormat="1" ht="19.5" customHeight="1">
      <c r="A50" s="153" t="s">
        <v>448</v>
      </c>
      <c r="B50" s="158" t="s">
        <v>449</v>
      </c>
      <c r="C50" s="99"/>
      <c r="D50" s="152"/>
      <c r="E50" s="99"/>
      <c r="F50" s="118"/>
      <c r="G50" s="118"/>
    </row>
    <row r="51" spans="1:10" s="133" customFormat="1" ht="19.5" customHeight="1">
      <c r="A51" s="153" t="s">
        <v>450</v>
      </c>
      <c r="B51" s="158" t="s">
        <v>451</v>
      </c>
      <c r="C51" s="99"/>
      <c r="D51" s="152"/>
      <c r="E51" s="99"/>
      <c r="F51" s="118"/>
      <c r="G51" s="118"/>
      <c r="I51" s="118"/>
      <c r="J51" s="118"/>
    </row>
    <row r="52" spans="1:8" s="133" customFormat="1" ht="19.5" customHeight="1">
      <c r="A52" s="153" t="s">
        <v>452</v>
      </c>
      <c r="B52" s="158" t="s">
        <v>385</v>
      </c>
      <c r="C52" s="99"/>
      <c r="D52" s="152"/>
      <c r="E52" s="99"/>
      <c r="F52" s="118"/>
      <c r="G52" s="118"/>
      <c r="H52" s="118"/>
    </row>
    <row r="53" spans="1:7" s="133" customFormat="1" ht="19.5" customHeight="1">
      <c r="A53" s="153" t="s">
        <v>453</v>
      </c>
      <c r="B53" s="158" t="s">
        <v>454</v>
      </c>
      <c r="C53" s="99"/>
      <c r="D53" s="152"/>
      <c r="E53" s="99"/>
      <c r="F53" s="118"/>
      <c r="G53" s="118"/>
    </row>
    <row r="54" spans="1:7" s="133" customFormat="1" ht="19.5" customHeight="1">
      <c r="A54" s="153" t="s">
        <v>455</v>
      </c>
      <c r="B54" s="158" t="s">
        <v>456</v>
      </c>
      <c r="C54" s="99"/>
      <c r="D54" s="152"/>
      <c r="E54" s="99"/>
      <c r="F54" s="118"/>
      <c r="G54" s="118"/>
    </row>
    <row r="55" spans="1:7" s="133" customFormat="1" ht="19.5" customHeight="1">
      <c r="A55" s="153" t="s">
        <v>457</v>
      </c>
      <c r="B55" s="158" t="s">
        <v>458</v>
      </c>
      <c r="C55" s="99"/>
      <c r="D55" s="152"/>
      <c r="E55" s="99"/>
      <c r="F55" s="118"/>
      <c r="G55" s="118"/>
    </row>
    <row r="56" spans="1:6" s="133" customFormat="1" ht="19.5" customHeight="1">
      <c r="A56" s="153" t="s">
        <v>459</v>
      </c>
      <c r="B56" s="158" t="s">
        <v>460</v>
      </c>
      <c r="C56" s="99"/>
      <c r="D56" s="152"/>
      <c r="E56" s="99"/>
      <c r="F56" s="118"/>
    </row>
    <row r="57" spans="4:14" ht="19.5" customHeight="1">
      <c r="D57" s="159"/>
      <c r="E57" s="79"/>
      <c r="F57" s="50"/>
      <c r="N57" s="50"/>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codeName="Sheet5">
    <pageSetUpPr fitToPage="1"/>
  </sheetPr>
  <dimension ref="A1:L20"/>
  <sheetViews>
    <sheetView showGridLines="0" showZeros="0" tabSelected="1" workbookViewId="0" topLeftCell="G1">
      <selection activeCell="I6" sqref="I6:K6"/>
    </sheetView>
  </sheetViews>
  <sheetFormatPr defaultColWidth="6.875" defaultRowHeight="12.75" customHeight="1"/>
  <cols>
    <col min="1" max="6" width="11.625" style="48" hidden="1" customWidth="1"/>
    <col min="7" max="12" width="19.625" style="48" customWidth="1"/>
    <col min="13" max="16384" width="6.875" style="48" customWidth="1"/>
  </cols>
  <sheetData>
    <row r="1" spans="1:12" ht="19.5" customHeight="1">
      <c r="A1" s="49" t="s">
        <v>461</v>
      </c>
      <c r="G1" s="130" t="s">
        <v>461</v>
      </c>
      <c r="L1" s="139"/>
    </row>
    <row r="2" spans="1:12" ht="42" customHeight="1">
      <c r="A2" s="119" t="s">
        <v>462</v>
      </c>
      <c r="B2" s="120"/>
      <c r="C2" s="120"/>
      <c r="D2" s="120"/>
      <c r="E2" s="120"/>
      <c r="F2" s="120"/>
      <c r="G2" s="131" t="s">
        <v>463</v>
      </c>
      <c r="H2" s="131"/>
      <c r="I2" s="131"/>
      <c r="J2" s="131"/>
      <c r="K2" s="131"/>
      <c r="L2" s="131"/>
    </row>
    <row r="3" spans="1:12" ht="19.5" customHeight="1">
      <c r="A3" s="132"/>
      <c r="B3" s="120"/>
      <c r="C3" s="120"/>
      <c r="D3" s="120"/>
      <c r="E3" s="120"/>
      <c r="F3" s="120"/>
      <c r="G3" s="120"/>
      <c r="H3" s="120"/>
      <c r="I3" s="120"/>
      <c r="J3" s="120"/>
      <c r="K3" s="120"/>
      <c r="L3" s="120"/>
    </row>
    <row r="4" spans="1:12" ht="19.5" customHeight="1">
      <c r="A4" s="133"/>
      <c r="B4" s="133"/>
      <c r="C4" s="133"/>
      <c r="D4" s="133"/>
      <c r="E4" s="133"/>
      <c r="F4" s="133"/>
      <c r="G4" s="133"/>
      <c r="H4" s="133"/>
      <c r="I4" s="133"/>
      <c r="J4" s="133"/>
      <c r="K4" s="133"/>
      <c r="L4" s="58" t="s">
        <v>313</v>
      </c>
    </row>
    <row r="5" spans="1:12" ht="28.5" customHeight="1">
      <c r="A5" s="68" t="s">
        <v>464</v>
      </c>
      <c r="B5" s="68"/>
      <c r="C5" s="68"/>
      <c r="D5" s="68"/>
      <c r="E5" s="68"/>
      <c r="F5" s="124"/>
      <c r="G5" s="68" t="s">
        <v>334</v>
      </c>
      <c r="H5" s="68"/>
      <c r="I5" s="68"/>
      <c r="J5" s="68"/>
      <c r="K5" s="68"/>
      <c r="L5" s="68"/>
    </row>
    <row r="6" spans="1:12" ht="28.5" customHeight="1">
      <c r="A6" s="78" t="s">
        <v>318</v>
      </c>
      <c r="B6" s="134" t="s">
        <v>465</v>
      </c>
      <c r="C6" s="78" t="s">
        <v>466</v>
      </c>
      <c r="D6" s="78"/>
      <c r="E6" s="78"/>
      <c r="F6" s="135" t="s">
        <v>467</v>
      </c>
      <c r="G6" s="68" t="s">
        <v>318</v>
      </c>
      <c r="H6" s="44" t="s">
        <v>465</v>
      </c>
      <c r="I6" s="68" t="s">
        <v>466</v>
      </c>
      <c r="J6" s="68"/>
      <c r="K6" s="68"/>
      <c r="L6" s="68" t="s">
        <v>467</v>
      </c>
    </row>
    <row r="7" spans="1:12" ht="28.5" customHeight="1">
      <c r="A7" s="125"/>
      <c r="B7" s="72"/>
      <c r="C7" s="126" t="s">
        <v>337</v>
      </c>
      <c r="D7" s="136" t="s">
        <v>468</v>
      </c>
      <c r="E7" s="136" t="s">
        <v>469</v>
      </c>
      <c r="F7" s="125"/>
      <c r="G7" s="68"/>
      <c r="H7" s="44"/>
      <c r="I7" s="68" t="s">
        <v>337</v>
      </c>
      <c r="J7" s="44" t="s">
        <v>468</v>
      </c>
      <c r="K7" s="44" t="s">
        <v>469</v>
      </c>
      <c r="L7" s="68"/>
    </row>
    <row r="8" spans="1:12" ht="28.5" customHeight="1">
      <c r="A8" s="137"/>
      <c r="B8" s="137"/>
      <c r="C8" s="137"/>
      <c r="D8" s="137"/>
      <c r="E8" s="137"/>
      <c r="F8" s="138"/>
      <c r="G8" s="75">
        <f>I8</f>
        <v>3.7</v>
      </c>
      <c r="H8" s="62"/>
      <c r="I8" s="140">
        <f>K8+L8</f>
        <v>3.7</v>
      </c>
      <c r="J8" s="74"/>
      <c r="K8" s="75"/>
      <c r="L8" s="62">
        <v>3.7</v>
      </c>
    </row>
    <row r="9" spans="2:12" ht="22.5" customHeight="1">
      <c r="B9" s="50"/>
      <c r="G9" s="50"/>
      <c r="H9" s="50"/>
      <c r="I9" s="50"/>
      <c r="J9" s="50"/>
      <c r="K9" s="50"/>
      <c r="L9" s="50"/>
    </row>
    <row r="10" spans="7:12" ht="12.75" customHeight="1">
      <c r="G10" s="50"/>
      <c r="H10" s="50"/>
      <c r="I10" s="50"/>
      <c r="J10" s="50"/>
      <c r="K10" s="50"/>
      <c r="L10" s="50"/>
    </row>
    <row r="11" spans="7:12" ht="12.75" customHeight="1">
      <c r="G11" s="50"/>
      <c r="H11" s="50"/>
      <c r="I11" s="50"/>
      <c r="J11" s="50"/>
      <c r="K11" s="50"/>
      <c r="L11" s="50"/>
    </row>
    <row r="12" spans="7:12" ht="12.75" customHeight="1">
      <c r="G12" s="50"/>
      <c r="H12" s="50"/>
      <c r="I12" s="50"/>
      <c r="L12" s="50"/>
    </row>
    <row r="13" spans="6:11" ht="12.75" customHeight="1">
      <c r="F13" s="50"/>
      <c r="G13" s="50"/>
      <c r="H13" s="50"/>
      <c r="I13" s="50"/>
      <c r="J13" s="50"/>
      <c r="K13" s="50"/>
    </row>
    <row r="14" spans="4:9" ht="12.75" customHeight="1">
      <c r="D14" s="50"/>
      <c r="G14" s="50"/>
      <c r="H14" s="50"/>
      <c r="I14" s="50"/>
    </row>
    <row r="15" ht="12.75" customHeight="1">
      <c r="J15" s="50"/>
    </row>
    <row r="16" spans="11:12" ht="12.75" customHeight="1">
      <c r="K16" s="50"/>
      <c r="L16" s="50"/>
    </row>
    <row r="20" ht="12.75" customHeight="1">
      <c r="H20" s="50"/>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pageSetUpPr fitToPage="1"/>
  </sheetPr>
  <dimension ref="A1:E27"/>
  <sheetViews>
    <sheetView showGridLines="0" showZeros="0" workbookViewId="0" topLeftCell="A1">
      <selection activeCell="D11" sqref="D11"/>
    </sheetView>
  </sheetViews>
  <sheetFormatPr defaultColWidth="6.875" defaultRowHeight="12.75" customHeight="1"/>
  <cols>
    <col min="1" max="1" width="19.50390625" style="48" customWidth="1"/>
    <col min="2" max="2" width="52.50390625" style="48" customWidth="1"/>
    <col min="3" max="5" width="18.25390625" style="48" customWidth="1"/>
    <col min="6" max="16384" width="6.875" style="48" customWidth="1"/>
  </cols>
  <sheetData>
    <row r="1" spans="1:5" ht="19.5" customHeight="1">
      <c r="A1" s="49" t="s">
        <v>470</v>
      </c>
      <c r="E1" s="87"/>
    </row>
    <row r="2" spans="1:5" ht="42.75" customHeight="1">
      <c r="A2" s="119" t="s">
        <v>471</v>
      </c>
      <c r="B2" s="120"/>
      <c r="C2" s="120"/>
      <c r="D2" s="120"/>
      <c r="E2" s="120"/>
    </row>
    <row r="3" spans="1:5" ht="19.5" customHeight="1">
      <c r="A3" s="120"/>
      <c r="B3" s="120"/>
      <c r="C3" s="120"/>
      <c r="D3" s="120"/>
      <c r="E3" s="120"/>
    </row>
    <row r="4" spans="1:5" ht="19.5" customHeight="1">
      <c r="A4" s="121"/>
      <c r="B4" s="122"/>
      <c r="C4" s="122"/>
      <c r="D4" s="122"/>
      <c r="E4" s="123" t="s">
        <v>313</v>
      </c>
    </row>
    <row r="5" spans="1:5" ht="19.5" customHeight="1">
      <c r="A5" s="68" t="s">
        <v>335</v>
      </c>
      <c r="B5" s="124" t="s">
        <v>336</v>
      </c>
      <c r="C5" s="68" t="s">
        <v>472</v>
      </c>
      <c r="D5" s="68"/>
      <c r="E5" s="68"/>
    </row>
    <row r="6" spans="1:5" ht="19.5" customHeight="1">
      <c r="A6" s="125"/>
      <c r="B6" s="125"/>
      <c r="C6" s="126" t="s">
        <v>318</v>
      </c>
      <c r="D6" s="126" t="s">
        <v>338</v>
      </c>
      <c r="E6" s="126" t="s">
        <v>339</v>
      </c>
    </row>
    <row r="7" spans="1:5" ht="19.5" customHeight="1">
      <c r="A7" s="127" t="s">
        <v>473</v>
      </c>
      <c r="B7" s="128"/>
      <c r="C7" s="74"/>
      <c r="D7" s="75"/>
      <c r="E7" s="62"/>
    </row>
    <row r="8" spans="1:5" ht="20.25" customHeight="1">
      <c r="A8" s="129" t="s">
        <v>474</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ht="12.75" customHeight="1">
      <c r="B15" s="50"/>
    </row>
    <row r="16" ht="12.75" customHeight="1">
      <c r="B16" s="50"/>
    </row>
    <row r="17" ht="12.75" customHeight="1">
      <c r="B17" s="50"/>
    </row>
    <row r="18" ht="12.75" customHeight="1">
      <c r="B18" s="50"/>
    </row>
    <row r="19" ht="12.75" customHeight="1">
      <c r="B19" s="50"/>
    </row>
    <row r="20" ht="12.75" customHeight="1">
      <c r="B20" s="50"/>
    </row>
    <row r="22" ht="12.75" customHeight="1">
      <c r="B22" s="50"/>
    </row>
    <row r="23" ht="12.75" customHeight="1">
      <c r="B23" s="50"/>
    </row>
    <row r="25" ht="12.75" customHeight="1">
      <c r="B25" s="50"/>
    </row>
    <row r="26" ht="12.75" customHeight="1">
      <c r="B26" s="50"/>
    </row>
    <row r="27" ht="12.75" customHeight="1">
      <c r="D27" s="50"/>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codeName="Sheet7">
    <pageSetUpPr fitToPage="1"/>
  </sheetPr>
  <dimension ref="A1:IQ35"/>
  <sheetViews>
    <sheetView showGridLines="0" showZeros="0" workbookViewId="0" topLeftCell="A1">
      <selection activeCell="A7" sqref="A7"/>
    </sheetView>
  </sheetViews>
  <sheetFormatPr defaultColWidth="6.875" defaultRowHeight="19.5" customHeight="1"/>
  <cols>
    <col min="1" max="4" width="34.50390625" style="48" customWidth="1"/>
    <col min="5" max="159" width="6.75390625" style="48" customWidth="1"/>
    <col min="160" max="16384" width="6.875" style="48" customWidth="1"/>
  </cols>
  <sheetData>
    <row r="1" spans="1:251" ht="19.5" customHeight="1">
      <c r="A1" s="49" t="s">
        <v>475</v>
      </c>
      <c r="B1" s="85"/>
      <c r="C1" s="86"/>
      <c r="D1" s="87"/>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row>
    <row r="2" spans="1:251" ht="38.25" customHeight="1">
      <c r="A2" s="88" t="s">
        <v>476</v>
      </c>
      <c r="B2" s="88"/>
      <c r="C2" s="88"/>
      <c r="D2" s="88"/>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row>
    <row r="3" spans="1:251" ht="12.75" customHeight="1">
      <c r="A3" s="89"/>
      <c r="B3" s="89"/>
      <c r="C3" s="90"/>
      <c r="D3" s="89"/>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row>
    <row r="4" spans="1:251" ht="19.5" customHeight="1">
      <c r="A4" s="57"/>
      <c r="B4" s="91"/>
      <c r="C4" s="92"/>
      <c r="D4" s="58" t="s">
        <v>313</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row>
    <row r="5" spans="1:251" ht="23.25" customHeight="1">
      <c r="A5" s="68" t="s">
        <v>314</v>
      </c>
      <c r="B5" s="68"/>
      <c r="C5" s="68" t="s">
        <v>315</v>
      </c>
      <c r="D5" s="68"/>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row>
    <row r="6" spans="1:251" ht="24" customHeight="1">
      <c r="A6" s="78" t="s">
        <v>316</v>
      </c>
      <c r="B6" s="93" t="s">
        <v>317</v>
      </c>
      <c r="C6" s="78" t="s">
        <v>316</v>
      </c>
      <c r="D6" s="78" t="s">
        <v>317</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row>
    <row r="7" spans="1:251" ht="19.5" customHeight="1">
      <c r="A7" s="94" t="s">
        <v>477</v>
      </c>
      <c r="B7" s="95">
        <v>278.54</v>
      </c>
      <c r="C7" s="96" t="s">
        <v>340</v>
      </c>
      <c r="D7" s="97">
        <v>376.31</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row>
    <row r="8" spans="1:251" ht="19.5" customHeight="1">
      <c r="A8" s="98" t="s">
        <v>478</v>
      </c>
      <c r="B8" s="99"/>
      <c r="C8" s="100" t="s">
        <v>344</v>
      </c>
      <c r="D8" s="101">
        <v>8.89</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row>
    <row r="9" spans="1:251" ht="19.5" customHeight="1">
      <c r="A9" s="102" t="s">
        <v>479</v>
      </c>
      <c r="B9" s="95"/>
      <c r="C9" s="100" t="s">
        <v>480</v>
      </c>
      <c r="D9" s="101">
        <v>4.16</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row>
    <row r="10" spans="1:251" ht="19.5" customHeight="1">
      <c r="A10" s="103" t="s">
        <v>481</v>
      </c>
      <c r="B10" s="104"/>
      <c r="C10" s="100" t="s">
        <v>352</v>
      </c>
      <c r="D10" s="101">
        <v>4.45</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row>
    <row r="11" spans="1:251" ht="19.5" customHeight="1">
      <c r="A11" s="103" t="s">
        <v>482</v>
      </c>
      <c r="B11" s="104"/>
      <c r="C11" s="100"/>
      <c r="D11" s="101"/>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row>
    <row r="12" spans="1:251" ht="19.5" customHeight="1">
      <c r="A12" s="103" t="s">
        <v>483</v>
      </c>
      <c r="B12" s="99"/>
      <c r="C12" s="105"/>
      <c r="D12" s="10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row>
    <row r="13" spans="1:251" ht="19.5" customHeight="1">
      <c r="A13" s="103"/>
      <c r="B13" s="107"/>
      <c r="C13" s="105"/>
      <c r="D13" s="10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row>
    <row r="14" spans="1:251" ht="19.5" customHeight="1">
      <c r="A14" s="103"/>
      <c r="B14" s="108"/>
      <c r="C14" s="100"/>
      <c r="D14" s="10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row>
    <row r="15" spans="1:251" ht="19.5" customHeight="1">
      <c r="A15" s="103"/>
      <c r="B15" s="108"/>
      <c r="C15" s="100"/>
      <c r="D15" s="10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row>
    <row r="16" spans="1:251" ht="19.5" customHeight="1">
      <c r="A16" s="103"/>
      <c r="B16" s="108"/>
      <c r="C16" s="100"/>
      <c r="D16" s="10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row>
    <row r="17" spans="1:251" ht="19.5" customHeight="1">
      <c r="A17" s="103"/>
      <c r="B17" s="108"/>
      <c r="C17" s="100"/>
      <c r="D17" s="10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row>
    <row r="18" spans="1:251" ht="19.5" customHeight="1">
      <c r="A18" s="109"/>
      <c r="B18" s="108"/>
      <c r="C18" s="100"/>
      <c r="D18" s="10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row>
    <row r="19" spans="1:251" ht="19.5" customHeight="1">
      <c r="A19" s="109"/>
      <c r="B19" s="108"/>
      <c r="C19" s="105"/>
      <c r="D19" s="10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row>
    <row r="20" spans="1:251" ht="19.5" customHeight="1">
      <c r="A20" s="109"/>
      <c r="B20" s="108"/>
      <c r="C20" s="100"/>
      <c r="D20" s="10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row>
    <row r="21" spans="1:251" ht="19.5" customHeight="1">
      <c r="A21" s="109"/>
      <c r="B21" s="108"/>
      <c r="C21" s="100"/>
      <c r="D21" s="10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row>
    <row r="22" spans="1:251" ht="19.5" customHeight="1">
      <c r="A22" s="110"/>
      <c r="B22" s="108"/>
      <c r="C22" s="100"/>
      <c r="D22" s="10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row>
    <row r="23" spans="1:251" ht="19.5" customHeight="1">
      <c r="A23" s="110"/>
      <c r="B23" s="108"/>
      <c r="C23" s="100"/>
      <c r="D23" s="10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row>
    <row r="24" spans="1:251" ht="19.5" customHeight="1">
      <c r="A24" s="110"/>
      <c r="B24" s="108"/>
      <c r="C24" s="111"/>
      <c r="D24" s="112"/>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row>
    <row r="25" spans="1:251" ht="19.5" customHeight="1">
      <c r="A25" s="113" t="s">
        <v>484</v>
      </c>
      <c r="B25" s="114">
        <f>SUM(B7:B17)</f>
        <v>278.54</v>
      </c>
      <c r="C25" s="115" t="s">
        <v>485</v>
      </c>
      <c r="D25" s="112">
        <v>393.81</v>
      </c>
      <c r="F25" s="50"/>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row>
    <row r="26" spans="1:251" ht="19.5" customHeight="1">
      <c r="A26" s="103" t="s">
        <v>486</v>
      </c>
      <c r="B26" s="114"/>
      <c r="C26" s="100" t="s">
        <v>487</v>
      </c>
      <c r="D26" s="112"/>
      <c r="E26" s="50"/>
      <c r="F26" s="50"/>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row>
    <row r="27" spans="1:251" ht="19.5" customHeight="1">
      <c r="A27" s="103" t="s">
        <v>488</v>
      </c>
      <c r="B27" s="62">
        <v>115.27</v>
      </c>
      <c r="C27" s="105"/>
      <c r="D27" s="112"/>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row>
    <row r="28" spans="1:5" ht="19.5" customHeight="1">
      <c r="A28" s="116" t="s">
        <v>489</v>
      </c>
      <c r="B28" s="117">
        <f>B25+B27</f>
        <v>393.81</v>
      </c>
      <c r="C28" s="111" t="s">
        <v>490</v>
      </c>
      <c r="D28" s="112">
        <v>393.81</v>
      </c>
      <c r="E28" s="50"/>
    </row>
    <row r="35" ht="19.5" customHeight="1">
      <c r="C35" s="5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codeName="Sheet8">
    <pageSetUpPr fitToPage="1"/>
  </sheetPr>
  <dimension ref="A1:L40"/>
  <sheetViews>
    <sheetView showGridLines="0" showZeros="0" workbookViewId="0" topLeftCell="A1">
      <selection activeCell="C11" sqref="C11"/>
    </sheetView>
  </sheetViews>
  <sheetFormatPr defaultColWidth="6.875" defaultRowHeight="12.75" customHeight="1"/>
  <cols>
    <col min="1" max="1" width="9.25390625" style="48" customWidth="1"/>
    <col min="2" max="2" width="38.25390625" style="48" customWidth="1"/>
    <col min="3" max="3" width="16.25390625" style="63" customWidth="1"/>
    <col min="4" max="5" width="12.625" style="63" customWidth="1"/>
    <col min="6" max="7" width="12.625" style="48" customWidth="1"/>
    <col min="8" max="8" width="17.625" style="48" customWidth="1"/>
    <col min="9" max="12" width="12.625" style="48" customWidth="1"/>
    <col min="13" max="16384" width="6.875" style="48" customWidth="1"/>
  </cols>
  <sheetData>
    <row r="1" spans="1:12" ht="19.5" customHeight="1">
      <c r="A1" s="49" t="s">
        <v>491</v>
      </c>
      <c r="L1" s="80"/>
    </row>
    <row r="2" spans="1:12" ht="43.5" customHeight="1">
      <c r="A2" s="51" t="s">
        <v>492</v>
      </c>
      <c r="B2" s="51"/>
      <c r="C2" s="51"/>
      <c r="D2" s="51"/>
      <c r="E2" s="51"/>
      <c r="F2" s="51"/>
      <c r="G2" s="51"/>
      <c r="H2" s="51"/>
      <c r="I2" s="51"/>
      <c r="J2" s="51"/>
      <c r="K2" s="51"/>
      <c r="L2" s="51"/>
    </row>
    <row r="3" spans="1:12" ht="19.5" customHeight="1">
      <c r="A3" s="64"/>
      <c r="B3" s="64"/>
      <c r="C3" s="65"/>
      <c r="D3" s="65"/>
      <c r="E3" s="65"/>
      <c r="F3" s="64"/>
      <c r="G3" s="64"/>
      <c r="H3" s="64"/>
      <c r="I3" s="64"/>
      <c r="J3" s="64"/>
      <c r="K3" s="64"/>
      <c r="L3" s="64"/>
    </row>
    <row r="4" spans="1:12" ht="19.5" customHeight="1">
      <c r="A4" s="66"/>
      <c r="B4" s="66"/>
      <c r="C4" s="67"/>
      <c r="D4" s="67"/>
      <c r="E4" s="67"/>
      <c r="F4" s="66"/>
      <c r="G4" s="66"/>
      <c r="H4" s="66"/>
      <c r="I4" s="66"/>
      <c r="J4" s="66"/>
      <c r="K4" s="66"/>
      <c r="L4" s="81" t="s">
        <v>313</v>
      </c>
    </row>
    <row r="5" spans="1:12" ht="24" customHeight="1">
      <c r="A5" s="68" t="s">
        <v>493</v>
      </c>
      <c r="B5" s="68"/>
      <c r="C5" s="44" t="s">
        <v>318</v>
      </c>
      <c r="D5" s="44" t="s">
        <v>488</v>
      </c>
      <c r="E5" s="44" t="s">
        <v>477</v>
      </c>
      <c r="F5" s="44" t="s">
        <v>478</v>
      </c>
      <c r="G5" s="44" t="s">
        <v>479</v>
      </c>
      <c r="H5" s="69" t="s">
        <v>481</v>
      </c>
      <c r="I5" s="82"/>
      <c r="J5" s="44" t="s">
        <v>482</v>
      </c>
      <c r="K5" s="44" t="s">
        <v>483</v>
      </c>
      <c r="L5" s="83" t="s">
        <v>486</v>
      </c>
    </row>
    <row r="6" spans="1:12" ht="42" customHeight="1">
      <c r="A6" s="70" t="s">
        <v>335</v>
      </c>
      <c r="B6" s="71" t="s">
        <v>336</v>
      </c>
      <c r="C6" s="44"/>
      <c r="D6" s="44"/>
      <c r="E6" s="44"/>
      <c r="F6" s="72"/>
      <c r="G6" s="72"/>
      <c r="H6" s="44" t="s">
        <v>494</v>
      </c>
      <c r="I6" s="44" t="s">
        <v>495</v>
      </c>
      <c r="J6" s="72"/>
      <c r="K6" s="72"/>
      <c r="L6" s="72"/>
    </row>
    <row r="7" spans="1:12" ht="19.5" customHeight="1">
      <c r="A7" s="68">
        <v>201</v>
      </c>
      <c r="B7" s="73" t="s">
        <v>340</v>
      </c>
      <c r="C7" s="61">
        <f>D7+E7</f>
        <v>393.81</v>
      </c>
      <c r="D7" s="61">
        <v>115.27</v>
      </c>
      <c r="E7" s="61">
        <v>278.54</v>
      </c>
      <c r="F7" s="62"/>
      <c r="G7" s="74"/>
      <c r="H7" s="75"/>
      <c r="I7" s="75"/>
      <c r="J7" s="62"/>
      <c r="K7" s="74"/>
      <c r="L7" s="62"/>
    </row>
    <row r="8" spans="1:12" ht="19.5" customHeight="1">
      <c r="A8" s="68">
        <v>20137</v>
      </c>
      <c r="B8" s="73" t="s">
        <v>341</v>
      </c>
      <c r="C8" s="61">
        <f aca="true" t="shared" si="0" ref="C8:C24">D8+E8</f>
        <v>276.31</v>
      </c>
      <c r="D8" s="61">
        <v>15.27</v>
      </c>
      <c r="E8" s="61">
        <v>261.04</v>
      </c>
      <c r="F8" s="62"/>
      <c r="G8" s="76"/>
      <c r="H8" s="77"/>
      <c r="I8" s="77"/>
      <c r="J8" s="62"/>
      <c r="K8" s="76"/>
      <c r="L8" s="62"/>
    </row>
    <row r="9" spans="1:12" ht="19.5" customHeight="1">
      <c r="A9" s="68">
        <v>2013701</v>
      </c>
      <c r="B9" s="73" t="s">
        <v>342</v>
      </c>
      <c r="C9" s="61">
        <f t="shared" si="0"/>
        <v>80.24</v>
      </c>
      <c r="D9" s="61"/>
      <c r="E9" s="61">
        <v>80.24</v>
      </c>
      <c r="F9" s="62"/>
      <c r="G9" s="76"/>
      <c r="H9" s="77"/>
      <c r="I9" s="77"/>
      <c r="J9" s="62"/>
      <c r="K9" s="76"/>
      <c r="L9" s="62"/>
    </row>
    <row r="10" spans="1:12" ht="19.5" customHeight="1">
      <c r="A10" s="68">
        <v>2013702</v>
      </c>
      <c r="B10" s="73" t="s">
        <v>343</v>
      </c>
      <c r="C10" s="61">
        <f t="shared" si="0"/>
        <v>196.07000000000002</v>
      </c>
      <c r="D10" s="61">
        <v>15.27</v>
      </c>
      <c r="E10" s="61">
        <v>180.8</v>
      </c>
      <c r="F10" s="62"/>
      <c r="G10" s="76"/>
      <c r="H10" s="77"/>
      <c r="I10" s="77"/>
      <c r="J10" s="62"/>
      <c r="K10" s="76"/>
      <c r="L10" s="62"/>
    </row>
    <row r="11" spans="1:12" ht="19.5" customHeight="1">
      <c r="A11" s="68">
        <v>206</v>
      </c>
      <c r="B11" s="73" t="s">
        <v>496</v>
      </c>
      <c r="C11" s="61">
        <f t="shared" si="0"/>
        <v>100</v>
      </c>
      <c r="D11" s="61">
        <v>100</v>
      </c>
      <c r="E11" s="61"/>
      <c r="F11" s="62"/>
      <c r="G11" s="76"/>
      <c r="H11" s="77"/>
      <c r="I11" s="77"/>
      <c r="J11" s="62"/>
      <c r="K11" s="76"/>
      <c r="L11" s="62"/>
    </row>
    <row r="12" spans="1:12" ht="19.5" customHeight="1">
      <c r="A12" s="68">
        <v>20699</v>
      </c>
      <c r="B12" s="73" t="s">
        <v>497</v>
      </c>
      <c r="C12" s="61">
        <f t="shared" si="0"/>
        <v>100</v>
      </c>
      <c r="D12" s="61">
        <v>100</v>
      </c>
      <c r="E12" s="61"/>
      <c r="F12" s="62"/>
      <c r="G12" s="76"/>
      <c r="H12" s="77"/>
      <c r="I12" s="77"/>
      <c r="J12" s="62"/>
      <c r="K12" s="76"/>
      <c r="L12" s="62"/>
    </row>
    <row r="13" spans="1:12" ht="19.5" customHeight="1">
      <c r="A13" s="68">
        <v>2069999</v>
      </c>
      <c r="B13" s="73" t="s">
        <v>497</v>
      </c>
      <c r="C13" s="61">
        <f t="shared" si="0"/>
        <v>100</v>
      </c>
      <c r="D13" s="61">
        <v>100</v>
      </c>
      <c r="E13" s="61"/>
      <c r="F13" s="62"/>
      <c r="G13" s="76"/>
      <c r="H13" s="77"/>
      <c r="I13" s="77"/>
      <c r="J13" s="62"/>
      <c r="K13" s="76"/>
      <c r="L13" s="62"/>
    </row>
    <row r="14" spans="1:12" ht="19.5" customHeight="1">
      <c r="A14" s="68">
        <v>208</v>
      </c>
      <c r="B14" s="73" t="s">
        <v>344</v>
      </c>
      <c r="C14" s="61">
        <f t="shared" si="0"/>
        <v>8.89</v>
      </c>
      <c r="D14" s="61"/>
      <c r="E14" s="61">
        <v>8.89</v>
      </c>
      <c r="F14" s="62"/>
      <c r="G14" s="76"/>
      <c r="H14" s="77"/>
      <c r="I14" s="77"/>
      <c r="J14" s="62"/>
      <c r="K14" s="76"/>
      <c r="L14" s="62"/>
    </row>
    <row r="15" spans="1:12" ht="19.5" customHeight="1">
      <c r="A15" s="68">
        <v>20805</v>
      </c>
      <c r="B15" s="73" t="s">
        <v>345</v>
      </c>
      <c r="C15" s="61">
        <f t="shared" si="0"/>
        <v>8.89</v>
      </c>
      <c r="D15" s="61"/>
      <c r="E15" s="61">
        <v>8.89</v>
      </c>
      <c r="F15" s="62"/>
      <c r="G15" s="76"/>
      <c r="H15" s="77"/>
      <c r="I15" s="77"/>
      <c r="J15" s="62"/>
      <c r="K15" s="76"/>
      <c r="L15" s="62"/>
    </row>
    <row r="16" spans="1:12" ht="19.5" customHeight="1">
      <c r="A16" s="68">
        <v>2080505</v>
      </c>
      <c r="B16" s="73" t="s">
        <v>346</v>
      </c>
      <c r="C16" s="61">
        <f t="shared" si="0"/>
        <v>5.93</v>
      </c>
      <c r="D16" s="61"/>
      <c r="E16" s="61">
        <v>5.93</v>
      </c>
      <c r="F16" s="62"/>
      <c r="G16" s="76"/>
      <c r="H16" s="77"/>
      <c r="I16" s="77"/>
      <c r="J16" s="62"/>
      <c r="K16" s="76"/>
      <c r="L16" s="62"/>
    </row>
    <row r="17" spans="1:12" ht="19.5" customHeight="1">
      <c r="A17" s="68">
        <v>2080506</v>
      </c>
      <c r="B17" s="73" t="s">
        <v>347</v>
      </c>
      <c r="C17" s="61">
        <f t="shared" si="0"/>
        <v>2.96</v>
      </c>
      <c r="D17" s="61"/>
      <c r="E17" s="61">
        <v>2.96</v>
      </c>
      <c r="F17" s="62"/>
      <c r="G17" s="76"/>
      <c r="H17" s="77"/>
      <c r="I17" s="77"/>
      <c r="J17" s="62"/>
      <c r="K17" s="76"/>
      <c r="L17" s="62"/>
    </row>
    <row r="18" spans="1:12" ht="19.5" customHeight="1">
      <c r="A18" s="68">
        <v>210</v>
      </c>
      <c r="B18" s="73" t="s">
        <v>348</v>
      </c>
      <c r="C18" s="61">
        <f t="shared" si="0"/>
        <v>4.16</v>
      </c>
      <c r="D18" s="61"/>
      <c r="E18" s="61">
        <v>4.16</v>
      </c>
      <c r="F18" s="62"/>
      <c r="G18" s="68"/>
      <c r="H18" s="68"/>
      <c r="I18" s="84"/>
      <c r="J18" s="62"/>
      <c r="K18" s="76"/>
      <c r="L18" s="62"/>
    </row>
    <row r="19" spans="1:12" ht="19.5" customHeight="1">
      <c r="A19" s="68">
        <v>21011</v>
      </c>
      <c r="B19" s="73" t="s">
        <v>349</v>
      </c>
      <c r="C19" s="61">
        <f t="shared" si="0"/>
        <v>4.16</v>
      </c>
      <c r="D19" s="61"/>
      <c r="E19" s="61">
        <v>4.16</v>
      </c>
      <c r="F19" s="62"/>
      <c r="G19" s="68"/>
      <c r="H19" s="68"/>
      <c r="I19" s="84"/>
      <c r="J19" s="62"/>
      <c r="K19" s="76"/>
      <c r="L19" s="62"/>
    </row>
    <row r="20" spans="1:12" ht="19.5" customHeight="1">
      <c r="A20" s="78">
        <v>2101101</v>
      </c>
      <c r="B20" s="73" t="s">
        <v>350</v>
      </c>
      <c r="C20" s="61">
        <f t="shared" si="0"/>
        <v>3.52</v>
      </c>
      <c r="D20" s="61"/>
      <c r="E20" s="61">
        <v>3.52</v>
      </c>
      <c r="F20" s="62"/>
      <c r="G20" s="68"/>
      <c r="H20" s="68"/>
      <c r="I20" s="84"/>
      <c r="J20" s="62"/>
      <c r="K20" s="76"/>
      <c r="L20" s="62"/>
    </row>
    <row r="21" spans="1:12" ht="19.5" customHeight="1">
      <c r="A21" s="78">
        <v>2101103</v>
      </c>
      <c r="B21" s="73" t="s">
        <v>351</v>
      </c>
      <c r="C21" s="61">
        <f t="shared" si="0"/>
        <v>0.64</v>
      </c>
      <c r="D21" s="61"/>
      <c r="E21" s="61">
        <v>0.64</v>
      </c>
      <c r="F21" s="62"/>
      <c r="G21" s="68"/>
      <c r="H21" s="68"/>
      <c r="I21" s="84"/>
      <c r="J21" s="62"/>
      <c r="K21" s="76"/>
      <c r="L21" s="62"/>
    </row>
    <row r="22" spans="1:12" ht="19.5" customHeight="1">
      <c r="A22" s="78">
        <v>221</v>
      </c>
      <c r="B22" s="73" t="s">
        <v>352</v>
      </c>
      <c r="C22" s="61">
        <f t="shared" si="0"/>
        <v>4.45</v>
      </c>
      <c r="D22" s="61"/>
      <c r="E22" s="61">
        <v>4.45</v>
      </c>
      <c r="F22" s="62"/>
      <c r="G22" s="76"/>
      <c r="H22" s="77"/>
      <c r="I22" s="77"/>
      <c r="J22" s="62"/>
      <c r="K22" s="76"/>
      <c r="L22" s="62"/>
    </row>
    <row r="23" spans="1:12" ht="19.5" customHeight="1">
      <c r="A23" s="78">
        <v>22102</v>
      </c>
      <c r="B23" s="73" t="s">
        <v>353</v>
      </c>
      <c r="C23" s="61">
        <f t="shared" si="0"/>
        <v>4.45</v>
      </c>
      <c r="D23" s="61"/>
      <c r="E23" s="61">
        <v>4.45</v>
      </c>
      <c r="F23" s="62"/>
      <c r="G23" s="76"/>
      <c r="H23" s="77"/>
      <c r="I23" s="77"/>
      <c r="J23" s="62"/>
      <c r="K23" s="76"/>
      <c r="L23" s="62"/>
    </row>
    <row r="24" spans="1:12" ht="19.5" customHeight="1">
      <c r="A24" s="78">
        <v>2210201</v>
      </c>
      <c r="B24" s="73" t="s">
        <v>354</v>
      </c>
      <c r="C24" s="61">
        <f t="shared" si="0"/>
        <v>4.45</v>
      </c>
      <c r="D24" s="61"/>
      <c r="E24" s="61">
        <v>4.45</v>
      </c>
      <c r="F24" s="62"/>
      <c r="G24" s="76"/>
      <c r="H24" s="77"/>
      <c r="I24" s="77"/>
      <c r="J24" s="62"/>
      <c r="K24" s="76"/>
      <c r="L24" s="62"/>
    </row>
    <row r="25" spans="2:12" ht="21" customHeight="1">
      <c r="B25" s="50"/>
      <c r="C25" s="79"/>
      <c r="D25" s="79"/>
      <c r="E25" s="79"/>
      <c r="F25" s="50"/>
      <c r="G25" s="50"/>
      <c r="H25" s="50"/>
      <c r="I25" s="50"/>
      <c r="J25" s="50"/>
      <c r="K25" s="50"/>
      <c r="L25" s="50"/>
    </row>
    <row r="26" spans="2:12" ht="12.75" customHeight="1">
      <c r="B26" s="50"/>
      <c r="C26" s="79"/>
      <c r="D26" s="79"/>
      <c r="E26" s="79"/>
      <c r="F26" s="50"/>
      <c r="G26" s="50"/>
      <c r="H26" s="50"/>
      <c r="I26" s="50"/>
      <c r="J26" s="50"/>
      <c r="K26" s="50"/>
      <c r="L26" s="50"/>
    </row>
    <row r="27" spans="1:12" ht="12.75" customHeight="1">
      <c r="A27" s="50"/>
      <c r="B27" s="50"/>
      <c r="C27" s="79"/>
      <c r="D27" s="79"/>
      <c r="E27" s="79"/>
      <c r="F27" s="50"/>
      <c r="G27" s="50"/>
      <c r="H27" s="50"/>
      <c r="I27" s="50"/>
      <c r="J27" s="50"/>
      <c r="K27" s="50"/>
      <c r="L27" s="50"/>
    </row>
    <row r="28" spans="2:12" ht="12.75" customHeight="1">
      <c r="B28" s="50"/>
      <c r="C28" s="79"/>
      <c r="D28" s="79"/>
      <c r="F28" s="50"/>
      <c r="G28" s="50"/>
      <c r="H28" s="50"/>
      <c r="I28" s="50"/>
      <c r="J28" s="50"/>
      <c r="K28" s="50"/>
      <c r="L28" s="50"/>
    </row>
    <row r="29" spans="2:12" ht="12.75" customHeight="1">
      <c r="B29" s="50"/>
      <c r="C29" s="79"/>
      <c r="I29" s="50"/>
      <c r="J29" s="50"/>
      <c r="K29" s="50"/>
      <c r="L29" s="50"/>
    </row>
    <row r="30" spans="2:11" ht="12.75" customHeight="1">
      <c r="B30" s="50"/>
      <c r="J30" s="50"/>
      <c r="K30" s="50"/>
    </row>
    <row r="31" spans="2:12" ht="12.75" customHeight="1">
      <c r="B31" s="50"/>
      <c r="J31" s="50"/>
      <c r="K31" s="50"/>
      <c r="L31" s="50"/>
    </row>
    <row r="32" spans="2:10" ht="12.75" customHeight="1">
      <c r="B32" s="50"/>
      <c r="E32" s="79"/>
      <c r="J32" s="50"/>
    </row>
    <row r="33" spans="2:10" ht="12.75" customHeight="1">
      <c r="B33" s="50"/>
      <c r="I33" s="50"/>
      <c r="J33" s="50"/>
    </row>
    <row r="34" spans="2:9" ht="12.75" customHeight="1">
      <c r="B34" s="50"/>
      <c r="I34" s="50"/>
    </row>
    <row r="35" spans="2:11" ht="12.75" customHeight="1">
      <c r="B35" s="50"/>
      <c r="I35" s="50"/>
      <c r="K35" s="50"/>
    </row>
    <row r="36" ht="12.75" customHeight="1">
      <c r="B36" s="50"/>
    </row>
    <row r="37" spans="2:6" ht="12.75" customHeight="1">
      <c r="B37" s="50"/>
      <c r="C37" s="79"/>
      <c r="F37" s="50"/>
    </row>
    <row r="38" ht="12.75" customHeight="1">
      <c r="B38" s="50"/>
    </row>
    <row r="39" spans="2:4" ht="12.75" customHeight="1">
      <c r="B39" s="50"/>
      <c r="C39" s="79"/>
      <c r="D39" s="79"/>
    </row>
    <row r="40" spans="2:11" ht="12.75" customHeight="1">
      <c r="B40" s="50"/>
      <c r="K40" s="50"/>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codeName="Sheet9"/>
  <dimension ref="A1:H23"/>
  <sheetViews>
    <sheetView showGridLines="0" showZeros="0" workbookViewId="0" topLeftCell="A1">
      <selection activeCell="D19" sqref="D19"/>
    </sheetView>
  </sheetViews>
  <sheetFormatPr defaultColWidth="6.875" defaultRowHeight="12.75" customHeight="1"/>
  <cols>
    <col min="1" max="1" width="17.125" style="48" customWidth="1"/>
    <col min="2" max="2" width="31.375" style="48" customWidth="1"/>
    <col min="3" max="6" width="18.00390625" style="48" customWidth="1"/>
    <col min="7" max="7" width="19.50390625" style="48" customWidth="1"/>
    <col min="8" max="8" width="21.00390625" style="48" customWidth="1"/>
    <col min="9" max="16384" width="6.875" style="48" customWidth="1"/>
  </cols>
  <sheetData>
    <row r="1" spans="1:2" ht="19.5" customHeight="1">
      <c r="A1" s="49" t="s">
        <v>498</v>
      </c>
      <c r="B1" s="50"/>
    </row>
    <row r="2" spans="1:8" ht="44.25" customHeight="1">
      <c r="A2" s="51" t="s">
        <v>499</v>
      </c>
      <c r="B2" s="51"/>
      <c r="C2" s="51"/>
      <c r="D2" s="51"/>
      <c r="E2" s="51"/>
      <c r="F2" s="51"/>
      <c r="G2" s="51"/>
      <c r="H2" s="51"/>
    </row>
    <row r="3" spans="1:8" ht="19.5" customHeight="1">
      <c r="A3" s="52"/>
      <c r="B3" s="53"/>
      <c r="C3" s="54"/>
      <c r="D3" s="54"/>
      <c r="E3" s="54"/>
      <c r="F3" s="54"/>
      <c r="G3" s="54"/>
      <c r="H3" s="55"/>
    </row>
    <row r="4" spans="1:8" ht="25.5" customHeight="1">
      <c r="A4" s="56"/>
      <c r="B4" s="57"/>
      <c r="C4" s="56"/>
      <c r="D4" s="56"/>
      <c r="E4" s="56"/>
      <c r="F4" s="56"/>
      <c r="G4" s="56"/>
      <c r="H4" s="58" t="s">
        <v>313</v>
      </c>
    </row>
    <row r="5" spans="1:8" ht="29.25" customHeight="1">
      <c r="A5" s="44" t="s">
        <v>335</v>
      </c>
      <c r="B5" s="44" t="s">
        <v>336</v>
      </c>
      <c r="C5" s="44" t="s">
        <v>318</v>
      </c>
      <c r="D5" s="44" t="s">
        <v>338</v>
      </c>
      <c r="E5" s="44" t="s">
        <v>339</v>
      </c>
      <c r="F5" s="44" t="s">
        <v>500</v>
      </c>
      <c r="G5" s="44" t="s">
        <v>501</v>
      </c>
      <c r="H5" s="44" t="s">
        <v>502</v>
      </c>
    </row>
    <row r="6" spans="1:8" ht="19.5" customHeight="1">
      <c r="A6" s="59">
        <v>201</v>
      </c>
      <c r="B6" s="60" t="s">
        <v>340</v>
      </c>
      <c r="C6" s="61">
        <f>D6+E6</f>
        <v>393.81</v>
      </c>
      <c r="D6" s="61">
        <f>D7+D13+D17+D21</f>
        <v>97.74</v>
      </c>
      <c r="E6" s="61">
        <v>296.07</v>
      </c>
      <c r="F6" s="44"/>
      <c r="G6" s="44"/>
      <c r="H6" s="44"/>
    </row>
    <row r="7" spans="1:8" ht="19.5" customHeight="1">
      <c r="A7" s="59">
        <v>20137</v>
      </c>
      <c r="B7" s="60" t="s">
        <v>341</v>
      </c>
      <c r="C7" s="61">
        <v>376.31</v>
      </c>
      <c r="D7" s="61">
        <v>80.24</v>
      </c>
      <c r="E7" s="61">
        <v>296.07</v>
      </c>
      <c r="F7" s="44"/>
      <c r="G7" s="44"/>
      <c r="H7" s="44"/>
    </row>
    <row r="8" spans="1:8" ht="19.5" customHeight="1">
      <c r="A8" s="59">
        <v>2013701</v>
      </c>
      <c r="B8" s="60" t="s">
        <v>342</v>
      </c>
      <c r="C8" s="61">
        <v>80.24</v>
      </c>
      <c r="D8" s="61">
        <v>80.24</v>
      </c>
      <c r="E8" s="61"/>
      <c r="F8" s="44"/>
      <c r="G8" s="44"/>
      <c r="H8" s="44"/>
    </row>
    <row r="9" spans="1:8" ht="19.5" customHeight="1">
      <c r="A9" s="59">
        <v>2013702</v>
      </c>
      <c r="B9" s="60" t="s">
        <v>343</v>
      </c>
      <c r="C9" s="61">
        <v>196.07</v>
      </c>
      <c r="D9" s="61"/>
      <c r="E9" s="61">
        <v>196.07</v>
      </c>
      <c r="F9" s="44"/>
      <c r="G9" s="44"/>
      <c r="H9" s="44"/>
    </row>
    <row r="10" spans="1:8" ht="19.5" customHeight="1">
      <c r="A10" s="59">
        <v>206</v>
      </c>
      <c r="B10" s="60" t="s">
        <v>496</v>
      </c>
      <c r="C10" s="61">
        <v>100</v>
      </c>
      <c r="D10" s="61"/>
      <c r="E10" s="61">
        <v>100</v>
      </c>
      <c r="F10" s="44"/>
      <c r="G10" s="44"/>
      <c r="H10" s="44"/>
    </row>
    <row r="11" spans="1:8" ht="19.5" customHeight="1">
      <c r="A11" s="59">
        <v>20699</v>
      </c>
      <c r="B11" s="60" t="s">
        <v>497</v>
      </c>
      <c r="C11" s="61">
        <v>100</v>
      </c>
      <c r="D11" s="61"/>
      <c r="E11" s="61">
        <v>100</v>
      </c>
      <c r="F11" s="44"/>
      <c r="G11" s="44"/>
      <c r="H11" s="44"/>
    </row>
    <row r="12" spans="1:8" ht="19.5" customHeight="1">
      <c r="A12" s="59">
        <v>2069999</v>
      </c>
      <c r="B12" s="60" t="s">
        <v>497</v>
      </c>
      <c r="C12" s="61">
        <v>100</v>
      </c>
      <c r="D12" s="61"/>
      <c r="E12" s="61">
        <v>100</v>
      </c>
      <c r="F12" s="44"/>
      <c r="G12" s="44"/>
      <c r="H12" s="44"/>
    </row>
    <row r="13" spans="1:8" ht="19.5" customHeight="1">
      <c r="A13" s="59">
        <v>208</v>
      </c>
      <c r="B13" s="60" t="s">
        <v>344</v>
      </c>
      <c r="C13" s="61">
        <v>8.89</v>
      </c>
      <c r="D13" s="61">
        <v>8.89</v>
      </c>
      <c r="E13" s="61"/>
      <c r="F13" s="44"/>
      <c r="G13" s="44"/>
      <c r="H13" s="44"/>
    </row>
    <row r="14" spans="1:8" ht="19.5" customHeight="1">
      <c r="A14" s="59">
        <v>20805</v>
      </c>
      <c r="B14" s="60" t="s">
        <v>345</v>
      </c>
      <c r="C14" s="61">
        <v>8.89</v>
      </c>
      <c r="D14" s="61">
        <v>8.89</v>
      </c>
      <c r="E14" s="61"/>
      <c r="F14" s="44"/>
      <c r="G14" s="44"/>
      <c r="H14" s="44"/>
    </row>
    <row r="15" spans="1:8" ht="19.5" customHeight="1">
      <c r="A15" s="59">
        <v>2080505</v>
      </c>
      <c r="B15" s="60" t="s">
        <v>346</v>
      </c>
      <c r="C15" s="61">
        <v>5.93</v>
      </c>
      <c r="D15" s="61">
        <v>5.93</v>
      </c>
      <c r="E15" s="61"/>
      <c r="F15" s="44"/>
      <c r="G15" s="44"/>
      <c r="H15" s="44"/>
    </row>
    <row r="16" spans="1:8" ht="19.5" customHeight="1">
      <c r="A16" s="59">
        <v>2080506</v>
      </c>
      <c r="B16" s="60" t="s">
        <v>347</v>
      </c>
      <c r="C16" s="61">
        <v>2.96</v>
      </c>
      <c r="D16" s="61">
        <v>2.96</v>
      </c>
      <c r="E16" s="61"/>
      <c r="F16" s="44"/>
      <c r="G16" s="44"/>
      <c r="H16" s="44"/>
    </row>
    <row r="17" spans="1:8" ht="19.5" customHeight="1">
      <c r="A17" s="59">
        <v>210</v>
      </c>
      <c r="B17" s="60" t="s">
        <v>348</v>
      </c>
      <c r="C17" s="61">
        <v>4.16</v>
      </c>
      <c r="D17" s="61">
        <v>4.16</v>
      </c>
      <c r="E17" s="61"/>
      <c r="F17" s="44"/>
      <c r="G17" s="44"/>
      <c r="H17" s="44"/>
    </row>
    <row r="18" spans="1:8" ht="19.5" customHeight="1">
      <c r="A18" s="59">
        <v>21011</v>
      </c>
      <c r="B18" s="60" t="s">
        <v>349</v>
      </c>
      <c r="C18" s="61">
        <v>4.16</v>
      </c>
      <c r="D18" s="61">
        <v>4.16</v>
      </c>
      <c r="E18" s="61"/>
      <c r="F18" s="44"/>
      <c r="G18" s="44"/>
      <c r="H18" s="44"/>
    </row>
    <row r="19" spans="1:8" ht="19.5" customHeight="1">
      <c r="A19" s="59">
        <v>2101101</v>
      </c>
      <c r="B19" s="60" t="s">
        <v>350</v>
      </c>
      <c r="C19" s="61">
        <v>3.52</v>
      </c>
      <c r="D19" s="61">
        <v>3.52</v>
      </c>
      <c r="E19" s="61"/>
      <c r="F19" s="44"/>
      <c r="G19" s="44"/>
      <c r="H19" s="44"/>
    </row>
    <row r="20" spans="1:8" ht="19.5" customHeight="1">
      <c r="A20" s="59">
        <v>2101103</v>
      </c>
      <c r="B20" s="60" t="s">
        <v>351</v>
      </c>
      <c r="C20" s="61">
        <v>0.64</v>
      </c>
      <c r="D20" s="61">
        <v>0.64</v>
      </c>
      <c r="E20" s="61"/>
      <c r="F20" s="44"/>
      <c r="G20" s="44"/>
      <c r="H20" s="44"/>
    </row>
    <row r="21" spans="1:8" ht="19.5" customHeight="1">
      <c r="A21" s="59">
        <v>221</v>
      </c>
      <c r="B21" s="60" t="s">
        <v>352</v>
      </c>
      <c r="C21" s="61">
        <v>4.45</v>
      </c>
      <c r="D21" s="61">
        <v>4.45</v>
      </c>
      <c r="E21" s="61"/>
      <c r="F21" s="44"/>
      <c r="G21" s="44"/>
      <c r="H21" s="44"/>
    </row>
    <row r="22" spans="1:8" ht="19.5" customHeight="1">
      <c r="A22" s="59">
        <v>22102</v>
      </c>
      <c r="B22" s="60" t="s">
        <v>353</v>
      </c>
      <c r="C22" s="61">
        <v>4.45</v>
      </c>
      <c r="D22" s="61">
        <v>4.45</v>
      </c>
      <c r="E22" s="61"/>
      <c r="F22" s="44"/>
      <c r="G22" s="44"/>
      <c r="H22" s="44"/>
    </row>
    <row r="23" spans="1:8" ht="19.5" customHeight="1">
      <c r="A23" s="59">
        <v>2210201</v>
      </c>
      <c r="B23" s="60" t="s">
        <v>354</v>
      </c>
      <c r="C23" s="61">
        <v>4.45</v>
      </c>
      <c r="D23" s="61">
        <v>4.45</v>
      </c>
      <c r="E23" s="61"/>
      <c r="F23" s="62"/>
      <c r="G23" s="62"/>
      <c r="H23" s="62"/>
    </row>
  </sheetData>
  <sheetProtection/>
  <mergeCells count="1">
    <mergeCell ref="A2:H2"/>
  </mergeCells>
  <printOptions horizontalCentered="1"/>
  <pageMargins left="0" right="0" top="0.9999999849815068" bottom="0.9999999849815068"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cp:lastPrinted>2022-08-26T07:39:20Z</cp:lastPrinted>
  <dcterms:created xsi:type="dcterms:W3CDTF">2015-06-05T18:19:34Z</dcterms:created>
  <dcterms:modified xsi:type="dcterms:W3CDTF">2022-09-27T08:14:11Z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370276CCE22E480B9655E1EAD6BDF120</vt:lpwstr>
  </property>
</Properties>
</file>