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6" activeTab="13"/>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 name="绩效表一" sheetId="13" r:id="rId11"/>
    <sheet name="绩效表二" sheetId="14" r:id="rId12"/>
    <sheet name="绩效表三" sheetId="15" r:id="rId13"/>
    <sheet name="绩效表四" sheetId="16" r:id="rId14"/>
    <sheet name="绩效表五" sheetId="17" r:id="rId15"/>
    <sheet name="绩效表六" sheetId="18" r:id="rId16"/>
    <sheet name="绩效表七" sheetId="19" r:id="rId17"/>
    <sheet name="绩效表八" sheetId="20" r:id="rId18"/>
  </sheets>
  <definedNames>
    <definedName name="_xlnm._FilterDatabase" localSheetId="0" hidden="1">'2018-2019对比表 '!$A$4:$I$258</definedName>
    <definedName name="_xlnm.Print_Area" localSheetId="1">'1 财政拨款收支总表'!$A$1:$G$18</definedName>
    <definedName name="_xlnm.Print_Area" localSheetId="2">'2 一般公共预算支出'!$A$1:$E$7</definedName>
    <definedName name="_xlnm.Print_Area" localSheetId="3">'3 一般公共预算财政基本支出'!$A$1:$E$58</definedName>
    <definedName name="_xlnm.Print_Area" localSheetId="4">'4 一般公用预算“三公”经费支出表'!$A$1:$G$8</definedName>
    <definedName name="_xlnm.Print_Area" localSheetId="5">'5 政府性基金预算支出表'!$A$1:$E$7</definedName>
    <definedName name="_xlnm.Print_Area" localSheetId="6">'6 部门收支总表'!$A$1:$D$17</definedName>
    <definedName name="_xlnm.Print_Area" localSheetId="7">'7 部门收入总表'!$A$1:$L$8</definedName>
    <definedName name="_xlnm.Print_Area" localSheetId="8">'8 部门支出总表'!$A$1:$H$6</definedName>
    <definedName name="_xlnm.Print_Area" localSheetId="9">'新增9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iterate="1" iterateCount="100" iterateDelta="0.001" concurrentCalc="0"/>
</workbook>
</file>

<file path=xl/sharedStrings.xml><?xml version="1.0" encoding="utf-8"?>
<sst xmlns="http://schemas.openxmlformats.org/spreadsheetml/2006/main" count="1634" uniqueCount="616">
  <si>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</si>
  <si>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</si>
  <si>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</si>
  <si>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</si>
  <si>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</si>
  <si>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</si>
  <si>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</si>
  <si>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</si>
  <si>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</si>
  <si>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</si>
  <si>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</si>
  <si>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</si>
  <si>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</si>
  <si>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</si>
  <si>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</si>
  <si>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</si>
  <si>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</si>
  <si>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</si>
  <si>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</si>
  <si>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</si>
  <si>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</si>
  <si>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</si>
  <si>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</si>
  <si>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</si>
  <si>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</si>
  <si>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</si>
  <si>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</si>
  <si>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</si>
  <si>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</si>
  <si>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</si>
  <si>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</si>
  <si>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</si>
  <si>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</si>
  <si>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</si>
  <si>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</si>
  <si>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</si>
  <si>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</si>
  <si>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</si>
  <si>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</si>
  <si>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</si>
  <si>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</si>
  <si>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</si>
  <si>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</si>
  <si>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</si>
  <si>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</si>
  <si>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</si>
  <si>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</si>
  <si>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</si>
  <si>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</si>
  <si>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</si>
  <si>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</si>
  <si>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</si>
  <si>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</si>
  <si>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</si>
  <si>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</si>
  <si>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</si>
  <si>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</si>
  <si>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</si>
  <si>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</si>
  <si>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</si>
  <si>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</si>
  <si>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</si>
  <si>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</si>
  <si>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</si>
  <si>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</si>
  <si>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</si>
  <si>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</si>
  <si>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</si>
  <si>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</si>
  <si>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</si>
  <si>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</si>
  <si>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</si>
  <si>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</si>
  <si>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</si>
  <si>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</si>
  <si>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</si>
  <si>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</si>
  <si>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</si>
  <si>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</si>
  <si>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</si>
  <si>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</si>
  <si>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</si>
  <si>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</si>
  <si>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</si>
  <si>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</si>
  <si>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</si>
  <si>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</si>
  <si>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</si>
  <si>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</si>
  <si>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</si>
  <si>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</si>
  <si>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</si>
  <si>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</si>
  <si>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</si>
  <si>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</si>
  <si>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</si>
  <si>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</si>
  <si>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</si>
  <si>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</si>
  <si>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</si>
  <si>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</si>
  <si>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</si>
  <si>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</si>
  <si>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</si>
  <si>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</si>
  <si>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</si>
  <si>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</si>
  <si>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</si>
  <si>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</si>
  <si>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</si>
  <si>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</si>
  <si>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</si>
  <si>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</si>
  <si>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</si>
  <si>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</si>
  <si>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</si>
  <si>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</si>
  <si>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</si>
  <si>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</si>
  <si>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</si>
  <si>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</si>
  <si>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</si>
  <si>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</si>
  <si>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</si>
  <si>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</si>
  <si>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</si>
  <si>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</si>
  <si>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</si>
  <si>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</si>
  <si>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</si>
  <si>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</si>
  <si>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</si>
  <si>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</si>
  <si>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</si>
  <si>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</si>
  <si>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</si>
  <si>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</si>
  <si>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</si>
  <si>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</si>
  <si>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</si>
  <si>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</si>
  <si>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</si>
  <si>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</si>
  <si>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</si>
  <si>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</si>
  <si>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</si>
  <si>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</si>
  <si>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</si>
  <si>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</si>
  <si>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</si>
  <si>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</si>
  <si>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</si>
  <si>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</si>
  <si>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</si>
  <si>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</si>
  <si>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</si>
  <si>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</si>
  <si>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</si>
  <si>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</si>
  <si>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</si>
  <si>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</si>
  <si>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</si>
  <si>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</si>
  <si>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</si>
  <si>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</si>
  <si>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</si>
  <si>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</si>
  <si>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</si>
  <si>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</si>
  <si>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</si>
  <si>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</si>
  <si>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</si>
  <si>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</si>
  <si>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</si>
  <si>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</si>
  <si>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</si>
  <si>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</si>
  <si>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</si>
  <si>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</si>
  <si>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</si>
  <si>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</si>
  <si>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</si>
  <si>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</si>
  <si>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</si>
  <si>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</si>
  <si>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</si>
  <si>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</si>
  <si>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</si>
  <si>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</si>
  <si>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</si>
  <si>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</si>
  <si>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</si>
  <si>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</si>
  <si>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</si>
  <si>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</si>
  <si>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</si>
  <si>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</si>
  <si>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</si>
  <si>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</si>
  <si>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</si>
  <si>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</si>
  <si>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</si>
  <si>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</si>
  <si>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</si>
  <si>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</si>
  <si>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</si>
  <si>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</si>
  <si>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</si>
  <si>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</si>
  <si>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</si>
  <si>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</si>
  <si>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</si>
  <si>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</si>
  <si>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</si>
  <si>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</si>
  <si>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</si>
  <si>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</si>
  <si>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</si>
  <si>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</si>
  <si>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</si>
  <si>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</si>
  <si>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</si>
  <si>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</si>
  <si>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</si>
  <si>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</si>
  <si>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</si>
  <si>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</si>
  <si>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</si>
  <si>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</si>
  <si>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</si>
  <si>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</si>
  <si>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</si>
  <si>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</si>
  <si>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</si>
  <si>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</si>
  <si>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</si>
  <si>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</si>
  <si>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</si>
  <si>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</si>
  <si>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</si>
  <si>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</si>
  <si>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</si>
  <si>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</si>
  <si>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</si>
  <si>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</si>
  <si>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</si>
  <si>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</si>
  <si>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</si>
  <si>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</si>
  <si>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</si>
  <si>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</si>
  <si>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</si>
  <si>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</si>
  <si>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</si>
  <si>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</si>
  <si>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</si>
  <si>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</si>
  <si>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</si>
  <si>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</si>
  <si>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</si>
  <si>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</si>
  <si>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</si>
  <si>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</si>
  <si>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</si>
  <si>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</si>
  <si>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</si>
  <si>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</si>
  <si>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</si>
  <si>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</si>
  <si>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</si>
  <si>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</si>
  <si>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</si>
  <si>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</si>
  <si>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</si>
  <si>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</si>
  <si>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</si>
  <si>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</si>
  <si>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</si>
  <si>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</si>
  <si>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</si>
  <si>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</si>
  <si>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</si>
  <si>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</si>
  <si>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</si>
  <si>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</si>
  <si>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</si>
  <si>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</si>
  <si>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</si>
  <si>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</si>
  <si>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</si>
  <si>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</si>
  <si>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</si>
  <si>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</si>
  <si>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</si>
  <si>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</si>
  <si>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</si>
  <si>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</si>
  <si>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</si>
  <si>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</si>
  <si>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</si>
  <si>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</si>
  <si>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</si>
  <si>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</si>
  <si>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</si>
  <si>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</si>
  <si>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</si>
  <si>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</si>
  <si>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</si>
  <si>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</si>
  <si>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</si>
  <si>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</si>
  <si>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</si>
  <si>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重庆市綦江区统计局财政拨款收支总表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</si>
  <si>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</si>
  <si>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</si>
  <si>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</si>
  <si>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</si>
  <si>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</si>
  <si>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</si>
  <si>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</si>
  <si>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</si>
  <si>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</si>
  <si>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</si>
  <si>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</si>
  <si>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</si>
  <si>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政府性基金预算拨款</t>
  </si>
  <si>
    <t>国有资本经营预算拨款</t>
  </si>
  <si>
    <t>二、上年结转</t>
  </si>
  <si>
    <t>二、结转下年</t>
  </si>
  <si>
    <t>收入总数</t>
  </si>
  <si>
    <t>支出总数</t>
  </si>
  <si>
    <t>表2</t>
  </si>
  <si>
    <t>重庆市綦江区统计局一般公共预算财政拨款支出预算表</t>
  </si>
  <si>
    <t>功能分类科目</t>
  </si>
  <si>
    <t>2020年预算数</t>
  </si>
  <si>
    <t>科目编码</t>
  </si>
  <si>
    <t>科目名称</t>
  </si>
  <si>
    <t>小计</t>
  </si>
  <si>
    <t>基本支出</t>
  </si>
  <si>
    <t>项目支出</t>
  </si>
  <si>
    <t>一般公共服务支出</t>
  </si>
  <si>
    <t>统计信息事务</t>
  </si>
  <si>
    <t xml:space="preserve">    行政运行</t>
  </si>
  <si>
    <t>社会保障和就业</t>
  </si>
  <si>
    <t xml:space="preserve">     行政事业单位离退休</t>
  </si>
  <si>
    <t xml:space="preserve">         机关事业单位基本养老保险缴费支出</t>
  </si>
  <si>
    <t xml:space="preserve">         机关事业单位职业年金缴费支出</t>
  </si>
  <si>
    <t xml:space="preserve">         其他行政单位离退休</t>
  </si>
  <si>
    <t>医疗卫生与计划生育支出</t>
  </si>
  <si>
    <t xml:space="preserve">    行政事业单位医疗</t>
  </si>
  <si>
    <t xml:space="preserve">     行政单位医疗</t>
  </si>
  <si>
    <t xml:space="preserve">     公务员医疗补助</t>
  </si>
  <si>
    <t>住房保障支出</t>
  </si>
  <si>
    <t xml:space="preserve">   住房改革支出</t>
  </si>
  <si>
    <t xml:space="preserve">       住房公积金</t>
  </si>
  <si>
    <t>备注：本表反映2020年当年一般公共预算财政拨款支出情况。</t>
  </si>
  <si>
    <t>表3</t>
  </si>
  <si>
    <t>重庆市綦江区统计局一般公共预算财政拨款基本支出预算表</t>
  </si>
  <si>
    <t>经济分类科目</t>
  </si>
  <si>
    <t>2020年基本支出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</si>
  <si>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</si>
  <si>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</si>
  <si>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</si>
  <si>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</si>
  <si>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</si>
  <si>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</si>
  <si>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</si>
  <si>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</si>
  <si>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</si>
  <si>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</si>
  <si>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</si>
  <si>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</si>
  <si>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</si>
  <si>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</si>
  <si>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</si>
  <si>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</si>
  <si>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</si>
  <si>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</si>
  <si>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</si>
  <si>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</si>
  <si>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</si>
  <si>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</si>
  <si>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</si>
  <si>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</si>
  <si>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</si>
  <si>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</si>
  <si>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</si>
  <si>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</si>
  <si>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</si>
  <si>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</si>
  <si>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</si>
  <si>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</si>
  <si>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</si>
  <si>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</si>
  <si>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</si>
  <si>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</si>
  <si>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</si>
  <si>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</si>
  <si>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</si>
  <si>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</si>
  <si>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</si>
  <si>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</si>
  <si>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</si>
  <si>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</si>
  <si>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</si>
  <si>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</si>
  <si>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</si>
  <si>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</si>
  <si>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</si>
  <si>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</si>
  <si>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</si>
  <si>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</si>
  <si>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</si>
  <si>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</si>
  <si>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</si>
  <si>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</si>
  <si>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</si>
  <si>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</si>
  <si>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</si>
  <si>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</si>
  <si>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</si>
  <si>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</si>
  <si>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</si>
  <si>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</si>
  <si>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</si>
  <si>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</si>
  <si>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</si>
  <si>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</si>
  <si>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</si>
  <si>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</si>
  <si>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</si>
  <si>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</si>
  <si>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</si>
  <si>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</si>
  <si>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</si>
  <si>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</si>
  <si>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</si>
  <si>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</si>
  <si>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</si>
  <si>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</si>
  <si>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</si>
  <si>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</si>
  <si>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</si>
  <si>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</si>
  <si>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</si>
  <si>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</si>
  <si>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</si>
  <si>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</si>
  <si>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</si>
  <si>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</si>
  <si>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</si>
  <si>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</si>
  <si>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</si>
  <si>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</si>
  <si>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</si>
  <si>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</si>
  <si>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</si>
  <si>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</si>
  <si>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</si>
  <si>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</si>
  <si>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</si>
  <si>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</si>
  <si>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</si>
  <si>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</si>
  <si>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重庆市綦江区统计局一般公共预算“三公”经费支出表</t>
  </si>
  <si>
    <t>因公出国（境）费</t>
  </si>
  <si>
    <t>公务用车购置及运行费</t>
  </si>
  <si>
    <t>公务接待费</t>
  </si>
  <si>
    <t>公务用车购置费</t>
  </si>
  <si>
    <t>公务用车运行费</t>
  </si>
  <si>
    <t>表5</t>
  </si>
  <si>
    <t>重庆市綦江区统计局政府性基金预算支出表</t>
  </si>
  <si>
    <t>本年政府性基金预算财政拨款支出</t>
  </si>
  <si>
    <t>（备注：本单位无政府性基金收支，故此表无数据。）</t>
  </si>
  <si>
    <t>表6</t>
  </si>
  <si>
    <t xml:space="preserve"> 重庆市綦江区统计局部门收支总表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</si>
  <si>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</si>
  <si>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</si>
  <si>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</si>
  <si>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</si>
  <si>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</si>
  <si>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</si>
  <si>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</si>
  <si>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</si>
  <si>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</si>
  <si>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</si>
  <si>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</si>
  <si>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</si>
  <si>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</si>
  <si>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</si>
  <si>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重庆市綦江区统计局部门收入总表</t>
  </si>
  <si>
    <t>科目</t>
  </si>
  <si>
    <t>非教育收费收入预算</t>
  </si>
  <si>
    <t>教育收费收预算入</t>
  </si>
  <si>
    <t>表8</t>
  </si>
  <si>
    <t>重庆市綦江区统计局部门支出总表</t>
  </si>
  <si>
    <t>上缴上级支出</t>
  </si>
  <si>
    <t>事业单位经营支出</t>
  </si>
  <si>
    <t>对下级单位补助支出</t>
  </si>
  <si>
    <t>表9</t>
  </si>
  <si>
    <t>重庆市綦江区统计局政府采购预算明细表</t>
  </si>
  <si>
    <t>教育收费收入预算</t>
  </si>
  <si>
    <t>货物类</t>
  </si>
  <si>
    <t>服务类</t>
  </si>
  <si>
    <t>工程类</t>
  </si>
  <si>
    <t>2020年区级重点专项资金绩效目标表</t>
  </si>
  <si>
    <t>编制单位：区统计局</t>
  </si>
  <si>
    <t/>
  </si>
  <si>
    <t>专项资金名称</t>
  </si>
  <si>
    <t>部门统计合作专项经费</t>
  </si>
  <si>
    <t>业务主管部门</t>
  </si>
  <si>
    <t>2020年预算</t>
  </si>
  <si>
    <t>项目概况</t>
  </si>
  <si>
    <t>与行业主管部门业务衔接沟通、行业统计业务会议（年度、季度、月度、临时紧急经济指标调度等）、行业统计网络建设等等。</t>
  </si>
  <si>
    <t>立项依据</t>
  </si>
  <si>
    <t>确保与行业主管部门业务衔接沟通、行业统计业务会议（年度、季度、月度、临时紧急经济指标调度等）、行业统计网络建设等统计工作正常运转。</t>
  </si>
  <si>
    <t>项目当年绩效目标</t>
  </si>
  <si>
    <t>维护统计工作正常开展，确保每月统计月报数据和年度公报按照法律法规真实完整地对社会公布。</t>
  </si>
  <si>
    <t>绩效指标</t>
  </si>
  <si>
    <t>指标</t>
  </si>
  <si>
    <t>指标权重</t>
  </si>
  <si>
    <t>计量单位</t>
  </si>
  <si>
    <t>指标值</t>
  </si>
  <si>
    <t>与行业主管部门经济运行分析会</t>
  </si>
  <si>
    <t>次</t>
  </si>
  <si>
    <t>≧24</t>
  </si>
  <si>
    <t>行业统计业务培训会(含年、季、月报)</t>
  </si>
  <si>
    <t>到基层单位统计业务数据质量检查、指导</t>
  </si>
  <si>
    <t>家</t>
  </si>
  <si>
    <t>≧200</t>
  </si>
  <si>
    <t>统计执法检查</t>
  </si>
  <si>
    <t>≧50</t>
  </si>
  <si>
    <t>市统计局满意度</t>
  </si>
  <si>
    <t>%</t>
  </si>
  <si>
    <t>≧90</t>
  </si>
  <si>
    <t>区行业主管部门满意度</t>
  </si>
  <si>
    <t>基层统计单位满意度</t>
  </si>
  <si>
    <t>城乡“一体化”运行专项经费</t>
  </si>
  <si>
    <t>城乡一体化住户收支调查，全区30个调查网点、135个电子记账户、165个手工记账户，每天记录收入支出情况。</t>
  </si>
  <si>
    <t>确保城乡一体化住户收支调查工作正常运行，每个网点配备调查员、录入员、编码员。</t>
  </si>
  <si>
    <t>进一步推进城乡住户记账规范化制度化，提高数据质量，进一步加快推进住户调查电子记账，把已经能稳定电子记账的住户转化为“单轨”制记账,为了对街镇考核30调查点,300户的抽样调查统计数据,每个点每季度补助调查劳务费12万元,(30点*1000元/点*4季度).</t>
  </si>
  <si>
    <t>调查点</t>
  </si>
  <si>
    <t>个</t>
  </si>
  <si>
    <t>≧30</t>
  </si>
  <si>
    <t>电子记账户</t>
  </si>
  <si>
    <t>户</t>
  </si>
  <si>
    <t>≧135</t>
  </si>
  <si>
    <t>手工记账户</t>
  </si>
  <si>
    <t>≧165</t>
  </si>
  <si>
    <t>访户（慰问、业务指导、检查）</t>
  </si>
  <si>
    <t>≧100</t>
  </si>
  <si>
    <t>市调查总队满意度</t>
  </si>
  <si>
    <t>记账户满意度</t>
  </si>
  <si>
    <t>抽样调查网络区级配套费</t>
  </si>
  <si>
    <t xml:space="preserve">为全面掌握统计基成基础，进一步加强统计双基建设，认真贯彻落实全面基层统计调查工作，根据国家统计局及市级统一安排，每年开展十二大调查网络的抽样调查，全面掌握我区第一产业、农林牧渔身生产总值，第二产业，采矿、制造、电力、燃气及水的生产供应，建筑业总产值、增加值，第三产业投入产出，价格指数，经营状况、就业情况、收入分配、能源消耗等。  </t>
  </si>
  <si>
    <t xml:space="preserve">国家统计局《基层统计调查现状抽样调查方案》及市局统一安排，每年开展十二大调查网络的专项抽样调查  
</t>
  </si>
  <si>
    <t>全业面掌握我区第一产业农业、林业、畜牧业、渔业生产总值，第二产业采矿业、制造业、电力、煤气及水的生产供应业、建筑业总产值、增加值，第三产业投入产出、价格指数、经营状况、就业情况、收入分配、能源消耗等产生社会效益</t>
  </si>
  <si>
    <t>抽样调查业务培训会</t>
  </si>
  <si>
    <t>≧48</t>
  </si>
  <si>
    <t>抽样调查网络维护</t>
  </si>
  <si>
    <t>﹦100</t>
  </si>
  <si>
    <t>市统计局、市调查总队满意度</t>
  </si>
  <si>
    <t>2020年区级重点专项资金绩效目标表（一级项目）</t>
  </si>
  <si>
    <t>第七次全国人口普查专项经费</t>
  </si>
  <si>
    <t xml:space="preserve">全国人口普查是在国家统一规定的时间内，按照统一的方法、统一的项目、统一的调查表和统一的标准时点，对全国人口普遍地、逐户逐人地进行的一次性调查登记。是当今世界各国广泛采用的搜集人口资料的一种最基本的科学方法，是提供全国基本人口数据的主要来源。  
</t>
  </si>
  <si>
    <t>《全国人口普查条例》和渝统发[2019]44号《关于做好第七次全国人口普查经费预算编制工作的通知》</t>
  </si>
  <si>
    <t xml:space="preserve">完成4000名普查员、普查指导员选拔、业务培训；完成40万份入户调查小礼品定制采购；完成4000余份普查培训资料编制、印刷；完成4000名普查员用品定制采购配备；完成普查宣传物资准备和4000个普查小区配置。  </t>
  </si>
  <si>
    <t xml:space="preserve">普查小区 </t>
  </si>
  <si>
    <t>≧4000</t>
  </si>
  <si>
    <t>普查员、普查指导员配置（补助）</t>
  </si>
  <si>
    <t>普查业务培训会</t>
  </si>
  <si>
    <t>≧4</t>
  </si>
  <si>
    <t>普查员、普查指导员装备配置（PDA）</t>
  </si>
  <si>
    <t>台</t>
  </si>
  <si>
    <t>普查工作的宣传活动</t>
  </si>
  <si>
    <t>万元</t>
  </si>
  <si>
    <t>≧97</t>
  </si>
  <si>
    <t>民意调查专项经费</t>
  </si>
  <si>
    <t xml:space="preserve">根据区委考核办关于民意调查工作的需要，从2015年开展调查，要求如下：一、调查市类群体、群工系统的办事群众、47个区级部门工作服务对象、党代表、人大代表、政协委员等。二、全面调查分两次、7月11月。三、调查方式、样本量及调查类容：1、常驻居民采取面访调查和电话调查、2、群工系统办事群众采取电话调查。3、部门工作服务对象，采取电话调查。4、两代表一委员，采取信号调查。四、结果呈现提交如下：电子版本纸质版本调查报告、老百姓意见及建议电子文档、街镇调查和群工系统调查有负面评价的样本数据库。  
</t>
  </si>
  <si>
    <t xml:space="preserve">根据《关于印发2019年度市对区考核指标责任分解和2019年度街镇和部门考核指标体系的通知》綦考办发【2019】9号  
</t>
  </si>
  <si>
    <t>根据考核办法，使一年一度的街镇和部门领导班子民意调查考核公平公正，调查中发现的问题由区委组织部反馈各街镇和部门后促进工作的整改。</t>
  </si>
  <si>
    <t>民意调查统计报告书（外包给中介）</t>
  </si>
  <si>
    <t>期</t>
  </si>
  <si>
    <t>﹦2</t>
  </si>
  <si>
    <t>区委、区政府满意度</t>
  </si>
  <si>
    <t>区级部门、街镇满意度</t>
  </si>
  <si>
    <t>农产量抽样调查和遥感监测专项经费</t>
  </si>
  <si>
    <t>15个样本村的水稻、玉米等农作物产量进行遥感监测、无人机测量。秋冬播和春播面积调查，调查地块不重不漏，填报信息准确无误，图表填写、地物和图纸拍摄照片等要规范完整。实割实测，在粮食作物收割前，调查人员要深入田间地头，对实测作物（小麦、水稻、玉米）逐块踏田估产、预产和实割实测，对其它粮食作物进行入户调查；要到现场采集每个地块的数据，做到每一个步骤、每一个阶段、每一个调查环节都要有翔实的原始记录。</t>
  </si>
  <si>
    <t>渝调办字〔2019〕121号《关于做好2020年农产量调查遥感测量工作的通知》</t>
  </si>
  <si>
    <t>农产量调查遥感测量是提高农产量统计调查数据的客观性、准确性、及时性、的有效技术。推进农产量调查测量规范化、制度化</t>
  </si>
  <si>
    <t>样本村</t>
  </si>
  <si>
    <t>≧15</t>
  </si>
  <si>
    <t>调查员</t>
  </si>
  <si>
    <t>实割实测面积</t>
  </si>
  <si>
    <t>亩</t>
  </si>
  <si>
    <t>≧3</t>
  </si>
  <si>
    <t>无人机遥感测量</t>
  </si>
  <si>
    <t>≧1000</t>
  </si>
  <si>
    <t>调查员满意度</t>
  </si>
  <si>
    <t>全国第四次经济普查专项经费</t>
  </si>
  <si>
    <t xml:space="preserve">全国经济普查主要是为了全面掌握我国第二产业和第三产业的发展规模、结构和效益等信息，建立健全覆盖国民经济各个行业的基本单位名录库（含编码）及其数据库系统。认真搞好经济普查，对研究制订国民经济和社会发展规划，优化经济结构，改进宏观调控，开拓新的就业渠道，提高人民生活水平，全面建设小康社会，具有重要意义；对改革统计调查体系，完善国民经济核算制度，健全统计监测和预警、预报系统，将发挥重要作用。  
</t>
  </si>
  <si>
    <t>《全国经济普查条例》</t>
  </si>
  <si>
    <t>普查资料出版和利用普查结果开展课题研究。</t>
  </si>
  <si>
    <t>全国第四次经济普查资料汇编</t>
  </si>
  <si>
    <t>册</t>
  </si>
  <si>
    <t>﹦1</t>
  </si>
  <si>
    <t>全国第四次经济普查数据质量复查、评估</t>
  </si>
  <si>
    <t>普查员、指导员满意度</t>
  </si>
  <si>
    <t>月度劳动力调查经费</t>
  </si>
  <si>
    <t xml:space="preserve">为贯彻落实党中央国务院关于加强和改进就业统计工作的重要指示精神，稳步推进以扩面、增容、提质，为主要类容的劳动力调查改革更加真实准确、灵敏及时的反应我国就业失业状况，更好的为国家宏观调控和经济发展新常态服务。綦江区两个村居每个月3-9日开展核实调查地址，10-15日完成入户跟踪调查，16-19日完成编码、审核、查询、回访上报工作。  
</t>
  </si>
  <si>
    <t xml:space="preserve">国办发[2004]72号文件和国统办[2015]48号文件  </t>
  </si>
  <si>
    <t>每月入户登记调查全面完成国家统计局和重庆市调查总队全面完成安排劳动力调查工作。</t>
  </si>
  <si>
    <t>≧2</t>
  </si>
  <si>
    <t>调查户</t>
  </si>
  <si>
    <t>访户（慰问、检查、指导）</t>
  </si>
  <si>
    <t>业务培训会</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</si>
</sst>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 numFmtId="177" formatCode="0_);[Red]\(0\)"/>
    <numFmt numFmtId="178" formatCode=";;"/>
    <numFmt numFmtId="179" formatCode="#,##0.00_ "/>
  </numFmts>
  <fonts count="47">
    <font>
      <sz val="11"/>
      <color theme="1"/>
      <name val="等线"/>
      <charset val="134"/>
      <scheme val="minor"/>
    </font>
    <font>
      <sz val="10"/>
      <name val="Arial"/>
      <charset val="134"/>
    </font>
    <font>
      <sz val="18"/>
      <color rgb="FF000008"/>
      <name val="方正小标宋_GBK"/>
      <charset val="134"/>
    </font>
    <font>
      <sz val="10"/>
      <color rgb="FF000008"/>
      <name val="宋体"/>
      <charset val="134"/>
    </font>
    <font>
      <sz val="9"/>
      <color rgb="FF000008"/>
      <name val="宋体"/>
      <charset val="134"/>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2"/>
      <name val="Arial"/>
      <charset val="134"/>
    </font>
    <font>
      <b/>
      <sz val="11"/>
      <name val="宋体"/>
      <charset val="134"/>
    </font>
    <font>
      <sz val="11"/>
      <name val="宋体"/>
      <charset val="134"/>
    </font>
    <font>
      <b/>
      <sz val="9"/>
      <name val="宋体"/>
      <charset val="134"/>
    </font>
    <font>
      <sz val="6"/>
      <name val="楷体_GB2312"/>
      <charset val="134"/>
    </font>
    <font>
      <sz val="10"/>
      <name val="宋体"/>
      <charset val="134"/>
    </font>
    <font>
      <b/>
      <sz val="14"/>
      <name val="宋体"/>
      <charset val="134"/>
    </font>
    <font>
      <b/>
      <sz val="12"/>
      <name val="楷体_GB2312"/>
      <charset val="134"/>
    </font>
    <font>
      <sz val="16"/>
      <color theme="1"/>
      <name val="仿宋_GB2312"/>
      <charset val="134"/>
    </font>
    <font>
      <b/>
      <sz val="22"/>
      <color theme="1"/>
      <name val="等线"/>
      <charset val="134"/>
      <scheme val="minor"/>
    </font>
    <font>
      <b/>
      <sz val="18"/>
      <color theme="1"/>
      <name val="等线"/>
      <charset val="134"/>
      <scheme val="minor"/>
    </font>
    <font>
      <sz val="18"/>
      <color theme="1"/>
      <name val="等线"/>
      <charset val="134"/>
      <scheme val="minor"/>
    </font>
    <font>
      <u/>
      <sz val="11"/>
      <color rgb="FF0000FF"/>
      <name val="等线"/>
      <charset val="0"/>
      <scheme val="minor"/>
    </font>
    <font>
      <sz val="11"/>
      <color theme="1"/>
      <name val="等线"/>
      <charset val="0"/>
      <scheme val="minor"/>
    </font>
    <font>
      <sz val="11"/>
      <color rgb="FF9C0006"/>
      <name val="等线"/>
      <charset val="0"/>
      <scheme val="minor"/>
    </font>
    <font>
      <sz val="11"/>
      <color rgb="FF3F3F76"/>
      <name val="等线"/>
      <charset val="0"/>
      <scheme val="minor"/>
    </font>
    <font>
      <sz val="11"/>
      <color theme="0"/>
      <name val="等线"/>
      <charset val="0"/>
      <scheme val="minor"/>
    </font>
    <font>
      <sz val="11"/>
      <color rgb="FFFF0000"/>
      <name val="等线"/>
      <charset val="0"/>
      <scheme val="minor"/>
    </font>
    <font>
      <u/>
      <sz val="11"/>
      <color rgb="FF800080"/>
      <name val="等线"/>
      <charset val="0"/>
      <scheme val="minor"/>
    </font>
    <font>
      <sz val="11"/>
      <color indexed="8"/>
      <name val="宋体"/>
      <charset val="134"/>
    </font>
    <font>
      <sz val="11"/>
      <color rgb="FFFA7D00"/>
      <name val="等线"/>
      <charset val="0"/>
      <scheme val="minor"/>
    </font>
    <font>
      <b/>
      <sz val="11"/>
      <color theme="3"/>
      <name val="等线"/>
      <charset val="134"/>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FFFFFF"/>
      <name val="等线"/>
      <charset val="0"/>
      <scheme val="minor"/>
    </font>
    <font>
      <b/>
      <sz val="11"/>
      <color rgb="FF3F3F3F"/>
      <name val="等线"/>
      <charset val="0"/>
      <scheme val="minor"/>
    </font>
    <font>
      <b/>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6"/>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7"/>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tint="0.399975585192419"/>
        <bgColor indexed="64"/>
      </patternFill>
    </fill>
  </fills>
  <borders count="28">
    <border>
      <left/>
      <right/>
      <top/>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
    <xf numFmtId="0" fontId="0" fillId="0" borderId="0"/>
    <xf numFmtId="42" fontId="0" fillId="0" borderId="0" applyFont="0" applyFill="0" applyBorder="0" applyAlignment="0" applyProtection="0">
      <alignment vertical="center"/>
    </xf>
    <xf numFmtId="0" fontId="28" fillId="6" borderId="0" applyNumberFormat="0" applyBorder="0" applyAlignment="0" applyProtection="0">
      <alignment vertical="center"/>
    </xf>
    <xf numFmtId="0" fontId="30" fillId="8"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4" borderId="0" applyNumberFormat="0" applyBorder="0" applyAlignment="0" applyProtection="0">
      <alignment vertical="center"/>
    </xf>
    <xf numFmtId="0" fontId="29" fillId="7" borderId="0" applyNumberFormat="0" applyBorder="0" applyAlignment="0" applyProtection="0">
      <alignment vertical="center"/>
    </xf>
    <xf numFmtId="43" fontId="0" fillId="0" borderId="0" applyFont="0" applyFill="0" applyBorder="0" applyAlignment="0" applyProtection="0">
      <alignment vertical="center"/>
    </xf>
    <xf numFmtId="0" fontId="31" fillId="9"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0" borderId="0">
      <alignment vertical="center"/>
    </xf>
    <xf numFmtId="0" fontId="0" fillId="3" borderId="20" applyNumberFormat="0" applyFont="0" applyAlignment="0" applyProtection="0">
      <alignment vertical="center"/>
    </xf>
    <xf numFmtId="0" fontId="31" fillId="10" borderId="0" applyNumberFormat="0" applyBorder="0" applyAlignment="0" applyProtection="0">
      <alignment vertical="center"/>
    </xf>
    <xf numFmtId="0" fontId="3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3" applyNumberFormat="0" applyFill="0" applyAlignment="0" applyProtection="0">
      <alignment vertical="center"/>
    </xf>
    <xf numFmtId="0" fontId="40" fillId="0" borderId="23" applyNumberFormat="0" applyFill="0" applyAlignment="0" applyProtection="0">
      <alignment vertical="center"/>
    </xf>
    <xf numFmtId="0" fontId="31" fillId="13" borderId="0" applyNumberFormat="0" applyBorder="0" applyAlignment="0" applyProtection="0">
      <alignment vertical="center"/>
    </xf>
    <xf numFmtId="0" fontId="36" fillId="0" borderId="25" applyNumberFormat="0" applyFill="0" applyAlignment="0" applyProtection="0">
      <alignment vertical="center"/>
    </xf>
    <xf numFmtId="0" fontId="31" fillId="16" borderId="0" applyNumberFormat="0" applyBorder="0" applyAlignment="0" applyProtection="0">
      <alignment vertical="center"/>
    </xf>
    <xf numFmtId="0" fontId="42" fillId="18" borderId="26" applyNumberFormat="0" applyAlignment="0" applyProtection="0">
      <alignment vertical="center"/>
    </xf>
    <xf numFmtId="0" fontId="43" fillId="18" borderId="21" applyNumberFormat="0" applyAlignment="0" applyProtection="0">
      <alignment vertical="center"/>
    </xf>
    <xf numFmtId="0" fontId="41" fillId="14" borderId="24" applyNumberFormat="0" applyAlignment="0" applyProtection="0">
      <alignment vertical="center"/>
    </xf>
    <xf numFmtId="0" fontId="28" fillId="21" borderId="0" applyNumberFormat="0" applyBorder="0" applyAlignment="0" applyProtection="0">
      <alignment vertical="center"/>
    </xf>
    <xf numFmtId="0" fontId="31" fillId="23" borderId="0" applyNumberFormat="0" applyBorder="0" applyAlignment="0" applyProtection="0">
      <alignment vertical="center"/>
    </xf>
    <xf numFmtId="0" fontId="35" fillId="0" borderId="22" applyNumberFormat="0" applyFill="0" applyAlignment="0" applyProtection="0">
      <alignment vertical="center"/>
    </xf>
    <xf numFmtId="0" fontId="44" fillId="0" borderId="27" applyNumberFormat="0" applyFill="0" applyAlignment="0" applyProtection="0">
      <alignment vertical="center"/>
    </xf>
    <xf numFmtId="0" fontId="45" fillId="24" borderId="0" applyNumberFormat="0" applyBorder="0" applyAlignment="0" applyProtection="0">
      <alignment vertical="center"/>
    </xf>
    <xf numFmtId="0" fontId="46" fillId="25" borderId="0" applyNumberFormat="0" applyBorder="0" applyAlignment="0" applyProtection="0">
      <alignment vertical="center"/>
    </xf>
    <xf numFmtId="0" fontId="28" fillId="27" borderId="0" applyNumberFormat="0" applyBorder="0" applyAlignment="0" applyProtection="0">
      <alignment vertical="center"/>
    </xf>
    <xf numFmtId="0" fontId="31" fillId="17" borderId="0" applyNumberFormat="0" applyBorder="0" applyAlignment="0" applyProtection="0">
      <alignment vertical="center"/>
    </xf>
    <xf numFmtId="0" fontId="28" fillId="19" borderId="0" applyNumberFormat="0" applyBorder="0" applyAlignment="0" applyProtection="0">
      <alignment vertical="center"/>
    </xf>
    <xf numFmtId="0" fontId="28" fillId="5" borderId="0" applyNumberFormat="0" applyBorder="0" applyAlignment="0" applyProtection="0">
      <alignment vertical="center"/>
    </xf>
    <xf numFmtId="0" fontId="28" fillId="11" borderId="0" applyNumberFormat="0" applyBorder="0" applyAlignment="0" applyProtection="0">
      <alignment vertical="center"/>
    </xf>
    <xf numFmtId="0" fontId="28" fillId="22" borderId="0" applyNumberFormat="0" applyBorder="0" applyAlignment="0" applyProtection="0">
      <alignment vertical="center"/>
    </xf>
    <xf numFmtId="0" fontId="14" fillId="0" borderId="0" applyFont="0" applyFill="0" applyBorder="0" applyAlignment="0" applyProtection="0">
      <alignment vertical="center"/>
    </xf>
    <xf numFmtId="0" fontId="31" fillId="12" borderId="0" applyNumberFormat="0" applyBorder="0" applyAlignment="0" applyProtection="0">
      <alignment vertical="center"/>
    </xf>
    <xf numFmtId="0" fontId="31" fillId="28" borderId="0" applyNumberFormat="0" applyBorder="0" applyAlignment="0" applyProtection="0">
      <alignment vertical="center"/>
    </xf>
    <xf numFmtId="0" fontId="28" fillId="30" borderId="0" applyNumberFormat="0" applyBorder="0" applyAlignment="0" applyProtection="0">
      <alignment vertical="center"/>
    </xf>
    <xf numFmtId="0" fontId="28" fillId="20" borderId="0" applyNumberFormat="0" applyBorder="0" applyAlignment="0" applyProtection="0">
      <alignment vertical="center"/>
    </xf>
    <xf numFmtId="0" fontId="31" fillId="31" borderId="0" applyNumberFormat="0" applyBorder="0" applyAlignment="0" applyProtection="0">
      <alignment vertical="center"/>
    </xf>
    <xf numFmtId="0" fontId="14" fillId="0" borderId="0"/>
    <xf numFmtId="0" fontId="28" fillId="29" borderId="0" applyNumberFormat="0" applyBorder="0" applyAlignment="0" applyProtection="0">
      <alignment vertical="center"/>
    </xf>
    <xf numFmtId="0" fontId="31" fillId="32" borderId="0" applyNumberFormat="0" applyBorder="0" applyAlignment="0" applyProtection="0">
      <alignment vertical="center"/>
    </xf>
    <xf numFmtId="0" fontId="31" fillId="26" borderId="0" applyNumberFormat="0" applyBorder="0" applyAlignment="0" applyProtection="0">
      <alignment vertical="center"/>
    </xf>
    <xf numFmtId="0" fontId="28" fillId="15" borderId="0" applyNumberFormat="0" applyBorder="0" applyAlignment="0" applyProtection="0">
      <alignment vertical="center"/>
    </xf>
    <xf numFmtId="0" fontId="31" fillId="33" borderId="0" applyNumberFormat="0" applyBorder="0" applyAlignment="0" applyProtection="0">
      <alignment vertical="center"/>
    </xf>
    <xf numFmtId="0" fontId="0" fillId="0" borderId="0">
      <alignment vertical="center"/>
    </xf>
    <xf numFmtId="0" fontId="11" fillId="0" borderId="0"/>
    <xf numFmtId="0" fontId="11" fillId="0" borderId="0"/>
    <xf numFmtId="0" fontId="14" fillId="0" borderId="0">
      <alignment vertical="center"/>
    </xf>
    <xf numFmtId="0" fontId="0" fillId="0" borderId="0"/>
    <xf numFmtId="0" fontId="34" fillId="0" borderId="0" applyFont="0" applyFill="0" applyBorder="0" applyAlignment="0" applyProtection="0">
      <alignment vertical="center"/>
    </xf>
    <xf numFmtId="0" fontId="14" fillId="0" borderId="0"/>
  </cellStyleXfs>
  <cellXfs count="202">
    <xf numFmtId="0" fontId="0" fillId="0" borderId="0" xfId="0"/>
    <xf numFmtId="0" fontId="0" fillId="0" borderId="0" xfId="0" applyFont="1" applyFill="1" applyAlignment="1"/>
    <xf numFmtId="0" fontId="1" fillId="0" borderId="0" xfId="52" applyFont="1" applyFill="1" applyAlignment="1"/>
    <xf numFmtId="0" fontId="0" fillId="0" borderId="0" xfId="56" applyFont="1" applyFill="1" applyAlignment="1">
      <alignment vertical="center"/>
    </xf>
    <xf numFmtId="0" fontId="2" fillId="0" borderId="0"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 xfId="52" applyFont="1" applyFill="1" applyBorder="1" applyAlignment="1">
      <alignment horizontal="left" vertical="center" wrapText="1"/>
    </xf>
    <xf numFmtId="0" fontId="3" fillId="0" borderId="2" xfId="52" applyFont="1" applyFill="1" applyBorder="1" applyAlignment="1">
      <alignment horizontal="center" vertical="center" wrapText="1"/>
    </xf>
    <xf numFmtId="0" fontId="4" fillId="0" borderId="2" xfId="52" applyFont="1" applyFill="1" applyBorder="1" applyAlignment="1">
      <alignment horizontal="center" vertical="center"/>
    </xf>
    <xf numFmtId="177" fontId="4" fillId="0" borderId="3" xfId="52" applyNumberFormat="1" applyFont="1" applyFill="1" applyBorder="1" applyAlignment="1">
      <alignment horizontal="center" vertical="center"/>
    </xf>
    <xf numFmtId="177" fontId="4" fillId="0" borderId="4" xfId="52" applyNumberFormat="1" applyFont="1" applyFill="1" applyBorder="1" applyAlignment="1">
      <alignment horizontal="center" vertical="center"/>
    </xf>
    <xf numFmtId="177" fontId="4" fillId="0" borderId="5" xfId="52" applyNumberFormat="1" applyFont="1" applyFill="1" applyBorder="1" applyAlignment="1">
      <alignment horizontal="center" vertical="center"/>
    </xf>
    <xf numFmtId="49" fontId="4" fillId="0" borderId="2" xfId="52" applyNumberFormat="1" applyFont="1" applyFill="1" applyBorder="1" applyAlignment="1">
      <alignment horizontal="left" vertical="center" wrapText="1"/>
    </xf>
    <xf numFmtId="0" fontId="4" fillId="0" borderId="2" xfId="52" applyFont="1" applyFill="1" applyBorder="1" applyAlignment="1">
      <alignment horizontal="left" vertical="center"/>
    </xf>
    <xf numFmtId="9" fontId="4" fillId="0" borderId="2" xfId="52" applyNumberFormat="1" applyFont="1" applyFill="1" applyBorder="1" applyAlignment="1">
      <alignment horizontal="center" vertical="center"/>
    </xf>
    <xf numFmtId="49" fontId="4" fillId="0" borderId="2" xfId="52" applyNumberFormat="1" applyFont="1" applyFill="1" applyBorder="1" applyAlignment="1">
      <alignment horizontal="center" vertical="center"/>
    </xf>
    <xf numFmtId="176" fontId="4" fillId="0" borderId="3" xfId="52" applyNumberFormat="1" applyFont="1" applyFill="1" applyBorder="1" applyAlignment="1">
      <alignment horizontal="center" vertical="center"/>
    </xf>
    <xf numFmtId="176" fontId="4" fillId="0" borderId="4" xfId="52" applyNumberFormat="1" applyFont="1" applyFill="1" applyBorder="1" applyAlignment="1">
      <alignment horizontal="center" vertical="center"/>
    </xf>
    <xf numFmtId="176" fontId="4" fillId="0" borderId="5" xfId="52" applyNumberFormat="1" applyFont="1" applyFill="1" applyBorder="1" applyAlignment="1">
      <alignment horizontal="center" vertical="center"/>
    </xf>
    <xf numFmtId="0" fontId="3" fillId="0" borderId="0" xfId="52" applyFont="1" applyFill="1" applyBorder="1" applyAlignment="1">
      <alignment horizontal="left" vertical="center" wrapText="1"/>
    </xf>
    <xf numFmtId="177" fontId="4" fillId="0" borderId="6" xfId="52" applyNumberFormat="1" applyFont="1" applyFill="1" applyBorder="1" applyAlignment="1">
      <alignment horizontal="center" vertical="center"/>
    </xf>
    <xf numFmtId="177" fontId="4" fillId="0" borderId="0" xfId="52" applyNumberFormat="1" applyFont="1" applyFill="1" applyBorder="1" applyAlignment="1">
      <alignment horizontal="center" vertical="center"/>
    </xf>
    <xf numFmtId="177" fontId="4" fillId="0" borderId="7" xfId="52" applyNumberFormat="1" applyFont="1" applyFill="1" applyBorder="1" applyAlignment="1">
      <alignment horizontal="center" vertical="center"/>
    </xf>
    <xf numFmtId="0" fontId="1" fillId="0" borderId="0" xfId="52" applyFont="1" applyFill="1" applyAlignment="1">
      <alignment vertical="center"/>
    </xf>
    <xf numFmtId="0" fontId="0" fillId="0" borderId="0" xfId="0" applyFill="1"/>
    <xf numFmtId="0" fontId="5" fillId="0" borderId="0" xfId="53" applyNumberFormat="1" applyFont="1" applyFill="1" applyAlignment="1" applyProtection="1">
      <alignment wrapText="1"/>
    </xf>
    <xf numFmtId="0" fontId="6" fillId="0" borderId="0" xfId="0" applyFont="1" applyBorder="1" applyAlignment="1">
      <alignment horizontal="left" vertical="center" wrapText="1"/>
    </xf>
    <xf numFmtId="0" fontId="7" fillId="0" borderId="0" xfId="0" applyFont="1" applyBorder="1" applyAlignment="1">
      <alignment horizontal="center" vertical="center" wrapText="1"/>
    </xf>
    <xf numFmtId="0" fontId="8" fillId="0" borderId="8" xfId="0" applyFont="1" applyFill="1" applyBorder="1" applyAlignment="1">
      <alignment horizontal="center" vertical="center" wrapText="1"/>
    </xf>
    <xf numFmtId="0" fontId="9" fillId="0" borderId="8" xfId="54" applyNumberFormat="1" applyFont="1" applyFill="1" applyBorder="1" applyAlignment="1" applyProtection="1">
      <alignment horizontal="center" vertical="center" wrapText="1"/>
    </xf>
    <xf numFmtId="0" fontId="10" fillId="0" borderId="8" xfId="53" applyFont="1" applyFill="1" applyBorder="1" applyAlignment="1">
      <alignment horizontal="center" vertical="center"/>
    </xf>
    <xf numFmtId="0" fontId="0" fillId="0" borderId="8" xfId="0" applyBorder="1" applyAlignment="1">
      <alignment vertical="center"/>
    </xf>
    <xf numFmtId="0" fontId="0" fillId="0" borderId="8" xfId="0" applyBorder="1"/>
    <xf numFmtId="0" fontId="10" fillId="0" borderId="8" xfId="53" applyFont="1" applyFill="1" applyBorder="1" applyAlignment="1">
      <alignment horizontal="left" vertical="center" indent="2"/>
    </xf>
    <xf numFmtId="0" fontId="11" fillId="0" borderId="0" xfId="54"/>
    <xf numFmtId="0" fontId="5" fillId="0" borderId="0" xfId="54" applyNumberFormat="1" applyFont="1" applyFill="1" applyAlignment="1" applyProtection="1">
      <alignment horizontal="left" vertical="center"/>
    </xf>
    <xf numFmtId="0" fontId="11" fillId="0" borderId="0" xfId="54" applyFill="1"/>
    <xf numFmtId="0" fontId="12" fillId="0" borderId="0" xfId="54" applyNumberFormat="1" applyFont="1" applyFill="1" applyAlignment="1" applyProtection="1">
      <alignment horizontal="centerContinuous"/>
    </xf>
    <xf numFmtId="0" fontId="11" fillId="0" borderId="0" xfId="54" applyAlignment="1">
      <alignment horizontal="centerContinuous"/>
    </xf>
    <xf numFmtId="0" fontId="13" fillId="0" borderId="0" xfId="54" applyNumberFormat="1" applyFont="1" applyFill="1" applyAlignment="1" applyProtection="1">
      <alignment horizontal="centerContinuous"/>
    </xf>
    <xf numFmtId="0" fontId="13" fillId="0" borderId="0" xfId="54" applyFont="1" applyFill="1" applyAlignment="1">
      <alignment horizontal="centerContinuous"/>
    </xf>
    <xf numFmtId="0" fontId="11" fillId="0" borderId="0" xfId="54" applyFill="1" applyAlignment="1">
      <alignment horizontal="centerContinuous"/>
    </xf>
    <xf numFmtId="0" fontId="14" fillId="0" borderId="0" xfId="54" applyFont="1"/>
    <xf numFmtId="0" fontId="14" fillId="0" borderId="0" xfId="54" applyFont="1" applyFill="1"/>
    <xf numFmtId="0" fontId="14" fillId="0" borderId="0" xfId="54" applyFont="1" applyAlignment="1">
      <alignment horizontal="right"/>
    </xf>
    <xf numFmtId="0" fontId="9" fillId="0" borderId="9" xfId="54" applyNumberFormat="1" applyFont="1" applyFill="1" applyBorder="1" applyAlignment="1" applyProtection="1">
      <alignment horizontal="center" vertical="center" wrapText="1"/>
    </xf>
    <xf numFmtId="0" fontId="9" fillId="0" borderId="10" xfId="54" applyNumberFormat="1" applyFont="1" applyFill="1" applyBorder="1" applyAlignment="1" applyProtection="1">
      <alignment horizontal="center" vertical="center"/>
    </xf>
    <xf numFmtId="0" fontId="9" fillId="0" borderId="11" xfId="54" applyNumberFormat="1" applyFont="1" applyFill="1" applyBorder="1" applyAlignment="1" applyProtection="1">
      <alignment horizontal="center" vertical="center"/>
    </xf>
    <xf numFmtId="4" fontId="9" fillId="0" borderId="8" xfId="54" applyNumberFormat="1" applyFont="1" applyFill="1" applyBorder="1" applyAlignment="1" applyProtection="1">
      <alignment horizontal="center" vertical="center"/>
    </xf>
    <xf numFmtId="4" fontId="14" fillId="0" borderId="10" xfId="54" applyNumberFormat="1" applyFont="1" applyFill="1" applyBorder="1" applyAlignment="1" applyProtection="1">
      <alignment horizontal="right" vertical="center" wrapText="1"/>
    </xf>
    <xf numFmtId="0" fontId="9" fillId="0" borderId="10" xfId="54" applyNumberFormat="1" applyFont="1" applyFill="1" applyBorder="1" applyAlignment="1" applyProtection="1">
      <alignment horizontal="left" vertical="center"/>
    </xf>
    <xf numFmtId="0" fontId="9" fillId="0" borderId="11" xfId="54" applyNumberFormat="1" applyFont="1" applyFill="1" applyBorder="1" applyAlignment="1" applyProtection="1">
      <alignment horizontal="left" vertical="center"/>
    </xf>
    <xf numFmtId="4" fontId="15" fillId="0" borderId="8" xfId="0" applyNumberFormat="1" applyFont="1" applyFill="1" applyBorder="1" applyAlignment="1">
      <alignment horizontal="center" vertical="center"/>
    </xf>
    <xf numFmtId="4" fontId="9" fillId="0" borderId="8" xfId="0" applyNumberFormat="1" applyFont="1" applyFill="1" applyBorder="1" applyAlignment="1">
      <alignment horizontal="center" vertical="center"/>
    </xf>
    <xf numFmtId="4" fontId="9" fillId="0" borderId="8" xfId="54" applyNumberFormat="1" applyFont="1" applyFill="1" applyBorder="1" applyAlignment="1">
      <alignment horizontal="center" vertical="center" wrapText="1"/>
    </xf>
    <xf numFmtId="0" fontId="15" fillId="0" borderId="8" xfId="0" applyNumberFormat="1" applyFont="1" applyFill="1" applyBorder="1" applyAlignment="1">
      <alignment horizontal="left" vertical="center"/>
    </xf>
    <xf numFmtId="0" fontId="9" fillId="0" borderId="12" xfId="0" applyNumberFormat="1" applyFont="1" applyFill="1" applyBorder="1" applyAlignment="1">
      <alignment vertical="center"/>
    </xf>
    <xf numFmtId="0" fontId="14" fillId="0" borderId="12" xfId="0" applyNumberFormat="1" applyFont="1" applyFill="1" applyBorder="1" applyAlignment="1">
      <alignment vertical="center"/>
    </xf>
    <xf numFmtId="4" fontId="9" fillId="0" borderId="8" xfId="54" applyNumberFormat="1" applyFont="1" applyBorder="1" applyAlignment="1">
      <alignment horizontal="center" vertical="center"/>
    </xf>
    <xf numFmtId="0" fontId="9" fillId="0" borderId="0" xfId="54" applyFont="1" applyAlignment="1">
      <alignment vertical="center"/>
    </xf>
    <xf numFmtId="4" fontId="14" fillId="0" borderId="8" xfId="54" applyNumberFormat="1" applyFont="1" applyBorder="1" applyAlignment="1">
      <alignment horizontal="center" vertical="center"/>
    </xf>
    <xf numFmtId="0" fontId="14" fillId="0" borderId="12" xfId="54" applyFont="1" applyBorder="1" applyAlignment="1">
      <alignment vertical="center"/>
    </xf>
    <xf numFmtId="0" fontId="15" fillId="0" borderId="8" xfId="0" applyNumberFormat="1" applyFont="1" applyFill="1" applyBorder="1" applyAlignment="1">
      <alignment horizontal="center" vertical="center"/>
    </xf>
    <xf numFmtId="0" fontId="9" fillId="0" borderId="12" xfId="54" applyFont="1" applyBorder="1" applyAlignment="1">
      <alignment vertical="center"/>
    </xf>
    <xf numFmtId="4" fontId="14" fillId="0" borderId="8" xfId="54" applyNumberFormat="1" applyFont="1" applyFill="1" applyBorder="1" applyAlignment="1" applyProtection="1">
      <alignment horizontal="center" vertical="center"/>
    </xf>
    <xf numFmtId="0" fontId="9" fillId="0" borderId="8" xfId="54" applyNumberFormat="1" applyFont="1" applyFill="1" applyBorder="1" applyAlignment="1" applyProtection="1">
      <alignment horizontal="left" vertical="center"/>
    </xf>
    <xf numFmtId="0" fontId="14" fillId="0" borderId="12" xfId="54" applyNumberFormat="1" applyFont="1" applyFill="1" applyBorder="1" applyAlignment="1" applyProtection="1">
      <alignment horizontal="left" vertical="center"/>
    </xf>
    <xf numFmtId="0" fontId="9" fillId="0" borderId="8" xfId="54" applyNumberFormat="1" applyFont="1" applyFill="1" applyBorder="1" applyAlignment="1" applyProtection="1">
      <alignment horizontal="center" vertical="center"/>
    </xf>
    <xf numFmtId="0" fontId="9" fillId="0" borderId="12" xfId="54" applyNumberFormat="1" applyFont="1" applyFill="1" applyBorder="1" applyAlignment="1" applyProtection="1">
      <alignment horizontal="left" vertical="center"/>
    </xf>
    <xf numFmtId="0" fontId="14" fillId="0" borderId="11" xfId="54" applyNumberFormat="1" applyFont="1" applyFill="1" applyBorder="1" applyAlignment="1" applyProtection="1">
      <alignment horizontal="left" vertical="center"/>
    </xf>
    <xf numFmtId="0" fontId="5" fillId="0" borderId="0" xfId="54" applyNumberFormat="1" applyFont="1" applyFill="1" applyAlignment="1" applyProtection="1">
      <alignment horizontal="centerContinuous"/>
    </xf>
    <xf numFmtId="0" fontId="9" fillId="0" borderId="0" xfId="54" applyNumberFormat="1" applyFont="1" applyFill="1" applyAlignment="1" applyProtection="1">
      <alignment horizontal="centerContinuous"/>
    </xf>
    <xf numFmtId="0" fontId="9" fillId="0" borderId="13" xfId="54" applyNumberFormat="1" applyFont="1" applyFill="1" applyBorder="1" applyAlignment="1" applyProtection="1">
      <alignment horizontal="center" vertical="center" wrapText="1"/>
    </xf>
    <xf numFmtId="0" fontId="9" fillId="0" borderId="12" xfId="54" applyNumberFormat="1" applyFont="1" applyFill="1" applyBorder="1" applyAlignment="1" applyProtection="1">
      <alignment horizontal="center" vertical="center" wrapText="1"/>
    </xf>
    <xf numFmtId="0" fontId="9" fillId="0" borderId="14" xfId="54" applyFont="1" applyBorder="1" applyAlignment="1">
      <alignment horizontal="center" vertical="center" wrapText="1"/>
    </xf>
    <xf numFmtId="0" fontId="9" fillId="0" borderId="14" xfId="54" applyFont="1" applyFill="1" applyBorder="1" applyAlignment="1">
      <alignment horizontal="center" vertical="center" wrapText="1"/>
    </xf>
    <xf numFmtId="0" fontId="9" fillId="0" borderId="8" xfId="54" applyFont="1" applyBorder="1" applyAlignment="1">
      <alignment horizontal="center" vertical="center" wrapText="1"/>
    </xf>
    <xf numFmtId="0" fontId="9" fillId="0" borderId="8" xfId="54" applyFont="1" applyFill="1" applyBorder="1" applyAlignment="1">
      <alignment horizontal="center" vertical="center" wrapText="1"/>
    </xf>
    <xf numFmtId="4" fontId="9" fillId="0" borderId="9" xfId="54" applyNumberFormat="1" applyFont="1" applyFill="1" applyBorder="1" applyAlignment="1" applyProtection="1">
      <alignment horizontal="center" vertical="center" wrapText="1"/>
    </xf>
    <xf numFmtId="0" fontId="14" fillId="0" borderId="8" xfId="0" applyNumberFormat="1" applyFont="1" applyFill="1" applyBorder="1" applyAlignment="1">
      <alignment horizontal="left" vertical="center"/>
    </xf>
    <xf numFmtId="4" fontId="14" fillId="0" borderId="8" xfId="0" applyNumberFormat="1" applyFont="1" applyFill="1" applyBorder="1" applyAlignment="1">
      <alignment horizontal="center" vertical="center"/>
    </xf>
    <xf numFmtId="4" fontId="14" fillId="0" borderId="9" xfId="53" applyNumberFormat="1" applyFont="1" applyFill="1" applyBorder="1" applyAlignment="1" applyProtection="1">
      <alignment horizontal="right" vertical="center" wrapText="1"/>
    </xf>
    <xf numFmtId="4" fontId="9" fillId="0" borderId="8" xfId="54" applyNumberFormat="1" applyFont="1" applyBorder="1" applyAlignment="1">
      <alignment horizontal="center"/>
    </xf>
    <xf numFmtId="4" fontId="14" fillId="0" borderId="8" xfId="54" applyNumberFormat="1" applyFont="1" applyBorder="1" applyAlignment="1">
      <alignment horizontal="center"/>
    </xf>
    <xf numFmtId="0" fontId="16" fillId="0" borderId="12" xfId="0" applyNumberFormat="1" applyFont="1" applyFill="1" applyBorder="1" applyAlignment="1">
      <alignment vertical="center"/>
    </xf>
    <xf numFmtId="0" fontId="17" fillId="0" borderId="12" xfId="0" applyNumberFormat="1" applyFont="1" applyFill="1" applyBorder="1" applyAlignment="1">
      <alignment vertical="center"/>
    </xf>
    <xf numFmtId="0" fontId="18" fillId="0" borderId="0" xfId="54" applyFont="1"/>
    <xf numFmtId="0" fontId="19" fillId="0" borderId="0" xfId="54" applyFont="1" applyFill="1" applyAlignment="1">
      <alignment horizontal="right"/>
    </xf>
    <xf numFmtId="0" fontId="14" fillId="0" borderId="11" xfId="54" applyNumberFormat="1" applyFont="1" applyFill="1" applyBorder="1" applyAlignment="1" applyProtection="1">
      <alignment horizontal="right"/>
    </xf>
    <xf numFmtId="0" fontId="9" fillId="0" borderId="10" xfId="54" applyNumberFormat="1" applyFont="1" applyFill="1" applyBorder="1" applyAlignment="1" applyProtection="1">
      <alignment horizontal="center" vertical="center" wrapText="1"/>
    </xf>
    <xf numFmtId="0" fontId="20" fillId="0" borderId="0" xfId="54" applyFont="1" applyFill="1" applyAlignment="1">
      <alignment horizontal="right" vertical="center"/>
    </xf>
    <xf numFmtId="0" fontId="20" fillId="0" borderId="0" xfId="54" applyFont="1" applyFill="1" applyAlignment="1">
      <alignment vertical="center"/>
    </xf>
    <xf numFmtId="0" fontId="19" fillId="0" borderId="0" xfId="54" applyFont="1" applyAlignment="1">
      <alignment horizontal="right"/>
    </xf>
    <xf numFmtId="0" fontId="12" fillId="0" borderId="0" xfId="54" applyFont="1" applyFill="1" applyAlignment="1">
      <alignment horizontal="centerContinuous" vertical="center"/>
    </xf>
    <xf numFmtId="0" fontId="21" fillId="0" borderId="0" xfId="54" applyFont="1" applyFill="1" applyAlignment="1">
      <alignment horizontal="centerContinuous" vertical="center"/>
    </xf>
    <xf numFmtId="0" fontId="20" fillId="0" borderId="0" xfId="54" applyFont="1" applyFill="1" applyAlignment="1">
      <alignment horizontal="centerContinuous" vertical="center"/>
    </xf>
    <xf numFmtId="0" fontId="14" fillId="0" borderId="0" xfId="54" applyFont="1" applyFill="1" applyAlignment="1">
      <alignment horizontal="center" vertical="center"/>
    </xf>
    <xf numFmtId="0" fontId="14" fillId="0" borderId="0" xfId="54" applyFont="1" applyFill="1" applyAlignment="1">
      <alignment vertical="center"/>
    </xf>
    <xf numFmtId="0" fontId="9" fillId="0" borderId="10" xfId="54" applyNumberFormat="1" applyFont="1" applyFill="1" applyBorder="1" applyAlignment="1" applyProtection="1">
      <alignment horizontal="centerContinuous" vertical="center" wrapText="1"/>
    </xf>
    <xf numFmtId="0" fontId="14" fillId="0" borderId="15" xfId="54" applyFont="1" applyFill="1" applyBorder="1" applyAlignment="1">
      <alignment vertical="center"/>
    </xf>
    <xf numFmtId="4" fontId="14" fillId="0" borderId="14" xfId="54" applyNumberFormat="1" applyFont="1" applyFill="1" applyBorder="1" applyAlignment="1" applyProtection="1">
      <alignment horizontal="right" vertical="center" wrapText="1"/>
    </xf>
    <xf numFmtId="4" fontId="14" fillId="0" borderId="8" xfId="54" applyNumberFormat="1" applyFont="1" applyBorder="1" applyAlignment="1">
      <alignment vertical="center" wrapText="1"/>
    </xf>
    <xf numFmtId="4" fontId="14" fillId="0" borderId="8" xfId="54" applyNumberFormat="1" applyFont="1" applyFill="1" applyBorder="1" applyAlignment="1" applyProtection="1">
      <alignment horizontal="right" vertical="center" wrapText="1"/>
    </xf>
    <xf numFmtId="0" fontId="14" fillId="0" borderId="12" xfId="54" applyFont="1" applyBorder="1" applyAlignment="1">
      <alignment horizontal="left" vertical="center"/>
    </xf>
    <xf numFmtId="0" fontId="14" fillId="0" borderId="12" xfId="54" applyFont="1" applyFill="1" applyBorder="1" applyAlignment="1">
      <alignment vertical="center"/>
    </xf>
    <xf numFmtId="4" fontId="14" fillId="0" borderId="9" xfId="54" applyNumberFormat="1" applyFont="1" applyFill="1" applyBorder="1" applyAlignment="1" applyProtection="1">
      <alignment horizontal="right" vertical="center" wrapText="1"/>
    </xf>
    <xf numFmtId="0" fontId="14" fillId="0" borderId="8" xfId="54" applyFont="1" applyBorder="1"/>
    <xf numFmtId="4" fontId="14" fillId="0" borderId="8" xfId="54" applyNumberFormat="1" applyFont="1" applyFill="1" applyBorder="1" applyAlignment="1">
      <alignment horizontal="right" vertical="center" wrapText="1"/>
    </xf>
    <xf numFmtId="0" fontId="14" fillId="0" borderId="8" xfId="54" applyFont="1" applyFill="1" applyBorder="1" applyAlignment="1">
      <alignment vertical="center" wrapText="1"/>
    </xf>
    <xf numFmtId="0" fontId="14" fillId="0" borderId="8" xfId="54" applyNumberFormat="1" applyFont="1" applyFill="1" applyBorder="1" applyAlignment="1" applyProtection="1">
      <alignment horizontal="center" vertical="center"/>
    </xf>
    <xf numFmtId="4" fontId="14" fillId="0" borderId="9" xfId="54" applyNumberFormat="1" applyFont="1" applyFill="1" applyBorder="1" applyAlignment="1">
      <alignment horizontal="right" vertical="center" wrapText="1"/>
    </xf>
    <xf numFmtId="0" fontId="14" fillId="0" borderId="8" xfId="54" applyNumberFormat="1" applyFont="1" applyFill="1" applyBorder="1" applyAlignment="1" applyProtection="1">
      <alignment vertical="center" wrapText="1"/>
    </xf>
    <xf numFmtId="0" fontId="14" fillId="0" borderId="13" xfId="54" applyFont="1" applyBorder="1" applyAlignment="1">
      <alignment vertical="center" wrapText="1"/>
    </xf>
    <xf numFmtId="0" fontId="14" fillId="0" borderId="13" xfId="54" applyFont="1" applyFill="1" applyBorder="1" applyAlignment="1">
      <alignment vertical="center" wrapText="1"/>
    </xf>
    <xf numFmtId="0" fontId="14" fillId="0" borderId="8" xfId="54" applyFont="1" applyFill="1" applyBorder="1" applyAlignment="1">
      <alignment horizontal="center" vertical="center"/>
    </xf>
    <xf numFmtId="4" fontId="14" fillId="0" borderId="10" xfId="54" applyNumberFormat="1" applyFont="1" applyFill="1" applyBorder="1" applyAlignment="1">
      <alignment horizontal="right" vertical="center" wrapText="1"/>
    </xf>
    <xf numFmtId="0" fontId="20" fillId="0" borderId="0" xfId="54" applyFont="1" applyFill="1"/>
    <xf numFmtId="0" fontId="12" fillId="0" borderId="0" xfId="54" applyFont="1" applyFill="1" applyAlignment="1">
      <alignment horizontal="centerContinuous"/>
    </xf>
    <xf numFmtId="0" fontId="22" fillId="0" borderId="0" xfId="54" applyFont="1" applyAlignment="1">
      <alignment horizontal="centerContinuous"/>
    </xf>
    <xf numFmtId="0" fontId="9" fillId="0" borderId="0" xfId="54" applyFont="1" applyFill="1" applyAlignment="1">
      <alignment horizontal="centerContinuous"/>
    </xf>
    <xf numFmtId="0" fontId="9" fillId="0" borderId="0" xfId="54" applyFont="1" applyAlignment="1">
      <alignment horizontal="centerContinuous"/>
    </xf>
    <xf numFmtId="0" fontId="9" fillId="0" borderId="0" xfId="54" applyFont="1" applyAlignment="1">
      <alignment horizontal="right"/>
    </xf>
    <xf numFmtId="0" fontId="9" fillId="0" borderId="12" xfId="54" applyNumberFormat="1" applyFont="1" applyFill="1" applyBorder="1" applyAlignment="1" applyProtection="1">
      <alignment horizontal="center" vertical="center"/>
    </xf>
    <xf numFmtId="0" fontId="9" fillId="0" borderId="9" xfId="54" applyNumberFormat="1" applyFont="1" applyFill="1" applyBorder="1" applyAlignment="1" applyProtection="1">
      <alignment horizontal="center" vertical="center"/>
    </xf>
    <xf numFmtId="0" fontId="9" fillId="0" borderId="14" xfId="54" applyNumberFormat="1" applyFont="1" applyFill="1" applyBorder="1" applyAlignment="1" applyProtection="1">
      <alignment horizontal="center" vertical="center"/>
    </xf>
    <xf numFmtId="49" fontId="14" fillId="0" borderId="12" xfId="54" applyNumberFormat="1" applyFont="1" applyFill="1" applyBorder="1" applyAlignment="1" applyProtection="1">
      <alignment horizontal="left" vertical="center"/>
    </xf>
    <xf numFmtId="178" fontId="14" fillId="0" borderId="8" xfId="54" applyNumberFormat="1" applyFont="1" applyFill="1" applyBorder="1" applyAlignment="1" applyProtection="1">
      <alignment horizontal="left" vertical="center"/>
    </xf>
    <xf numFmtId="4" fontId="14" fillId="0" borderId="16" xfId="54" applyNumberFormat="1" applyFont="1" applyFill="1" applyBorder="1" applyAlignment="1" applyProtection="1">
      <alignment horizontal="right" vertical="center" wrapText="1"/>
    </xf>
    <xf numFmtId="4" fontId="14" fillId="0" borderId="12" xfId="54" applyNumberFormat="1" applyFont="1" applyFill="1" applyBorder="1" applyAlignment="1" applyProtection="1">
      <alignment horizontal="right" vertical="center" wrapText="1"/>
    </xf>
    <xf numFmtId="0" fontId="17" fillId="0" borderId="0" xfId="54" applyFont="1" applyFill="1"/>
    <xf numFmtId="0" fontId="19" fillId="0" borderId="0" xfId="54" applyFont="1" applyAlignment="1">
      <alignment horizontal="center" vertical="center"/>
    </xf>
    <xf numFmtId="0" fontId="22" fillId="0" borderId="0" xfId="54" applyFont="1" applyFill="1" applyAlignment="1">
      <alignment horizontal="centerContinuous"/>
    </xf>
    <xf numFmtId="0" fontId="20" fillId="0" borderId="0" xfId="54" applyFont="1"/>
    <xf numFmtId="0" fontId="9" fillId="0" borderId="15" xfId="54" applyNumberFormat="1" applyFont="1" applyFill="1" applyBorder="1" applyAlignment="1" applyProtection="1">
      <alignment horizontal="center" vertical="center"/>
    </xf>
    <xf numFmtId="0" fontId="9" fillId="0" borderId="17" xfId="54" applyNumberFormat="1" applyFont="1" applyFill="1" applyBorder="1" applyAlignment="1" applyProtection="1">
      <alignment horizontal="center" vertical="center"/>
    </xf>
    <xf numFmtId="0" fontId="9" fillId="0" borderId="18" xfId="54" applyNumberFormat="1" applyFont="1" applyFill="1" applyBorder="1" applyAlignment="1" applyProtection="1">
      <alignment horizontal="center" vertical="center"/>
    </xf>
    <xf numFmtId="0" fontId="9" fillId="0" borderId="14" xfId="54" applyNumberFormat="1" applyFont="1" applyFill="1" applyBorder="1" applyAlignment="1" applyProtection="1">
      <alignment horizontal="center" vertical="center" wrapText="1"/>
    </xf>
    <xf numFmtId="0" fontId="9" fillId="0" borderId="19" xfId="54" applyNumberFormat="1" applyFont="1" applyFill="1" applyBorder="1" applyAlignment="1" applyProtection="1">
      <alignment horizontal="center" vertical="center" wrapText="1"/>
    </xf>
    <xf numFmtId="4" fontId="14" fillId="0" borderId="13" xfId="54" applyNumberFormat="1" applyFont="1" applyFill="1" applyBorder="1" applyAlignment="1" applyProtection="1">
      <alignment horizontal="right" vertical="center" wrapText="1"/>
    </xf>
    <xf numFmtId="0" fontId="19" fillId="0" borderId="0" xfId="54" applyFont="1" applyAlignment="1">
      <alignment horizontal="right" vertical="center"/>
    </xf>
    <xf numFmtId="49" fontId="12" fillId="0" borderId="0" xfId="54" applyNumberFormat="1" applyFont="1" applyFill="1" applyAlignment="1" applyProtection="1">
      <alignment horizontal="centerContinuous"/>
    </xf>
    <xf numFmtId="0" fontId="22" fillId="0" borderId="0" xfId="54" applyNumberFormat="1" applyFont="1" applyFill="1" applyAlignment="1" applyProtection="1">
      <alignment horizontal="centerContinuous"/>
    </xf>
    <xf numFmtId="0" fontId="14" fillId="0" borderId="0" xfId="54" applyFont="1" applyAlignment="1">
      <alignment horizontal="right" vertical="center"/>
    </xf>
    <xf numFmtId="49" fontId="14" fillId="0" borderId="8" xfId="54" applyNumberFormat="1" applyFont="1" applyFill="1" applyBorder="1" applyAlignment="1" applyProtection="1"/>
    <xf numFmtId="178" fontId="14" fillId="0" borderId="8" xfId="54" applyNumberFormat="1" applyFont="1" applyFill="1" applyBorder="1" applyAlignment="1" applyProtection="1">
      <alignment horizontal="center" vertical="center"/>
    </xf>
    <xf numFmtId="49" fontId="14" fillId="0" borderId="8" xfId="54" applyNumberFormat="1" applyFont="1" applyFill="1" applyBorder="1" applyAlignment="1" applyProtection="1">
      <alignment vertical="center"/>
    </xf>
    <xf numFmtId="178" fontId="14" fillId="0" borderId="8" xfId="54" applyNumberFormat="1" applyFont="1" applyFill="1" applyBorder="1" applyAlignment="1" applyProtection="1">
      <alignment vertical="center"/>
    </xf>
    <xf numFmtId="0" fontId="0" fillId="0" borderId="0" xfId="52" applyAlignment="1">
      <alignment horizontal="right"/>
    </xf>
    <xf numFmtId="0" fontId="14" fillId="0" borderId="8" xfId="54" applyFont="1" applyFill="1" applyBorder="1" applyAlignment="1">
      <alignment vertical="center"/>
    </xf>
    <xf numFmtId="0" fontId="14" fillId="0" borderId="8" xfId="54" applyFont="1" applyBorder="1" applyAlignment="1">
      <alignment vertical="center"/>
    </xf>
    <xf numFmtId="0" fontId="0" fillId="0" borderId="0" xfId="52" applyAlignment="1"/>
    <xf numFmtId="0" fontId="11" fillId="0" borderId="0" xfId="54" applyAlignment="1">
      <alignment horizontal="center"/>
    </xf>
    <xf numFmtId="0" fontId="22" fillId="0" borderId="0" xfId="54" applyFont="1" applyAlignment="1">
      <alignment horizontal="center"/>
    </xf>
    <xf numFmtId="0" fontId="14" fillId="0" borderId="0" xfId="54" applyFont="1" applyAlignment="1">
      <alignment horizontal="center"/>
    </xf>
    <xf numFmtId="0" fontId="14" fillId="0" borderId="0" xfId="54" applyNumberFormat="1" applyFont="1" applyFill="1" applyAlignment="1" applyProtection="1">
      <alignment horizontal="center"/>
    </xf>
    <xf numFmtId="0" fontId="14" fillId="0" borderId="10" xfId="54" applyNumberFormat="1" applyFont="1" applyFill="1" applyBorder="1" applyAlignment="1" applyProtection="1">
      <alignment horizontal="center" vertical="center"/>
    </xf>
    <xf numFmtId="0" fontId="14" fillId="0" borderId="11" xfId="54" applyNumberFormat="1" applyFont="1" applyFill="1" applyBorder="1" applyAlignment="1" applyProtection="1">
      <alignment horizontal="center" vertical="center"/>
    </xf>
    <xf numFmtId="0" fontId="14" fillId="0" borderId="10" xfId="54" applyNumberFormat="1" applyFont="1" applyFill="1" applyBorder="1" applyAlignment="1" applyProtection="1">
      <alignment horizontal="left" vertical="center"/>
    </xf>
    <xf numFmtId="0" fontId="14" fillId="0" borderId="12" xfId="54" applyFont="1" applyBorder="1"/>
    <xf numFmtId="0" fontId="14" fillId="0" borderId="8" xfId="0" applyNumberFormat="1" applyFont="1" applyFill="1" applyBorder="1" applyAlignment="1">
      <alignment horizontal="center" vertical="center"/>
    </xf>
    <xf numFmtId="0" fontId="14" fillId="0" borderId="8" xfId="54" applyNumberFormat="1" applyFont="1" applyFill="1" applyBorder="1" applyAlignment="1" applyProtection="1">
      <alignment horizontal="left" vertical="center"/>
    </xf>
    <xf numFmtId="0" fontId="20" fillId="0" borderId="0" xfId="53" applyFont="1"/>
    <xf numFmtId="0" fontId="11" fillId="0" borderId="0" xfId="53" applyAlignment="1">
      <alignment wrapText="1"/>
    </xf>
    <xf numFmtId="0" fontId="11" fillId="0" borderId="0" xfId="53"/>
    <xf numFmtId="0" fontId="20" fillId="0" borderId="0" xfId="53" applyFont="1" applyAlignment="1">
      <alignment wrapText="1"/>
    </xf>
    <xf numFmtId="0" fontId="12" fillId="0" borderId="0" xfId="53" applyNumberFormat="1" applyFont="1" applyFill="1" applyAlignment="1" applyProtection="1">
      <alignment horizontal="centerContinuous"/>
    </xf>
    <xf numFmtId="0" fontId="20" fillId="0" borderId="0" xfId="53" applyFont="1" applyAlignment="1">
      <alignment horizontal="centerContinuous"/>
    </xf>
    <xf numFmtId="0" fontId="20" fillId="0" borderId="0" xfId="53" applyFont="1" applyFill="1" applyAlignment="1">
      <alignment wrapText="1"/>
    </xf>
    <xf numFmtId="0" fontId="14" fillId="0" borderId="0" xfId="53" applyFont="1" applyFill="1" applyAlignment="1">
      <alignment wrapText="1"/>
    </xf>
    <xf numFmtId="0" fontId="14" fillId="0" borderId="0" xfId="53" applyFont="1" applyAlignment="1">
      <alignment wrapText="1"/>
    </xf>
    <xf numFmtId="0" fontId="14" fillId="0" borderId="0" xfId="53" applyNumberFormat="1" applyFont="1" applyFill="1" applyAlignment="1" applyProtection="1">
      <alignment horizontal="right"/>
    </xf>
    <xf numFmtId="0" fontId="9" fillId="0" borderId="8" xfId="53" applyNumberFormat="1" applyFont="1" applyFill="1" applyBorder="1" applyAlignment="1" applyProtection="1">
      <alignment horizontal="center" vertical="center" wrapText="1"/>
    </xf>
    <xf numFmtId="0" fontId="9" fillId="0" borderId="10" xfId="53" applyNumberFormat="1" applyFont="1" applyFill="1" applyBorder="1" applyAlignment="1" applyProtection="1">
      <alignment horizontal="center" vertical="center" wrapText="1"/>
    </xf>
    <xf numFmtId="0" fontId="14" fillId="0" borderId="10" xfId="53" applyFont="1" applyBorder="1" applyAlignment="1">
      <alignment horizontal="center" vertical="center"/>
    </xf>
    <xf numFmtId="4" fontId="14" fillId="0" borderId="10" xfId="53" applyNumberFormat="1" applyFont="1" applyBorder="1" applyAlignment="1">
      <alignment horizontal="left" vertical="center"/>
    </xf>
    <xf numFmtId="4" fontId="14" fillId="0" borderId="10" xfId="53" applyNumberFormat="1" applyFont="1" applyBorder="1" applyAlignment="1">
      <alignment horizontal="right" vertical="center"/>
    </xf>
    <xf numFmtId="0" fontId="14" fillId="0" borderId="12" xfId="53" applyFont="1" applyFill="1" applyBorder="1" applyAlignment="1">
      <alignment horizontal="left" vertical="center"/>
    </xf>
    <xf numFmtId="4" fontId="14" fillId="0" borderId="13" xfId="53" applyNumberFormat="1" applyFont="1" applyBorder="1" applyAlignment="1">
      <alignment horizontal="left" vertical="center" wrapText="1"/>
    </xf>
    <xf numFmtId="4" fontId="14" fillId="0" borderId="8" xfId="53" applyNumberFormat="1" applyFont="1" applyBorder="1" applyAlignment="1">
      <alignment horizontal="right" vertical="center" wrapText="1"/>
    </xf>
    <xf numFmtId="4" fontId="14" fillId="0" borderId="8" xfId="53" applyNumberFormat="1" applyFont="1" applyFill="1" applyBorder="1" applyAlignment="1" applyProtection="1">
      <alignment horizontal="right" vertical="center" wrapText="1"/>
    </xf>
    <xf numFmtId="0" fontId="14" fillId="0" borderId="12" xfId="53" applyFont="1" applyBorder="1" applyAlignment="1">
      <alignment horizontal="left" vertical="center"/>
    </xf>
    <xf numFmtId="4" fontId="14" fillId="0" borderId="10" xfId="53" applyNumberFormat="1" applyFont="1" applyFill="1" applyBorder="1" applyAlignment="1" applyProtection="1">
      <alignment horizontal="right" vertical="center" wrapText="1"/>
    </xf>
    <xf numFmtId="4" fontId="14" fillId="0" borderId="13" xfId="53" applyNumberFormat="1" applyFont="1" applyFill="1" applyBorder="1" applyAlignment="1">
      <alignment horizontal="left" vertical="center" wrapText="1"/>
    </xf>
    <xf numFmtId="0" fontId="14" fillId="0" borderId="8" xfId="53" applyFont="1" applyBorder="1" applyAlignment="1">
      <alignment horizontal="center" vertical="center"/>
    </xf>
    <xf numFmtId="4" fontId="14" fillId="0" borderId="8" xfId="53" applyNumberFormat="1" applyFont="1" applyFill="1" applyBorder="1" applyAlignment="1">
      <alignment horizontal="left" vertical="center" wrapText="1"/>
    </xf>
    <xf numFmtId="4" fontId="14" fillId="0" borderId="8" xfId="53" applyNumberFormat="1" applyFont="1" applyBorder="1" applyAlignment="1">
      <alignment horizontal="center" vertical="center"/>
    </xf>
    <xf numFmtId="4" fontId="14" fillId="0" borderId="8" xfId="53" applyNumberFormat="1" applyFont="1" applyFill="1" applyBorder="1" applyAlignment="1">
      <alignment horizontal="right" vertical="center" wrapText="1"/>
    </xf>
    <xf numFmtId="4" fontId="14" fillId="0" borderId="8" xfId="53" applyNumberFormat="1" applyFont="1" applyFill="1" applyBorder="1" applyAlignment="1" applyProtection="1">
      <alignment horizontal="right" vertical="center"/>
    </xf>
    <xf numFmtId="4" fontId="14" fillId="0" borderId="8" xfId="53" applyNumberFormat="1" applyFont="1" applyBorder="1" applyAlignment="1">
      <alignment horizontal="right" vertical="center"/>
    </xf>
    <xf numFmtId="4" fontId="14" fillId="0" borderId="8" xfId="53" applyNumberFormat="1" applyFont="1" applyFill="1" applyBorder="1" applyAlignment="1">
      <alignment horizontal="right" vertical="center"/>
    </xf>
    <xf numFmtId="4" fontId="14" fillId="0" borderId="8" xfId="53" applyNumberFormat="1" applyFont="1" applyFill="1" applyBorder="1" applyAlignment="1">
      <alignment horizontal="center" vertical="center"/>
    </xf>
    <xf numFmtId="0" fontId="11" fillId="0" borderId="17" xfId="53" applyBorder="1" applyAlignment="1">
      <alignment wrapText="1"/>
    </xf>
    <xf numFmtId="0" fontId="20" fillId="0" borderId="0" xfId="53" applyFont="1" applyFill="1"/>
    <xf numFmtId="0" fontId="23" fillId="0" borderId="0" xfId="0" applyFont="1"/>
    <xf numFmtId="179" fontId="11" fillId="0" borderId="0" xfId="53" applyNumberFormat="1"/>
    <xf numFmtId="0" fontId="0" fillId="0" borderId="0" xfId="0" applyAlignment="1">
      <alignment horizontal="center"/>
    </xf>
    <xf numFmtId="0" fontId="24" fillId="0" borderId="0" xfId="0" applyFont="1" applyAlignment="1">
      <alignment horizontal="center"/>
    </xf>
    <xf numFmtId="0" fontId="25" fillId="0" borderId="8" xfId="0" applyFont="1" applyBorder="1" applyAlignment="1">
      <alignment horizontal="center" vertical="center"/>
    </xf>
    <xf numFmtId="0" fontId="26" fillId="0" borderId="8" xfId="0" applyFont="1" applyBorder="1" applyAlignment="1">
      <alignment horizontal="center"/>
    </xf>
    <xf numFmtId="0" fontId="26" fillId="0" borderId="8" xfId="0" applyFont="1" applyBorder="1"/>
    <xf numFmtId="0" fontId="26" fillId="2" borderId="8" xfId="0" applyFont="1" applyFill="1" applyBorder="1" applyAlignment="1">
      <alignment horizontal="center"/>
    </xf>
    <xf numFmtId="0" fontId="26" fillId="2" borderId="8" xfId="0" applyFont="1" applyFill="1" applyBorder="1"/>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千位分隔[0] 2"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常规 4" xfId="54"/>
    <cellStyle name="常规 4 2" xfId="55"/>
    <cellStyle name="常规 5" xfId="56"/>
    <cellStyle name="千位分隔 5" xfId="57"/>
    <cellStyle name="常规 7"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95" hidden="1" customWidth="1"/>
    <col min="2" max="2" width="15.375" style="195" customWidth="1"/>
    <col min="3" max="3" width="59.75" customWidth="1"/>
    <col min="4" max="4" width="13" style="195" customWidth="1"/>
    <col min="5" max="5" width="101.5" customWidth="1"/>
    <col min="6" max="6" width="29.25" customWidth="1"/>
    <col min="7" max="7" width="30.75" style="195" customWidth="1"/>
    <col min="8" max="8" width="28.5" style="195" customWidth="1"/>
    <col min="9" max="9" width="72.875" customWidth="1"/>
  </cols>
  <sheetData>
    <row r="2" ht="24.75" customHeight="1" spans="1:9">
      <c r="A2" s="196" t="s">
        <v>0</v>
      </c>
      <c r="B2" s="196"/>
      <c r="C2" s="196"/>
      <c r="D2" s="196"/>
      <c r="E2" s="196"/>
      <c r="F2" s="196"/>
      <c r="G2" s="196"/>
      <c r="H2" s="196"/>
      <c r="I2" s="196"/>
    </row>
    <row r="4" ht="23.25" spans="1:9">
      <c r="A4" s="197" t="s">
        <v>1</v>
      </c>
      <c r="B4" s="197" t="s">
        <v>2</v>
      </c>
      <c r="C4" s="197" t="s">
        <v>3</v>
      </c>
      <c r="D4" s="197" t="s">
        <v>4</v>
      </c>
      <c r="E4" s="197" t="s">
        <v>5</v>
      </c>
      <c r="F4" s="197" t="s">
        <v>6</v>
      </c>
      <c r="G4" s="197" t="s">
        <v>7</v>
      </c>
      <c r="H4" s="197" t="s">
        <v>8</v>
      </c>
      <c r="I4" s="197" t="s">
        <v>9</v>
      </c>
    </row>
    <row r="5" ht="23.25" spans="1:9">
      <c r="A5" s="198">
        <v>100001</v>
      </c>
      <c r="B5" s="198">
        <v>1</v>
      </c>
      <c r="C5" s="199" t="s">
        <v>10</v>
      </c>
      <c r="D5" s="198"/>
      <c r="E5" s="199" t="s">
        <v>10</v>
      </c>
      <c r="F5" s="199" t="s">
        <v>11</v>
      </c>
      <c r="G5" s="198" t="s">
        <v>12</v>
      </c>
      <c r="H5" s="198"/>
      <c r="I5" s="199"/>
    </row>
    <row r="6" ht="23.25" spans="1:9">
      <c r="A6" s="198">
        <v>102001</v>
      </c>
      <c r="B6" s="198">
        <v>2</v>
      </c>
      <c r="C6" s="199" t="s">
        <v>13</v>
      </c>
      <c r="D6" s="198"/>
      <c r="E6" s="199" t="s">
        <v>13</v>
      </c>
      <c r="F6" s="199" t="s">
        <v>11</v>
      </c>
      <c r="G6" s="198" t="s">
        <v>12</v>
      </c>
      <c r="H6" s="198"/>
      <c r="I6" s="199"/>
    </row>
    <row r="7" ht="23.25" spans="1:9">
      <c r="A7" s="198">
        <v>101001</v>
      </c>
      <c r="B7" s="198">
        <v>3</v>
      </c>
      <c r="C7" s="199" t="s">
        <v>14</v>
      </c>
      <c r="D7" s="198"/>
      <c r="E7" s="199" t="s">
        <v>14</v>
      </c>
      <c r="F7" s="199" t="s">
        <v>11</v>
      </c>
      <c r="G7" s="198" t="s">
        <v>12</v>
      </c>
      <c r="H7" s="198"/>
      <c r="I7" s="199"/>
    </row>
    <row r="8" ht="23.25" spans="1:9">
      <c r="A8" s="198">
        <v>146001</v>
      </c>
      <c r="B8" s="198">
        <v>4</v>
      </c>
      <c r="C8" s="199" t="s">
        <v>15</v>
      </c>
      <c r="D8" s="198" t="s">
        <v>16</v>
      </c>
      <c r="E8" s="199" t="s">
        <v>17</v>
      </c>
      <c r="F8" s="199" t="s">
        <v>11</v>
      </c>
      <c r="G8" s="198" t="s">
        <v>12</v>
      </c>
      <c r="H8" s="198"/>
      <c r="I8" s="199"/>
    </row>
    <row r="9" ht="23.25" spans="1:9">
      <c r="A9" s="198">
        <v>147001</v>
      </c>
      <c r="B9" s="198">
        <v>5</v>
      </c>
      <c r="C9" s="199" t="s">
        <v>18</v>
      </c>
      <c r="D9" s="198"/>
      <c r="E9" s="199" t="s">
        <v>18</v>
      </c>
      <c r="F9" s="199" t="s">
        <v>11</v>
      </c>
      <c r="G9" s="198" t="s">
        <v>12</v>
      </c>
      <c r="H9" s="198"/>
      <c r="I9" s="199"/>
    </row>
    <row r="10" ht="23.25" spans="1:9">
      <c r="A10" s="198">
        <v>148001</v>
      </c>
      <c r="B10" s="198">
        <v>6</v>
      </c>
      <c r="C10" s="199" t="s">
        <v>19</v>
      </c>
      <c r="D10" s="198"/>
      <c r="E10" s="199" t="s">
        <v>19</v>
      </c>
      <c r="F10" s="199" t="s">
        <v>20</v>
      </c>
      <c r="G10" s="198" t="s">
        <v>12</v>
      </c>
      <c r="H10" s="198"/>
      <c r="I10" s="199"/>
    </row>
    <row r="11" ht="23.25" spans="1:9">
      <c r="A11" s="198">
        <v>149001</v>
      </c>
      <c r="B11" s="198">
        <v>7</v>
      </c>
      <c r="C11" s="199" t="s">
        <v>21</v>
      </c>
      <c r="D11" s="198"/>
      <c r="E11" s="199" t="s">
        <v>21</v>
      </c>
      <c r="F11" s="199" t="s">
        <v>11</v>
      </c>
      <c r="G11" s="198" t="s">
        <v>12</v>
      </c>
      <c r="H11" s="198"/>
      <c r="I11" s="199"/>
    </row>
    <row r="12" ht="23.25" spans="1:9">
      <c r="A12" s="198">
        <v>150001</v>
      </c>
      <c r="B12" s="198">
        <v>8</v>
      </c>
      <c r="C12" s="199" t="s">
        <v>22</v>
      </c>
      <c r="D12" s="198"/>
      <c r="E12" s="199" t="s">
        <v>22</v>
      </c>
      <c r="F12" s="199" t="s">
        <v>11</v>
      </c>
      <c r="G12" s="198" t="s">
        <v>12</v>
      </c>
      <c r="H12" s="198"/>
      <c r="I12" s="199"/>
    </row>
    <row r="13" ht="23.25" spans="1:9">
      <c r="A13" s="198">
        <v>154001</v>
      </c>
      <c r="B13" s="198">
        <v>9</v>
      </c>
      <c r="C13" s="199" t="s">
        <v>23</v>
      </c>
      <c r="D13" s="198"/>
      <c r="E13" s="199" t="s">
        <v>23</v>
      </c>
      <c r="F13" s="199" t="s">
        <v>11</v>
      </c>
      <c r="G13" s="198" t="s">
        <v>12</v>
      </c>
      <c r="H13" s="198"/>
      <c r="I13" s="199"/>
    </row>
    <row r="14" ht="23.25" spans="1:9">
      <c r="A14" s="198">
        <v>153001</v>
      </c>
      <c r="B14" s="198">
        <v>10</v>
      </c>
      <c r="C14" s="199" t="s">
        <v>24</v>
      </c>
      <c r="D14" s="198"/>
      <c r="E14" s="199" t="s">
        <v>24</v>
      </c>
      <c r="F14" s="199" t="s">
        <v>11</v>
      </c>
      <c r="G14" s="198" t="s">
        <v>12</v>
      </c>
      <c r="H14" s="198"/>
      <c r="I14" s="199"/>
    </row>
    <row r="15" ht="23.25" spans="1:9">
      <c r="A15" s="198">
        <v>151001</v>
      </c>
      <c r="B15" s="198">
        <v>11</v>
      </c>
      <c r="C15" s="199" t="s">
        <v>25</v>
      </c>
      <c r="D15" s="198"/>
      <c r="E15" s="199" t="s">
        <v>25</v>
      </c>
      <c r="F15" s="199" t="s">
        <v>11</v>
      </c>
      <c r="G15" s="198" t="s">
        <v>12</v>
      </c>
      <c r="H15" s="198"/>
      <c r="I15" s="199"/>
    </row>
    <row r="16" ht="23.25" spans="1:9">
      <c r="A16" s="198">
        <v>155001</v>
      </c>
      <c r="B16" s="198">
        <v>12</v>
      </c>
      <c r="C16" s="199" t="s">
        <v>26</v>
      </c>
      <c r="D16" s="198" t="s">
        <v>16</v>
      </c>
      <c r="E16" s="199" t="s">
        <v>27</v>
      </c>
      <c r="F16" s="199" t="s">
        <v>11</v>
      </c>
      <c r="G16" s="198" t="s">
        <v>12</v>
      </c>
      <c r="H16" s="198"/>
      <c r="I16" s="199"/>
    </row>
    <row r="17" ht="23.25" spans="1:9">
      <c r="A17" s="198">
        <v>335001</v>
      </c>
      <c r="B17" s="198">
        <v>13</v>
      </c>
      <c r="C17" s="199" t="s">
        <v>28</v>
      </c>
      <c r="D17" s="198"/>
      <c r="E17" s="199" t="s">
        <v>28</v>
      </c>
      <c r="F17" s="199" t="s">
        <v>29</v>
      </c>
      <c r="G17" s="198" t="s">
        <v>12</v>
      </c>
      <c r="H17" s="198"/>
      <c r="I17" s="199"/>
    </row>
    <row r="18" ht="23.25" spans="1:9">
      <c r="A18" s="198">
        <v>400001</v>
      </c>
      <c r="B18" s="198">
        <v>14</v>
      </c>
      <c r="C18" s="199" t="s">
        <v>30</v>
      </c>
      <c r="D18" s="198"/>
      <c r="E18" s="199" t="s">
        <v>30</v>
      </c>
      <c r="F18" s="199" t="s">
        <v>31</v>
      </c>
      <c r="G18" s="198" t="s">
        <v>12</v>
      </c>
      <c r="H18" s="198"/>
      <c r="I18" s="199"/>
    </row>
    <row r="19" ht="23.25" spans="1:9">
      <c r="A19" s="198">
        <v>105001</v>
      </c>
      <c r="B19" s="198">
        <v>15</v>
      </c>
      <c r="C19" s="199" t="s">
        <v>32</v>
      </c>
      <c r="D19" s="198"/>
      <c r="E19" s="199" t="s">
        <v>32</v>
      </c>
      <c r="F19" s="199" t="s">
        <v>11</v>
      </c>
      <c r="G19" s="198" t="s">
        <v>12</v>
      </c>
      <c r="H19" s="198"/>
      <c r="I19" s="199"/>
    </row>
    <row r="20" ht="23.25" spans="1:9">
      <c r="A20" s="198">
        <v>103001</v>
      </c>
      <c r="B20" s="198">
        <v>16</v>
      </c>
      <c r="C20" s="199" t="s">
        <v>33</v>
      </c>
      <c r="D20" s="198"/>
      <c r="E20" s="199" t="s">
        <v>33</v>
      </c>
      <c r="F20" s="199" t="s">
        <v>34</v>
      </c>
      <c r="G20" s="198" t="s">
        <v>12</v>
      </c>
      <c r="H20" s="198"/>
      <c r="I20" s="199"/>
    </row>
    <row r="21" ht="23.25" spans="1:9">
      <c r="A21" s="198">
        <v>250001</v>
      </c>
      <c r="B21" s="198">
        <v>17</v>
      </c>
      <c r="C21" s="199" t="s">
        <v>35</v>
      </c>
      <c r="D21" s="198"/>
      <c r="E21" s="199" t="s">
        <v>35</v>
      </c>
      <c r="F21" s="199" t="s">
        <v>20</v>
      </c>
      <c r="G21" s="198" t="s">
        <v>12</v>
      </c>
      <c r="H21" s="198"/>
      <c r="I21" s="199"/>
    </row>
    <row r="22" ht="23.25" spans="1:9">
      <c r="A22" s="198">
        <v>254001</v>
      </c>
      <c r="B22" s="198">
        <v>18</v>
      </c>
      <c r="C22" s="199" t="s">
        <v>36</v>
      </c>
      <c r="D22" s="198" t="s">
        <v>16</v>
      </c>
      <c r="E22" s="199" t="s">
        <v>37</v>
      </c>
      <c r="F22" s="199" t="s">
        <v>20</v>
      </c>
      <c r="G22" s="198" t="s">
        <v>12</v>
      </c>
      <c r="H22" s="198"/>
      <c r="I22" s="199"/>
    </row>
    <row r="23" ht="23.25" spans="1:9">
      <c r="A23" s="198">
        <v>403001</v>
      </c>
      <c r="B23" s="198">
        <v>19</v>
      </c>
      <c r="C23" s="199" t="s">
        <v>38</v>
      </c>
      <c r="D23" s="198" t="s">
        <v>16</v>
      </c>
      <c r="E23" s="199" t="s">
        <v>39</v>
      </c>
      <c r="F23" s="199" t="s">
        <v>31</v>
      </c>
      <c r="G23" s="198" t="s">
        <v>12</v>
      </c>
      <c r="H23" s="198"/>
      <c r="I23" s="199"/>
    </row>
    <row r="24" ht="23.25" spans="1:9">
      <c r="A24" s="198">
        <v>411001</v>
      </c>
      <c r="B24" s="198">
        <v>20</v>
      </c>
      <c r="C24" s="199" t="s">
        <v>40</v>
      </c>
      <c r="D24" s="198" t="s">
        <v>16</v>
      </c>
      <c r="E24" s="199" t="s">
        <v>41</v>
      </c>
      <c r="F24" s="199" t="s">
        <v>31</v>
      </c>
      <c r="G24" s="198" t="s">
        <v>12</v>
      </c>
      <c r="H24" s="198"/>
      <c r="I24" s="199"/>
    </row>
    <row r="25" ht="23.25" spans="1:9">
      <c r="A25" s="198">
        <v>306001</v>
      </c>
      <c r="B25" s="198">
        <v>21</v>
      </c>
      <c r="C25" s="199" t="s">
        <v>42</v>
      </c>
      <c r="D25" s="198" t="s">
        <v>16</v>
      </c>
      <c r="E25" s="199" t="s">
        <v>43</v>
      </c>
      <c r="F25" s="199" t="s">
        <v>44</v>
      </c>
      <c r="G25" s="198" t="s">
        <v>12</v>
      </c>
      <c r="H25" s="198"/>
      <c r="I25" s="199"/>
    </row>
    <row r="26" ht="23.25" spans="1:9">
      <c r="A26" s="198">
        <v>104001</v>
      </c>
      <c r="B26" s="198">
        <v>22</v>
      </c>
      <c r="C26" s="199" t="s">
        <v>45</v>
      </c>
      <c r="D26" s="198"/>
      <c r="E26" s="199" t="s">
        <v>46</v>
      </c>
      <c r="F26" s="199" t="s">
        <v>34</v>
      </c>
      <c r="G26" s="198" t="s">
        <v>12</v>
      </c>
      <c r="H26" s="198"/>
      <c r="I26" s="199"/>
    </row>
    <row r="27" ht="23.25" spans="1:9">
      <c r="A27" s="198">
        <v>157001</v>
      </c>
      <c r="B27" s="198">
        <v>23</v>
      </c>
      <c r="C27" s="199" t="s">
        <v>47</v>
      </c>
      <c r="D27" s="198"/>
      <c r="E27" s="199" t="s">
        <v>47</v>
      </c>
      <c r="F27" s="199" t="s">
        <v>11</v>
      </c>
      <c r="G27" s="198" t="s">
        <v>12</v>
      </c>
      <c r="H27" s="198"/>
      <c r="I27" s="199"/>
    </row>
    <row r="28" ht="23.25" spans="1:9">
      <c r="A28" s="198">
        <v>332001</v>
      </c>
      <c r="B28" s="198">
        <v>24</v>
      </c>
      <c r="C28" s="199" t="s">
        <v>48</v>
      </c>
      <c r="D28" s="198"/>
      <c r="E28" s="199" t="s">
        <v>48</v>
      </c>
      <c r="F28" s="199" t="s">
        <v>29</v>
      </c>
      <c r="G28" s="198" t="s">
        <v>12</v>
      </c>
      <c r="H28" s="198"/>
      <c r="I28" s="199"/>
    </row>
    <row r="29" ht="23.25" spans="1:9">
      <c r="A29" s="198">
        <v>169001</v>
      </c>
      <c r="B29" s="198">
        <v>25</v>
      </c>
      <c r="C29" s="199" t="s">
        <v>49</v>
      </c>
      <c r="D29" s="198"/>
      <c r="E29" s="199" t="s">
        <v>49</v>
      </c>
      <c r="F29" s="199" t="s">
        <v>11</v>
      </c>
      <c r="G29" s="198" t="s">
        <v>12</v>
      </c>
      <c r="H29" s="198"/>
      <c r="I29" s="199"/>
    </row>
    <row r="30" ht="23.25" spans="1:9">
      <c r="A30" s="198">
        <v>334001</v>
      </c>
      <c r="B30" s="198">
        <v>26</v>
      </c>
      <c r="C30" s="199" t="s">
        <v>50</v>
      </c>
      <c r="D30" s="198"/>
      <c r="E30" s="199" t="s">
        <v>50</v>
      </c>
      <c r="F30" s="199" t="s">
        <v>29</v>
      </c>
      <c r="G30" s="198" t="s">
        <v>12</v>
      </c>
      <c r="H30" s="198"/>
      <c r="I30" s="199"/>
    </row>
    <row r="31" ht="23.25" spans="1:9">
      <c r="A31" s="198">
        <v>410001</v>
      </c>
      <c r="B31" s="198">
        <v>27</v>
      </c>
      <c r="C31" s="199" t="s">
        <v>51</v>
      </c>
      <c r="D31" s="198" t="s">
        <v>16</v>
      </c>
      <c r="E31" s="199" t="s">
        <v>52</v>
      </c>
      <c r="F31" s="199" t="s">
        <v>31</v>
      </c>
      <c r="G31" s="198" t="s">
        <v>12</v>
      </c>
      <c r="H31" s="198"/>
      <c r="I31" s="199"/>
    </row>
    <row r="32" ht="23.25" spans="1:9">
      <c r="A32" s="198">
        <v>414001</v>
      </c>
      <c r="B32" s="198">
        <v>28</v>
      </c>
      <c r="C32" s="199" t="s">
        <v>53</v>
      </c>
      <c r="D32" s="198" t="s">
        <v>16</v>
      </c>
      <c r="E32" s="199" t="s">
        <v>54</v>
      </c>
      <c r="F32" s="199" t="s">
        <v>31</v>
      </c>
      <c r="G32" s="198" t="s">
        <v>12</v>
      </c>
      <c r="H32" s="198"/>
      <c r="I32" s="199"/>
    </row>
    <row r="33" ht="23.25" spans="1:9">
      <c r="A33" s="198">
        <v>416001</v>
      </c>
      <c r="B33" s="198">
        <v>29</v>
      </c>
      <c r="C33" s="199" t="s">
        <v>55</v>
      </c>
      <c r="D33" s="198" t="s">
        <v>16</v>
      </c>
      <c r="E33" s="199" t="s">
        <v>56</v>
      </c>
      <c r="F33" s="199" t="s">
        <v>31</v>
      </c>
      <c r="G33" s="198" t="s">
        <v>12</v>
      </c>
      <c r="H33" s="198"/>
      <c r="I33" s="199"/>
    </row>
    <row r="34" ht="23.25" spans="1:9">
      <c r="A34" s="198">
        <v>409001</v>
      </c>
      <c r="B34" s="198">
        <v>30</v>
      </c>
      <c r="C34" s="199" t="s">
        <v>57</v>
      </c>
      <c r="D34" s="198" t="s">
        <v>16</v>
      </c>
      <c r="E34" s="199" t="s">
        <v>58</v>
      </c>
      <c r="F34" s="199" t="s">
        <v>59</v>
      </c>
      <c r="G34" s="198" t="s">
        <v>12</v>
      </c>
      <c r="H34" s="198"/>
      <c r="I34" s="199"/>
    </row>
    <row r="35" ht="23.25" spans="1:9">
      <c r="A35" s="198">
        <v>307001</v>
      </c>
      <c r="B35" s="198">
        <v>31</v>
      </c>
      <c r="C35" s="199" t="s">
        <v>60</v>
      </c>
      <c r="D35" s="198"/>
      <c r="E35" s="199" t="s">
        <v>60</v>
      </c>
      <c r="F35" s="199" t="s">
        <v>44</v>
      </c>
      <c r="G35" s="198" t="s">
        <v>12</v>
      </c>
      <c r="H35" s="198"/>
      <c r="I35" s="199"/>
    </row>
    <row r="36" ht="23.25" spans="1:9">
      <c r="A36" s="198">
        <v>257001</v>
      </c>
      <c r="B36" s="198">
        <v>32</v>
      </c>
      <c r="C36" s="199" t="s">
        <v>61</v>
      </c>
      <c r="D36" s="198" t="s">
        <v>16</v>
      </c>
      <c r="E36" s="199" t="s">
        <v>62</v>
      </c>
      <c r="F36" s="199" t="s">
        <v>20</v>
      </c>
      <c r="G36" s="198" t="s">
        <v>12</v>
      </c>
      <c r="H36" s="198"/>
      <c r="I36" s="199"/>
    </row>
    <row r="37" ht="23.25" spans="1:9">
      <c r="A37" s="198">
        <v>330001</v>
      </c>
      <c r="B37" s="198">
        <v>33</v>
      </c>
      <c r="C37" s="199" t="s">
        <v>63</v>
      </c>
      <c r="D37" s="198" t="s">
        <v>16</v>
      </c>
      <c r="E37" s="199" t="s">
        <v>64</v>
      </c>
      <c r="F37" s="199" t="s">
        <v>29</v>
      </c>
      <c r="G37" s="198" t="s">
        <v>12</v>
      </c>
      <c r="H37" s="198"/>
      <c r="I37" s="199"/>
    </row>
    <row r="38" ht="23.25" spans="1:9">
      <c r="A38" s="198">
        <v>107001</v>
      </c>
      <c r="B38" s="198">
        <v>34</v>
      </c>
      <c r="C38" s="199" t="s">
        <v>65</v>
      </c>
      <c r="D38" s="198"/>
      <c r="E38" s="199" t="s">
        <v>65</v>
      </c>
      <c r="F38" s="199" t="s">
        <v>11</v>
      </c>
      <c r="G38" s="198" t="s">
        <v>12</v>
      </c>
      <c r="H38" s="198"/>
      <c r="I38" s="199"/>
    </row>
    <row r="39" ht="23.25" spans="1:9">
      <c r="A39" s="200">
        <v>193001</v>
      </c>
      <c r="B39" s="200">
        <v>35</v>
      </c>
      <c r="C39" s="201" t="s">
        <v>66</v>
      </c>
      <c r="D39" s="200" t="s">
        <v>16</v>
      </c>
      <c r="E39" s="201" t="s">
        <v>67</v>
      </c>
      <c r="F39" s="201" t="s">
        <v>44</v>
      </c>
      <c r="G39" s="200" t="s">
        <v>12</v>
      </c>
      <c r="H39" s="200"/>
      <c r="I39" s="201" t="s">
        <v>68</v>
      </c>
    </row>
    <row r="40" ht="23.25" spans="1:9">
      <c r="A40" s="198">
        <v>114001</v>
      </c>
      <c r="B40" s="198">
        <v>36</v>
      </c>
      <c r="C40" s="199" t="s">
        <v>69</v>
      </c>
      <c r="D40" s="198"/>
      <c r="E40" s="199" t="s">
        <v>69</v>
      </c>
      <c r="F40" s="199" t="s">
        <v>11</v>
      </c>
      <c r="G40" s="198" t="s">
        <v>12</v>
      </c>
      <c r="H40" s="198"/>
      <c r="I40" s="199"/>
    </row>
    <row r="41" ht="23.25" spans="1:9">
      <c r="A41" s="198">
        <v>152001</v>
      </c>
      <c r="B41" s="198">
        <v>37</v>
      </c>
      <c r="C41" s="199" t="s">
        <v>70</v>
      </c>
      <c r="D41" s="198"/>
      <c r="E41" s="199" t="s">
        <v>70</v>
      </c>
      <c r="F41" s="199" t="s">
        <v>34</v>
      </c>
      <c r="G41" s="198" t="s">
        <v>12</v>
      </c>
      <c r="H41" s="198"/>
      <c r="I41" s="199"/>
    </row>
    <row r="42" ht="23.25" spans="1:9">
      <c r="A42" s="200"/>
      <c r="B42" s="200"/>
      <c r="C42" s="201" t="s">
        <v>71</v>
      </c>
      <c r="D42" s="200"/>
      <c r="E42" s="201" t="s">
        <v>72</v>
      </c>
      <c r="F42" s="201" t="s">
        <v>11</v>
      </c>
      <c r="G42" s="200"/>
      <c r="H42" s="200"/>
      <c r="I42" s="201" t="s">
        <v>73</v>
      </c>
    </row>
    <row r="43" ht="23.25" spans="1:9">
      <c r="A43" s="198">
        <v>109001</v>
      </c>
      <c r="B43" s="198">
        <v>38</v>
      </c>
      <c r="C43" s="199" t="s">
        <v>74</v>
      </c>
      <c r="D43" s="198" t="s">
        <v>16</v>
      </c>
      <c r="E43" s="199" t="s">
        <v>75</v>
      </c>
      <c r="F43" s="199" t="s">
        <v>11</v>
      </c>
      <c r="G43" s="198" t="s">
        <v>12</v>
      </c>
      <c r="H43" s="198"/>
      <c r="I43" s="199"/>
    </row>
    <row r="44" ht="23.25" spans="1:9">
      <c r="A44" s="198">
        <v>110001</v>
      </c>
      <c r="B44" s="198">
        <v>39</v>
      </c>
      <c r="C44" s="199" t="s">
        <v>76</v>
      </c>
      <c r="D44" s="198" t="s">
        <v>16</v>
      </c>
      <c r="E44" s="199" t="s">
        <v>77</v>
      </c>
      <c r="F44" s="199" t="s">
        <v>11</v>
      </c>
      <c r="G44" s="198" t="s">
        <v>12</v>
      </c>
      <c r="H44" s="198"/>
      <c r="I44" s="199"/>
    </row>
    <row r="45" ht="23.25" spans="1:9">
      <c r="A45" s="198">
        <v>262001</v>
      </c>
      <c r="B45" s="198">
        <v>40</v>
      </c>
      <c r="C45" s="199" t="s">
        <v>78</v>
      </c>
      <c r="D45" s="198"/>
      <c r="E45" s="199" t="s">
        <v>78</v>
      </c>
      <c r="F45" s="199" t="s">
        <v>20</v>
      </c>
      <c r="G45" s="198" t="s">
        <v>12</v>
      </c>
      <c r="H45" s="198"/>
      <c r="I45" s="199"/>
    </row>
    <row r="46" ht="23.25" spans="1:9">
      <c r="A46" s="200">
        <v>182001</v>
      </c>
      <c r="B46" s="200">
        <v>41</v>
      </c>
      <c r="C46" s="201" t="s">
        <v>79</v>
      </c>
      <c r="D46" s="200" t="s">
        <v>16</v>
      </c>
      <c r="E46" s="201" t="s">
        <v>80</v>
      </c>
      <c r="F46" s="201" t="s">
        <v>34</v>
      </c>
      <c r="G46" s="200" t="s">
        <v>12</v>
      </c>
      <c r="H46" s="200"/>
      <c r="I46" s="201" t="s">
        <v>81</v>
      </c>
    </row>
    <row r="47" ht="23.25" spans="1:9">
      <c r="A47" s="198">
        <v>111001</v>
      </c>
      <c r="B47" s="198">
        <v>42</v>
      </c>
      <c r="C47" s="199" t="s">
        <v>82</v>
      </c>
      <c r="D47" s="198"/>
      <c r="E47" s="199" t="s">
        <v>82</v>
      </c>
      <c r="F47" s="199" t="s">
        <v>11</v>
      </c>
      <c r="G47" s="198" t="s">
        <v>12</v>
      </c>
      <c r="H47" s="198"/>
      <c r="I47" s="199"/>
    </row>
    <row r="48" ht="23.25" spans="1:9">
      <c r="A48" s="198">
        <v>309001</v>
      </c>
      <c r="B48" s="198">
        <v>43</v>
      </c>
      <c r="C48" s="199" t="s">
        <v>83</v>
      </c>
      <c r="D48" s="198"/>
      <c r="E48" s="199" t="s">
        <v>83</v>
      </c>
      <c r="F48" s="199" t="s">
        <v>44</v>
      </c>
      <c r="G48" s="198" t="s">
        <v>12</v>
      </c>
      <c r="H48" s="198"/>
      <c r="I48" s="199"/>
    </row>
    <row r="49" ht="23.25" spans="1:9">
      <c r="A49" s="200">
        <v>115001</v>
      </c>
      <c r="B49" s="200">
        <v>44</v>
      </c>
      <c r="C49" s="201" t="s">
        <v>84</v>
      </c>
      <c r="D49" s="200" t="s">
        <v>16</v>
      </c>
      <c r="E49" s="201" t="s">
        <v>85</v>
      </c>
      <c r="F49" s="201" t="s">
        <v>34</v>
      </c>
      <c r="G49" s="200" t="s">
        <v>12</v>
      </c>
      <c r="H49" s="200"/>
      <c r="I49" s="201" t="s">
        <v>86</v>
      </c>
    </row>
    <row r="50" ht="23.25" spans="1:9">
      <c r="A50" s="198">
        <v>305001</v>
      </c>
      <c r="B50" s="198">
        <v>45</v>
      </c>
      <c r="C50" s="199" t="s">
        <v>87</v>
      </c>
      <c r="D50" s="198"/>
      <c r="E50" s="199" t="s">
        <v>87</v>
      </c>
      <c r="F50" s="199" t="s">
        <v>44</v>
      </c>
      <c r="G50" s="198" t="s">
        <v>12</v>
      </c>
      <c r="H50" s="198"/>
      <c r="I50" s="199"/>
    </row>
    <row r="51" ht="23.25" spans="1:9">
      <c r="A51" s="200">
        <v>119001</v>
      </c>
      <c r="B51" s="200">
        <v>46</v>
      </c>
      <c r="C51" s="201" t="s">
        <v>88</v>
      </c>
      <c r="D51" s="200" t="s">
        <v>16</v>
      </c>
      <c r="E51" s="201" t="s">
        <v>89</v>
      </c>
      <c r="F51" s="201" t="s">
        <v>11</v>
      </c>
      <c r="G51" s="200" t="s">
        <v>12</v>
      </c>
      <c r="H51" s="200"/>
      <c r="I51" s="201" t="s">
        <v>68</v>
      </c>
    </row>
    <row r="52" ht="23.25" spans="1:9">
      <c r="A52" s="198">
        <v>190001</v>
      </c>
      <c r="B52" s="198">
        <v>47</v>
      </c>
      <c r="C52" s="199" t="s">
        <v>90</v>
      </c>
      <c r="D52" s="198"/>
      <c r="E52" s="199" t="s">
        <v>90</v>
      </c>
      <c r="F52" s="199" t="s">
        <v>11</v>
      </c>
      <c r="G52" s="198" t="s">
        <v>12</v>
      </c>
      <c r="H52" s="198"/>
      <c r="I52" s="199"/>
    </row>
    <row r="53" ht="23.25" spans="1:9">
      <c r="A53" s="198">
        <v>112001</v>
      </c>
      <c r="B53" s="198">
        <v>48</v>
      </c>
      <c r="C53" s="199" t="s">
        <v>91</v>
      </c>
      <c r="D53" s="198"/>
      <c r="E53" s="199" t="s">
        <v>91</v>
      </c>
      <c r="F53" s="199" t="s">
        <v>11</v>
      </c>
      <c r="G53" s="198" t="s">
        <v>12</v>
      </c>
      <c r="H53" s="198"/>
      <c r="I53" s="199"/>
    </row>
    <row r="54" ht="23.25" spans="1:9">
      <c r="A54" s="198">
        <v>189001</v>
      </c>
      <c r="B54" s="198">
        <v>49</v>
      </c>
      <c r="C54" s="199" t="s">
        <v>92</v>
      </c>
      <c r="D54" s="198" t="s">
        <v>16</v>
      </c>
      <c r="E54" s="199" t="s">
        <v>93</v>
      </c>
      <c r="F54" s="199" t="s">
        <v>94</v>
      </c>
      <c r="G54" s="198" t="s">
        <v>12</v>
      </c>
      <c r="H54" s="198"/>
      <c r="I54" s="199"/>
    </row>
    <row r="55" ht="23.25" spans="1:9">
      <c r="A55" s="198">
        <v>118001</v>
      </c>
      <c r="B55" s="198">
        <v>50</v>
      </c>
      <c r="C55" s="199" t="s">
        <v>95</v>
      </c>
      <c r="D55" s="198" t="s">
        <v>16</v>
      </c>
      <c r="E55" s="199" t="s">
        <v>96</v>
      </c>
      <c r="F55" s="199" t="s">
        <v>11</v>
      </c>
      <c r="G55" s="198" t="s">
        <v>12</v>
      </c>
      <c r="H55" s="198"/>
      <c r="I55" s="199"/>
    </row>
    <row r="56" ht="23.25" spans="1:9">
      <c r="A56" s="200">
        <v>479001</v>
      </c>
      <c r="B56" s="200">
        <v>51</v>
      </c>
      <c r="C56" s="201" t="s">
        <v>97</v>
      </c>
      <c r="D56" s="200" t="s">
        <v>16</v>
      </c>
      <c r="E56" s="201" t="s">
        <v>98</v>
      </c>
      <c r="F56" s="201" t="s">
        <v>34</v>
      </c>
      <c r="G56" s="200" t="s">
        <v>12</v>
      </c>
      <c r="H56" s="200"/>
      <c r="I56" s="201" t="s">
        <v>81</v>
      </c>
    </row>
    <row r="57" ht="23.25" spans="1:9">
      <c r="A57" s="198">
        <v>468001</v>
      </c>
      <c r="B57" s="198">
        <v>52</v>
      </c>
      <c r="C57" s="199" t="s">
        <v>99</v>
      </c>
      <c r="D57" s="198"/>
      <c r="E57" s="199" t="s">
        <v>99</v>
      </c>
      <c r="F57" s="199" t="s">
        <v>34</v>
      </c>
      <c r="G57" s="198" t="s">
        <v>12</v>
      </c>
      <c r="H57" s="198"/>
      <c r="I57" s="199"/>
    </row>
    <row r="58" ht="23.25" spans="1:9">
      <c r="A58" s="198">
        <v>475001</v>
      </c>
      <c r="B58" s="198">
        <v>53</v>
      </c>
      <c r="C58" s="199" t="s">
        <v>100</v>
      </c>
      <c r="D58" s="198"/>
      <c r="E58" s="199" t="s">
        <v>100</v>
      </c>
      <c r="F58" s="199" t="s">
        <v>34</v>
      </c>
      <c r="G58" s="198" t="s">
        <v>12</v>
      </c>
      <c r="H58" s="198"/>
      <c r="I58" s="199"/>
    </row>
    <row r="59" ht="23.25" spans="1:9">
      <c r="A59" s="198">
        <v>476001</v>
      </c>
      <c r="B59" s="198">
        <v>54</v>
      </c>
      <c r="C59" s="199" t="s">
        <v>101</v>
      </c>
      <c r="D59" s="198"/>
      <c r="E59" s="199" t="s">
        <v>101</v>
      </c>
      <c r="F59" s="199" t="s">
        <v>34</v>
      </c>
      <c r="G59" s="198" t="s">
        <v>12</v>
      </c>
      <c r="H59" s="198"/>
      <c r="I59" s="199"/>
    </row>
    <row r="60" ht="23.25" spans="1:9">
      <c r="A60" s="198">
        <v>303001</v>
      </c>
      <c r="B60" s="198">
        <v>55</v>
      </c>
      <c r="C60" s="199" t="s">
        <v>102</v>
      </c>
      <c r="D60" s="198" t="s">
        <v>16</v>
      </c>
      <c r="E60" s="199" t="s">
        <v>103</v>
      </c>
      <c r="F60" s="199" t="s">
        <v>44</v>
      </c>
      <c r="G60" s="198" t="s">
        <v>12</v>
      </c>
      <c r="H60" s="198"/>
      <c r="I60" s="199"/>
    </row>
    <row r="61" ht="23.25" spans="1:9">
      <c r="A61" s="200">
        <v>337001</v>
      </c>
      <c r="B61" s="200">
        <v>56</v>
      </c>
      <c r="C61" s="201" t="s">
        <v>104</v>
      </c>
      <c r="D61" s="200" t="s">
        <v>16</v>
      </c>
      <c r="E61" s="201" t="s">
        <v>104</v>
      </c>
      <c r="F61" s="201" t="s">
        <v>29</v>
      </c>
      <c r="G61" s="200" t="s">
        <v>12</v>
      </c>
      <c r="H61" s="200"/>
      <c r="I61" s="201" t="s">
        <v>105</v>
      </c>
    </row>
    <row r="62" ht="23.25" spans="1:9">
      <c r="A62" s="200">
        <v>331001</v>
      </c>
      <c r="B62" s="200">
        <v>57</v>
      </c>
      <c r="C62" s="201" t="s">
        <v>106</v>
      </c>
      <c r="D62" s="200" t="s">
        <v>16</v>
      </c>
      <c r="E62" s="201" t="s">
        <v>107</v>
      </c>
      <c r="F62" s="201" t="s">
        <v>29</v>
      </c>
      <c r="G62" s="200" t="s">
        <v>12</v>
      </c>
      <c r="H62" s="200"/>
      <c r="I62" s="201" t="s">
        <v>108</v>
      </c>
    </row>
    <row r="63" ht="23.25" spans="1:9">
      <c r="A63" s="198">
        <v>338001</v>
      </c>
      <c r="B63" s="198">
        <v>58</v>
      </c>
      <c r="C63" s="199" t="s">
        <v>109</v>
      </c>
      <c r="D63" s="198"/>
      <c r="E63" s="199" t="s">
        <v>109</v>
      </c>
      <c r="F63" s="199" t="s">
        <v>29</v>
      </c>
      <c r="G63" s="198" t="s">
        <v>12</v>
      </c>
      <c r="H63" s="198"/>
      <c r="I63" s="199"/>
    </row>
    <row r="64" ht="23.25" spans="1:9">
      <c r="A64" s="198">
        <v>273001</v>
      </c>
      <c r="B64" s="198">
        <v>59</v>
      </c>
      <c r="C64" s="199" t="s">
        <v>110</v>
      </c>
      <c r="D64" s="198"/>
      <c r="E64" s="199" t="s">
        <v>110</v>
      </c>
      <c r="F64" s="199" t="s">
        <v>20</v>
      </c>
      <c r="G64" s="198" t="s">
        <v>12</v>
      </c>
      <c r="H64" s="198"/>
      <c r="I64" s="199"/>
    </row>
    <row r="65" ht="23.25" spans="1:9">
      <c r="A65" s="200"/>
      <c r="B65" s="200"/>
      <c r="C65" s="201" t="s">
        <v>111</v>
      </c>
      <c r="D65" s="200"/>
      <c r="E65" s="201" t="s">
        <v>58</v>
      </c>
      <c r="F65" s="201" t="s">
        <v>59</v>
      </c>
      <c r="G65" s="200"/>
      <c r="H65" s="200"/>
      <c r="I65" s="201" t="s">
        <v>112</v>
      </c>
    </row>
    <row r="66" ht="23.25" spans="1:9">
      <c r="A66" s="198">
        <v>265001</v>
      </c>
      <c r="B66" s="198">
        <v>60</v>
      </c>
      <c r="C66" s="199" t="s">
        <v>113</v>
      </c>
      <c r="D66" s="198"/>
      <c r="E66" s="199" t="s">
        <v>113</v>
      </c>
      <c r="F66" s="199" t="s">
        <v>20</v>
      </c>
      <c r="G66" s="198" t="s">
        <v>12</v>
      </c>
      <c r="H66" s="198"/>
      <c r="I66" s="199"/>
    </row>
    <row r="67" ht="23.25" spans="1:9">
      <c r="A67" s="198">
        <v>127001</v>
      </c>
      <c r="B67" s="198">
        <v>61</v>
      </c>
      <c r="C67" s="199" t="s">
        <v>114</v>
      </c>
      <c r="D67" s="198"/>
      <c r="E67" s="199" t="s">
        <v>114</v>
      </c>
      <c r="F67" s="199" t="s">
        <v>11</v>
      </c>
      <c r="G67" s="198" t="s">
        <v>12</v>
      </c>
      <c r="H67" s="198"/>
      <c r="I67" s="199"/>
    </row>
    <row r="68" ht="23.25" spans="1:9">
      <c r="A68" s="198">
        <v>128001</v>
      </c>
      <c r="B68" s="198">
        <v>62</v>
      </c>
      <c r="C68" s="199" t="s">
        <v>115</v>
      </c>
      <c r="D68" s="198"/>
      <c r="E68" s="199" t="s">
        <v>115</v>
      </c>
      <c r="F68" s="199" t="s">
        <v>11</v>
      </c>
      <c r="G68" s="198" t="s">
        <v>12</v>
      </c>
      <c r="H68" s="198"/>
      <c r="I68" s="199"/>
    </row>
    <row r="69" ht="23.25" spans="1:9">
      <c r="A69" s="198">
        <v>129001</v>
      </c>
      <c r="B69" s="198">
        <v>63</v>
      </c>
      <c r="C69" s="199" t="s">
        <v>116</v>
      </c>
      <c r="D69" s="198"/>
      <c r="E69" s="199" t="s">
        <v>116</v>
      </c>
      <c r="F69" s="199" t="s">
        <v>11</v>
      </c>
      <c r="G69" s="198" t="s">
        <v>12</v>
      </c>
      <c r="H69" s="198"/>
      <c r="I69" s="199"/>
    </row>
    <row r="70" ht="23.25" spans="1:9">
      <c r="A70" s="198">
        <v>132001</v>
      </c>
      <c r="B70" s="198">
        <v>64</v>
      </c>
      <c r="C70" s="199" t="s">
        <v>117</v>
      </c>
      <c r="D70" s="198"/>
      <c r="E70" s="199" t="s">
        <v>117</v>
      </c>
      <c r="F70" s="199" t="s">
        <v>11</v>
      </c>
      <c r="G70" s="198" t="s">
        <v>12</v>
      </c>
      <c r="H70" s="198"/>
      <c r="I70" s="199"/>
    </row>
    <row r="71" ht="23.25" spans="1:9">
      <c r="A71" s="198">
        <v>301001</v>
      </c>
      <c r="B71" s="198">
        <v>65</v>
      </c>
      <c r="C71" s="199" t="s">
        <v>118</v>
      </c>
      <c r="D71" s="198"/>
      <c r="E71" s="199" t="s">
        <v>118</v>
      </c>
      <c r="F71" s="199" t="s">
        <v>44</v>
      </c>
      <c r="G71" s="198" t="s">
        <v>12</v>
      </c>
      <c r="H71" s="198"/>
      <c r="I71" s="199"/>
    </row>
    <row r="72" ht="23.25" spans="1:9">
      <c r="A72" s="198">
        <v>269001</v>
      </c>
      <c r="B72" s="198">
        <v>66</v>
      </c>
      <c r="C72" s="199" t="s">
        <v>119</v>
      </c>
      <c r="D72" s="198"/>
      <c r="E72" s="199" t="s">
        <v>119</v>
      </c>
      <c r="F72" s="199" t="s">
        <v>20</v>
      </c>
      <c r="G72" s="198" t="s">
        <v>12</v>
      </c>
      <c r="H72" s="198"/>
      <c r="I72" s="199"/>
    </row>
    <row r="73" ht="23.25" spans="1:9">
      <c r="A73" s="198">
        <v>164001</v>
      </c>
      <c r="B73" s="198">
        <v>67</v>
      </c>
      <c r="C73" s="199" t="s">
        <v>120</v>
      </c>
      <c r="D73" s="198"/>
      <c r="E73" s="199" t="s">
        <v>120</v>
      </c>
      <c r="F73" s="199" t="s">
        <v>11</v>
      </c>
      <c r="G73" s="198" t="s">
        <v>12</v>
      </c>
      <c r="H73" s="198"/>
      <c r="I73" s="199"/>
    </row>
    <row r="74" ht="23.25" spans="1:9">
      <c r="A74" s="198">
        <v>165001</v>
      </c>
      <c r="B74" s="198">
        <v>68</v>
      </c>
      <c r="C74" s="199" t="s">
        <v>121</v>
      </c>
      <c r="D74" s="198"/>
      <c r="E74" s="199" t="s">
        <v>121</v>
      </c>
      <c r="F74" s="199" t="s">
        <v>11</v>
      </c>
      <c r="G74" s="198" t="s">
        <v>12</v>
      </c>
      <c r="H74" s="198"/>
      <c r="I74" s="199"/>
    </row>
    <row r="75" ht="23.25" spans="1:9">
      <c r="A75" s="198">
        <v>166001</v>
      </c>
      <c r="B75" s="198">
        <v>69</v>
      </c>
      <c r="C75" s="199" t="s">
        <v>122</v>
      </c>
      <c r="D75" s="198"/>
      <c r="E75" s="199" t="s">
        <v>122</v>
      </c>
      <c r="F75" s="199" t="s">
        <v>11</v>
      </c>
      <c r="G75" s="198" t="s">
        <v>12</v>
      </c>
      <c r="H75" s="198"/>
      <c r="I75" s="199"/>
    </row>
    <row r="76" ht="23.25" spans="1:9">
      <c r="A76" s="198">
        <v>167001</v>
      </c>
      <c r="B76" s="198">
        <v>70</v>
      </c>
      <c r="C76" s="199" t="s">
        <v>123</v>
      </c>
      <c r="D76" s="198"/>
      <c r="E76" s="199" t="s">
        <v>123</v>
      </c>
      <c r="F76" s="199" t="s">
        <v>11</v>
      </c>
      <c r="G76" s="198" t="s">
        <v>12</v>
      </c>
      <c r="H76" s="198"/>
      <c r="I76" s="199"/>
    </row>
    <row r="77" ht="23.25" spans="1:9">
      <c r="A77" s="198">
        <v>168001</v>
      </c>
      <c r="B77" s="198">
        <v>71</v>
      </c>
      <c r="C77" s="199" t="s">
        <v>124</v>
      </c>
      <c r="D77" s="198"/>
      <c r="E77" s="199" t="s">
        <v>124</v>
      </c>
      <c r="F77" s="199" t="s">
        <v>11</v>
      </c>
      <c r="G77" s="198" t="s">
        <v>12</v>
      </c>
      <c r="H77" s="198"/>
      <c r="I77" s="199"/>
    </row>
    <row r="78" ht="23.25" spans="1:9">
      <c r="A78" s="198">
        <v>187001</v>
      </c>
      <c r="B78" s="198">
        <v>72</v>
      </c>
      <c r="C78" s="199" t="s">
        <v>125</v>
      </c>
      <c r="D78" s="198"/>
      <c r="E78" s="199" t="s">
        <v>125</v>
      </c>
      <c r="F78" s="199" t="s">
        <v>11</v>
      </c>
      <c r="G78" s="198" t="s">
        <v>12</v>
      </c>
      <c r="H78" s="198"/>
      <c r="I78" s="199"/>
    </row>
    <row r="79" ht="23.25" spans="1:9">
      <c r="A79" s="198">
        <v>192001</v>
      </c>
      <c r="B79" s="198">
        <v>73</v>
      </c>
      <c r="C79" s="199" t="s">
        <v>126</v>
      </c>
      <c r="D79" s="198"/>
      <c r="E79" s="199" t="s">
        <v>126</v>
      </c>
      <c r="F79" s="199" t="s">
        <v>11</v>
      </c>
      <c r="G79" s="198" t="s">
        <v>12</v>
      </c>
      <c r="H79" s="198"/>
      <c r="I79" s="199"/>
    </row>
    <row r="80" ht="23.25" spans="1:9">
      <c r="A80" s="198">
        <v>159001</v>
      </c>
      <c r="B80" s="198">
        <v>74</v>
      </c>
      <c r="C80" s="199" t="s">
        <v>127</v>
      </c>
      <c r="D80" s="198"/>
      <c r="E80" s="199" t="s">
        <v>127</v>
      </c>
      <c r="F80" s="199" t="s">
        <v>11</v>
      </c>
      <c r="G80" s="198" t="s">
        <v>12</v>
      </c>
      <c r="H80" s="198"/>
      <c r="I80" s="199"/>
    </row>
    <row r="81" ht="23.25" spans="1:9">
      <c r="A81" s="198">
        <v>160001</v>
      </c>
      <c r="B81" s="198">
        <v>75</v>
      </c>
      <c r="C81" s="199" t="s">
        <v>128</v>
      </c>
      <c r="D81" s="198"/>
      <c r="E81" s="199" t="s">
        <v>128</v>
      </c>
      <c r="F81" s="199" t="s">
        <v>11</v>
      </c>
      <c r="G81" s="198" t="s">
        <v>12</v>
      </c>
      <c r="H81" s="198"/>
      <c r="I81" s="199"/>
    </row>
    <row r="82" ht="23.25" spans="1:9">
      <c r="A82" s="198">
        <v>161001</v>
      </c>
      <c r="B82" s="198">
        <v>76</v>
      </c>
      <c r="C82" s="199" t="s">
        <v>129</v>
      </c>
      <c r="D82" s="198"/>
      <c r="E82" s="199" t="s">
        <v>129</v>
      </c>
      <c r="F82" s="199" t="s">
        <v>11</v>
      </c>
      <c r="G82" s="198" t="s">
        <v>12</v>
      </c>
      <c r="H82" s="198"/>
      <c r="I82" s="199"/>
    </row>
    <row r="83" ht="23.25" spans="1:9">
      <c r="A83" s="198">
        <v>162001</v>
      </c>
      <c r="B83" s="198">
        <v>77</v>
      </c>
      <c r="C83" s="199" t="s">
        <v>130</v>
      </c>
      <c r="D83" s="198"/>
      <c r="E83" s="199" t="s">
        <v>130</v>
      </c>
      <c r="F83" s="199" t="s">
        <v>11</v>
      </c>
      <c r="G83" s="198" t="s">
        <v>12</v>
      </c>
      <c r="H83" s="198"/>
      <c r="I83" s="199"/>
    </row>
    <row r="84" ht="23.25" spans="1:9">
      <c r="A84" s="198">
        <v>163001</v>
      </c>
      <c r="B84" s="198">
        <v>78</v>
      </c>
      <c r="C84" s="199" t="s">
        <v>131</v>
      </c>
      <c r="D84" s="198"/>
      <c r="E84" s="199" t="s">
        <v>131</v>
      </c>
      <c r="F84" s="199" t="s">
        <v>11</v>
      </c>
      <c r="G84" s="198" t="s">
        <v>12</v>
      </c>
      <c r="H84" s="198"/>
      <c r="I84" s="199"/>
    </row>
    <row r="85" ht="23.25" spans="1:9">
      <c r="A85" s="198">
        <v>186001</v>
      </c>
      <c r="B85" s="198">
        <v>79</v>
      </c>
      <c r="C85" s="199" t="s">
        <v>132</v>
      </c>
      <c r="D85" s="198"/>
      <c r="E85" s="199" t="s">
        <v>132</v>
      </c>
      <c r="F85" s="199" t="s">
        <v>11</v>
      </c>
      <c r="G85" s="198" t="s">
        <v>12</v>
      </c>
      <c r="H85" s="198"/>
      <c r="I85" s="199"/>
    </row>
    <row r="86" ht="23.25" spans="1:9">
      <c r="A86" s="198">
        <v>191001</v>
      </c>
      <c r="B86" s="198">
        <v>80</v>
      </c>
      <c r="C86" s="199" t="s">
        <v>133</v>
      </c>
      <c r="D86" s="198"/>
      <c r="E86" s="199" t="s">
        <v>133</v>
      </c>
      <c r="F86" s="199" t="s">
        <v>11</v>
      </c>
      <c r="G86" s="198" t="s">
        <v>12</v>
      </c>
      <c r="H86" s="198"/>
      <c r="I86" s="199"/>
    </row>
    <row r="87" ht="23.25" spans="1:9">
      <c r="A87" s="198">
        <v>137001</v>
      </c>
      <c r="B87" s="198">
        <v>81</v>
      </c>
      <c r="C87" s="199" t="s">
        <v>134</v>
      </c>
      <c r="D87" s="198"/>
      <c r="E87" s="199" t="s">
        <v>134</v>
      </c>
      <c r="F87" s="199" t="s">
        <v>11</v>
      </c>
      <c r="G87" s="198" t="s">
        <v>12</v>
      </c>
      <c r="H87" s="198"/>
      <c r="I87" s="199"/>
    </row>
    <row r="88" ht="23.25" spans="1:9">
      <c r="A88" s="198">
        <v>138001</v>
      </c>
      <c r="B88" s="198">
        <v>82</v>
      </c>
      <c r="C88" s="199" t="s">
        <v>135</v>
      </c>
      <c r="D88" s="198"/>
      <c r="E88" s="199" t="s">
        <v>135</v>
      </c>
      <c r="F88" s="199" t="s">
        <v>11</v>
      </c>
      <c r="G88" s="198" t="s">
        <v>12</v>
      </c>
      <c r="H88" s="198"/>
      <c r="I88" s="199"/>
    </row>
    <row r="89" ht="23.25" spans="1:9">
      <c r="A89" s="198">
        <v>139001</v>
      </c>
      <c r="B89" s="198">
        <v>83</v>
      </c>
      <c r="C89" s="199" t="s">
        <v>136</v>
      </c>
      <c r="D89" s="198"/>
      <c r="E89" s="199" t="s">
        <v>136</v>
      </c>
      <c r="F89" s="199" t="s">
        <v>11</v>
      </c>
      <c r="G89" s="198" t="s">
        <v>12</v>
      </c>
      <c r="H89" s="198"/>
      <c r="I89" s="199"/>
    </row>
    <row r="90" ht="23.25" spans="1:9">
      <c r="A90" s="198">
        <v>140001</v>
      </c>
      <c r="B90" s="198">
        <v>84</v>
      </c>
      <c r="C90" s="199" t="s">
        <v>137</v>
      </c>
      <c r="D90" s="198"/>
      <c r="E90" s="199" t="s">
        <v>137</v>
      </c>
      <c r="F90" s="199" t="s">
        <v>11</v>
      </c>
      <c r="G90" s="198" t="s">
        <v>12</v>
      </c>
      <c r="H90" s="198"/>
      <c r="I90" s="199"/>
    </row>
    <row r="91" ht="23.25" spans="1:9">
      <c r="A91" s="198">
        <v>141001</v>
      </c>
      <c r="B91" s="198">
        <v>85</v>
      </c>
      <c r="C91" s="199" t="s">
        <v>138</v>
      </c>
      <c r="D91" s="198"/>
      <c r="E91" s="199" t="s">
        <v>138</v>
      </c>
      <c r="F91" s="199" t="s">
        <v>11</v>
      </c>
      <c r="G91" s="198" t="s">
        <v>12</v>
      </c>
      <c r="H91" s="198"/>
      <c r="I91" s="199"/>
    </row>
    <row r="92" ht="23.25" spans="1:9">
      <c r="A92" s="198">
        <v>142001</v>
      </c>
      <c r="B92" s="198">
        <v>86</v>
      </c>
      <c r="C92" s="199" t="s">
        <v>139</v>
      </c>
      <c r="D92" s="198"/>
      <c r="E92" s="199" t="s">
        <v>139</v>
      </c>
      <c r="F92" s="199" t="s">
        <v>11</v>
      </c>
      <c r="G92" s="198" t="s">
        <v>12</v>
      </c>
      <c r="H92" s="198"/>
      <c r="I92" s="199"/>
    </row>
    <row r="93" ht="23.25" spans="1:9">
      <c r="A93" s="198">
        <v>143001</v>
      </c>
      <c r="B93" s="198">
        <v>87</v>
      </c>
      <c r="C93" s="199" t="s">
        <v>140</v>
      </c>
      <c r="D93" s="198"/>
      <c r="E93" s="199" t="s">
        <v>140</v>
      </c>
      <c r="F93" s="199" t="s">
        <v>11</v>
      </c>
      <c r="G93" s="198" t="s">
        <v>12</v>
      </c>
      <c r="H93" s="198"/>
      <c r="I93" s="199"/>
    </row>
    <row r="94" ht="23.25" spans="1:9">
      <c r="A94" s="198">
        <v>134001</v>
      </c>
      <c r="B94" s="198">
        <v>88</v>
      </c>
      <c r="C94" s="199" t="s">
        <v>141</v>
      </c>
      <c r="D94" s="198"/>
      <c r="E94" s="199" t="s">
        <v>141</v>
      </c>
      <c r="F94" s="199" t="s">
        <v>11</v>
      </c>
      <c r="G94" s="198" t="s">
        <v>12</v>
      </c>
      <c r="H94" s="198"/>
      <c r="I94" s="199"/>
    </row>
    <row r="95" ht="23.25" spans="1:9">
      <c r="A95" s="198">
        <v>133001</v>
      </c>
      <c r="B95" s="198">
        <v>89</v>
      </c>
      <c r="C95" s="199" t="s">
        <v>142</v>
      </c>
      <c r="D95" s="198"/>
      <c r="E95" s="199" t="s">
        <v>142</v>
      </c>
      <c r="F95" s="199" t="s">
        <v>11</v>
      </c>
      <c r="G95" s="198" t="s">
        <v>12</v>
      </c>
      <c r="H95" s="198"/>
      <c r="I95" s="199"/>
    </row>
    <row r="96" ht="23.25" spans="1:9">
      <c r="A96" s="198">
        <v>135001</v>
      </c>
      <c r="B96" s="198">
        <v>90</v>
      </c>
      <c r="C96" s="199" t="s">
        <v>143</v>
      </c>
      <c r="D96" s="198"/>
      <c r="E96" s="199" t="s">
        <v>143</v>
      </c>
      <c r="F96" s="199" t="s">
        <v>11</v>
      </c>
      <c r="G96" s="198" t="s">
        <v>12</v>
      </c>
      <c r="H96" s="198"/>
      <c r="I96" s="199"/>
    </row>
    <row r="97" ht="23.25" spans="1:9">
      <c r="A97" s="198">
        <v>175001</v>
      </c>
      <c r="B97" s="198">
        <v>91</v>
      </c>
      <c r="C97" s="199" t="s">
        <v>144</v>
      </c>
      <c r="D97" s="198"/>
      <c r="E97" s="199" t="s">
        <v>144</v>
      </c>
      <c r="F97" s="199" t="s">
        <v>11</v>
      </c>
      <c r="G97" s="198" t="s">
        <v>12</v>
      </c>
      <c r="H97" s="198"/>
      <c r="I97" s="199"/>
    </row>
    <row r="98" ht="23.25" spans="1:9">
      <c r="A98" s="198">
        <v>255001</v>
      </c>
      <c r="B98" s="198">
        <v>92</v>
      </c>
      <c r="C98" s="199" t="s">
        <v>145</v>
      </c>
      <c r="D98" s="198"/>
      <c r="E98" s="199" t="s">
        <v>145</v>
      </c>
      <c r="F98" s="199" t="s">
        <v>20</v>
      </c>
      <c r="G98" s="198" t="s">
        <v>12</v>
      </c>
      <c r="H98" s="198"/>
      <c r="I98" s="199"/>
    </row>
    <row r="99" ht="23.25" spans="1:9">
      <c r="A99" s="198">
        <v>267001</v>
      </c>
      <c r="B99" s="198">
        <v>93</v>
      </c>
      <c r="C99" s="199" t="s">
        <v>146</v>
      </c>
      <c r="D99" s="198"/>
      <c r="E99" s="199" t="s">
        <v>146</v>
      </c>
      <c r="F99" s="199" t="s">
        <v>20</v>
      </c>
      <c r="G99" s="198" t="s">
        <v>12</v>
      </c>
      <c r="H99" s="198"/>
      <c r="I99" s="199"/>
    </row>
    <row r="100" ht="23.25" spans="1:9">
      <c r="A100" s="198">
        <v>144001</v>
      </c>
      <c r="B100" s="198">
        <v>94</v>
      </c>
      <c r="C100" s="199" t="s">
        <v>147</v>
      </c>
      <c r="D100" s="198"/>
      <c r="E100" s="199" t="s">
        <v>147</v>
      </c>
      <c r="F100" s="199" t="s">
        <v>11</v>
      </c>
      <c r="G100" s="198" t="s">
        <v>12</v>
      </c>
      <c r="H100" s="198"/>
      <c r="I100" s="199"/>
    </row>
    <row r="101" ht="23.25" spans="1:9">
      <c r="A101" s="198">
        <v>259001</v>
      </c>
      <c r="B101" s="198">
        <v>95</v>
      </c>
      <c r="C101" s="199" t="s">
        <v>148</v>
      </c>
      <c r="D101" s="198"/>
      <c r="E101" s="199" t="s">
        <v>148</v>
      </c>
      <c r="F101" s="199" t="s">
        <v>20</v>
      </c>
      <c r="G101" s="198" t="s">
        <v>12</v>
      </c>
      <c r="H101" s="198"/>
      <c r="I101" s="199"/>
    </row>
    <row r="102" ht="23.25" spans="1:9">
      <c r="A102" s="198">
        <v>260001</v>
      </c>
      <c r="B102" s="198">
        <v>96</v>
      </c>
      <c r="C102" s="199" t="s">
        <v>149</v>
      </c>
      <c r="D102" s="198"/>
      <c r="E102" s="199" t="s">
        <v>149</v>
      </c>
      <c r="F102" s="199" t="s">
        <v>20</v>
      </c>
      <c r="G102" s="198" t="s">
        <v>12</v>
      </c>
      <c r="H102" s="198"/>
      <c r="I102" s="199"/>
    </row>
    <row r="103" ht="23.25" spans="1:9">
      <c r="A103" s="198">
        <v>185001</v>
      </c>
      <c r="B103" s="198">
        <v>97</v>
      </c>
      <c r="C103" s="199" t="s">
        <v>150</v>
      </c>
      <c r="D103" s="198"/>
      <c r="E103" s="199" t="s">
        <v>150</v>
      </c>
      <c r="F103" s="199" t="s">
        <v>11</v>
      </c>
      <c r="G103" s="198" t="s">
        <v>12</v>
      </c>
      <c r="H103" s="198"/>
      <c r="I103" s="199"/>
    </row>
    <row r="104" ht="23.25" spans="1:9">
      <c r="A104" s="198">
        <v>333001</v>
      </c>
      <c r="B104" s="198">
        <v>98</v>
      </c>
      <c r="C104" s="199" t="s">
        <v>151</v>
      </c>
      <c r="D104" s="198"/>
      <c r="E104" s="199" t="s">
        <v>151</v>
      </c>
      <c r="F104" s="199" t="s">
        <v>29</v>
      </c>
      <c r="G104" s="198" t="s">
        <v>12</v>
      </c>
      <c r="H104" s="198"/>
      <c r="I104" s="199"/>
    </row>
    <row r="105" ht="23.25" spans="1:9">
      <c r="A105" s="198">
        <v>122001</v>
      </c>
      <c r="B105" s="198">
        <v>99</v>
      </c>
      <c r="C105" s="199" t="s">
        <v>152</v>
      </c>
      <c r="D105" s="198"/>
      <c r="E105" s="199" t="s">
        <v>152</v>
      </c>
      <c r="F105" s="199" t="s">
        <v>34</v>
      </c>
      <c r="G105" s="198" t="s">
        <v>12</v>
      </c>
      <c r="H105" s="198"/>
      <c r="I105" s="199"/>
    </row>
    <row r="106" ht="23.25" spans="1:9">
      <c r="A106" s="198">
        <v>136001</v>
      </c>
      <c r="B106" s="198">
        <v>100</v>
      </c>
      <c r="C106" s="199" t="s">
        <v>153</v>
      </c>
      <c r="D106" s="198"/>
      <c r="E106" s="199" t="s">
        <v>153</v>
      </c>
      <c r="F106" s="199" t="s">
        <v>29</v>
      </c>
      <c r="G106" s="198" t="s">
        <v>12</v>
      </c>
      <c r="H106" s="198"/>
      <c r="I106" s="199"/>
    </row>
    <row r="107" ht="23.25" spans="1:9">
      <c r="A107" s="198">
        <v>251001</v>
      </c>
      <c r="B107" s="198">
        <v>101</v>
      </c>
      <c r="C107" s="199" t="s">
        <v>154</v>
      </c>
      <c r="D107" s="198"/>
      <c r="E107" s="199" t="s">
        <v>154</v>
      </c>
      <c r="F107" s="199" t="s">
        <v>20</v>
      </c>
      <c r="G107" s="198" t="s">
        <v>12</v>
      </c>
      <c r="H107" s="198"/>
      <c r="I107" s="199"/>
    </row>
    <row r="108" ht="23.25" spans="1:9">
      <c r="A108" s="198">
        <v>174001</v>
      </c>
      <c r="B108" s="198">
        <v>102</v>
      </c>
      <c r="C108" s="199" t="s">
        <v>155</v>
      </c>
      <c r="D108" s="198"/>
      <c r="E108" s="199" t="s">
        <v>155</v>
      </c>
      <c r="F108" s="199" t="s">
        <v>11</v>
      </c>
      <c r="G108" s="198" t="s">
        <v>12</v>
      </c>
      <c r="H108" s="198"/>
      <c r="I108" s="199"/>
    </row>
    <row r="109" ht="23.25" spans="1:9">
      <c r="A109" s="198">
        <v>268001</v>
      </c>
      <c r="B109" s="198">
        <v>103</v>
      </c>
      <c r="C109" s="199" t="s">
        <v>156</v>
      </c>
      <c r="D109" s="198"/>
      <c r="E109" s="199" t="s">
        <v>156</v>
      </c>
      <c r="F109" s="199" t="s">
        <v>20</v>
      </c>
      <c r="G109" s="198" t="s">
        <v>12</v>
      </c>
      <c r="H109" s="198"/>
      <c r="I109" s="199"/>
    </row>
    <row r="110" ht="23.25" spans="1:9">
      <c r="A110" s="198">
        <v>258001</v>
      </c>
      <c r="B110" s="198">
        <v>104</v>
      </c>
      <c r="C110" s="199" t="s">
        <v>157</v>
      </c>
      <c r="D110" s="198"/>
      <c r="E110" s="199" t="s">
        <v>157</v>
      </c>
      <c r="F110" s="199" t="s">
        <v>20</v>
      </c>
      <c r="G110" s="198" t="s">
        <v>12</v>
      </c>
      <c r="H110" s="198"/>
      <c r="I110" s="199"/>
    </row>
    <row r="111" ht="23.25" spans="1:9">
      <c r="A111" s="198">
        <v>252002</v>
      </c>
      <c r="B111" s="198">
        <v>105</v>
      </c>
      <c r="C111" s="199" t="s">
        <v>158</v>
      </c>
      <c r="D111" s="198"/>
      <c r="E111" s="199" t="s">
        <v>158</v>
      </c>
      <c r="F111" s="199" t="s">
        <v>11</v>
      </c>
      <c r="G111" s="198" t="s">
        <v>12</v>
      </c>
      <c r="H111" s="198"/>
      <c r="I111" s="199"/>
    </row>
    <row r="112" ht="23.25" spans="1:9">
      <c r="A112" s="198">
        <v>256001</v>
      </c>
      <c r="B112" s="198">
        <v>106</v>
      </c>
      <c r="C112" s="199" t="s">
        <v>159</v>
      </c>
      <c r="D112" s="198"/>
      <c r="E112" s="199" t="s">
        <v>159</v>
      </c>
      <c r="F112" s="199" t="s">
        <v>20</v>
      </c>
      <c r="G112" s="198" t="s">
        <v>12</v>
      </c>
      <c r="H112" s="198"/>
      <c r="I112" s="199"/>
    </row>
    <row r="113" ht="23.25" spans="1:9">
      <c r="A113" s="198">
        <v>272001</v>
      </c>
      <c r="B113" s="198">
        <v>107</v>
      </c>
      <c r="C113" s="199" t="s">
        <v>160</v>
      </c>
      <c r="D113" s="198"/>
      <c r="E113" s="199" t="s">
        <v>160</v>
      </c>
      <c r="F113" s="199" t="s">
        <v>20</v>
      </c>
      <c r="G113" s="198" t="s">
        <v>12</v>
      </c>
      <c r="H113" s="198"/>
      <c r="I113" s="199"/>
    </row>
    <row r="114" ht="23.25" spans="1:9">
      <c r="A114" s="198">
        <v>311001</v>
      </c>
      <c r="B114" s="198">
        <v>108</v>
      </c>
      <c r="C114" s="199" t="s">
        <v>161</v>
      </c>
      <c r="D114" s="198"/>
      <c r="E114" s="199" t="s">
        <v>161</v>
      </c>
      <c r="F114" s="199" t="s">
        <v>44</v>
      </c>
      <c r="G114" s="198" t="s">
        <v>12</v>
      </c>
      <c r="H114" s="198"/>
      <c r="I114" s="199"/>
    </row>
    <row r="115" ht="23.25" spans="1:9">
      <c r="A115" s="198">
        <v>312001</v>
      </c>
      <c r="B115" s="198">
        <v>109</v>
      </c>
      <c r="C115" s="199" t="s">
        <v>162</v>
      </c>
      <c r="D115" s="198"/>
      <c r="E115" s="199" t="s">
        <v>162</v>
      </c>
      <c r="F115" s="199" t="s">
        <v>44</v>
      </c>
      <c r="G115" s="198" t="s">
        <v>12</v>
      </c>
      <c r="H115" s="198"/>
      <c r="I115" s="199"/>
    </row>
    <row r="116" ht="23.25" spans="1:9">
      <c r="A116" s="198">
        <v>314001</v>
      </c>
      <c r="B116" s="198">
        <v>110</v>
      </c>
      <c r="C116" s="199" t="s">
        <v>163</v>
      </c>
      <c r="D116" s="198"/>
      <c r="E116" s="199" t="s">
        <v>163</v>
      </c>
      <c r="F116" s="199" t="s">
        <v>44</v>
      </c>
      <c r="G116" s="198" t="s">
        <v>12</v>
      </c>
      <c r="H116" s="198"/>
      <c r="I116" s="199"/>
    </row>
    <row r="117" ht="23.25" spans="1:9">
      <c r="A117" s="198">
        <v>371001</v>
      </c>
      <c r="B117" s="198">
        <v>111</v>
      </c>
      <c r="C117" s="199" t="s">
        <v>164</v>
      </c>
      <c r="D117" s="198"/>
      <c r="E117" s="199" t="s">
        <v>164</v>
      </c>
      <c r="F117" s="199" t="s">
        <v>34</v>
      </c>
      <c r="G117" s="198" t="s">
        <v>12</v>
      </c>
      <c r="H117" s="198"/>
      <c r="I117" s="199"/>
    </row>
    <row r="118" ht="23.25" spans="1:9">
      <c r="A118" s="198">
        <v>372001</v>
      </c>
      <c r="B118" s="198">
        <v>112</v>
      </c>
      <c r="C118" s="199" t="s">
        <v>165</v>
      </c>
      <c r="D118" s="198"/>
      <c r="E118" s="199" t="s">
        <v>165</v>
      </c>
      <c r="F118" s="199" t="s">
        <v>34</v>
      </c>
      <c r="G118" s="198" t="s">
        <v>12</v>
      </c>
      <c r="H118" s="198"/>
      <c r="I118" s="199"/>
    </row>
    <row r="119" ht="23.25" spans="1:9">
      <c r="A119" s="198">
        <v>415001</v>
      </c>
      <c r="B119" s="198">
        <v>113</v>
      </c>
      <c r="C119" s="199" t="s">
        <v>166</v>
      </c>
      <c r="D119" s="198"/>
      <c r="E119" s="199" t="s">
        <v>166</v>
      </c>
      <c r="F119" s="199" t="s">
        <v>31</v>
      </c>
      <c r="G119" s="198" t="s">
        <v>12</v>
      </c>
      <c r="H119" s="198"/>
      <c r="I119" s="199"/>
    </row>
    <row r="120" ht="23.25" spans="1:9">
      <c r="A120" s="198">
        <v>426001</v>
      </c>
      <c r="B120" s="198">
        <v>114</v>
      </c>
      <c r="C120" s="199" t="s">
        <v>167</v>
      </c>
      <c r="D120" s="198"/>
      <c r="E120" s="199" t="s">
        <v>167</v>
      </c>
      <c r="F120" s="199" t="s">
        <v>31</v>
      </c>
      <c r="G120" s="198" t="s">
        <v>12</v>
      </c>
      <c r="H120" s="198"/>
      <c r="I120" s="199"/>
    </row>
    <row r="121" ht="23.25" spans="1:9">
      <c r="A121" s="198">
        <v>412001</v>
      </c>
      <c r="B121" s="198">
        <v>115</v>
      </c>
      <c r="C121" s="199" t="s">
        <v>168</v>
      </c>
      <c r="D121" s="198"/>
      <c r="E121" s="199" t="s">
        <v>168</v>
      </c>
      <c r="F121" s="199" t="s">
        <v>31</v>
      </c>
      <c r="G121" s="198" t="s">
        <v>12</v>
      </c>
      <c r="H121" s="198"/>
      <c r="I121" s="199"/>
    </row>
    <row r="122" ht="23.25" spans="1:9">
      <c r="A122" s="198">
        <v>336001</v>
      </c>
      <c r="B122" s="198">
        <v>116</v>
      </c>
      <c r="C122" s="199" t="s">
        <v>169</v>
      </c>
      <c r="D122" s="198"/>
      <c r="E122" s="199" t="s">
        <v>169</v>
      </c>
      <c r="F122" s="199" t="s">
        <v>29</v>
      </c>
      <c r="G122" s="198" t="s">
        <v>12</v>
      </c>
      <c r="H122" s="198"/>
      <c r="I122" s="199"/>
    </row>
    <row r="123" ht="23.25" spans="1:9">
      <c r="A123" s="198">
        <v>474001</v>
      </c>
      <c r="B123" s="198">
        <v>117</v>
      </c>
      <c r="C123" s="199" t="s">
        <v>170</v>
      </c>
      <c r="D123" s="198"/>
      <c r="E123" s="199" t="s">
        <v>170</v>
      </c>
      <c r="F123" s="199" t="s">
        <v>34</v>
      </c>
      <c r="G123" s="198" t="s">
        <v>12</v>
      </c>
      <c r="H123" s="198"/>
      <c r="I123" s="199"/>
    </row>
    <row r="124" ht="23.25" spans="1:9">
      <c r="A124" s="198">
        <v>478001</v>
      </c>
      <c r="B124" s="198">
        <v>118</v>
      </c>
      <c r="C124" s="199" t="s">
        <v>171</v>
      </c>
      <c r="D124" s="198"/>
      <c r="E124" s="199" t="s">
        <v>171</v>
      </c>
      <c r="F124" s="199" t="s">
        <v>34</v>
      </c>
      <c r="G124" s="198" t="s">
        <v>12</v>
      </c>
      <c r="H124" s="198"/>
      <c r="I124" s="199"/>
    </row>
    <row r="125" ht="23.25" spans="1:9">
      <c r="A125" s="198">
        <v>370001</v>
      </c>
      <c r="B125" s="198">
        <v>119</v>
      </c>
      <c r="C125" s="199" t="s">
        <v>172</v>
      </c>
      <c r="D125" s="198"/>
      <c r="E125" s="199" t="s">
        <v>172</v>
      </c>
      <c r="F125" s="199" t="s">
        <v>34</v>
      </c>
      <c r="G125" s="198" t="s">
        <v>12</v>
      </c>
      <c r="H125" s="198"/>
      <c r="I125" s="199"/>
    </row>
    <row r="126" ht="23.25" spans="1:9">
      <c r="A126" s="198">
        <v>270004</v>
      </c>
      <c r="B126" s="198">
        <v>120</v>
      </c>
      <c r="C126" s="199" t="s">
        <v>173</v>
      </c>
      <c r="D126" s="198"/>
      <c r="E126" s="199" t="s">
        <v>173</v>
      </c>
      <c r="F126" s="199" t="s">
        <v>20</v>
      </c>
      <c r="G126" s="198" t="s">
        <v>12</v>
      </c>
      <c r="H126" s="198"/>
      <c r="I126" s="199"/>
    </row>
    <row r="127" ht="23.25" spans="1:9">
      <c r="A127" s="198">
        <v>250005</v>
      </c>
      <c r="B127" s="198">
        <v>121</v>
      </c>
      <c r="C127" s="199" t="s">
        <v>174</v>
      </c>
      <c r="D127" s="198"/>
      <c r="E127" s="199" t="s">
        <v>174</v>
      </c>
      <c r="F127" s="199" t="s">
        <v>20</v>
      </c>
      <c r="G127" s="198" t="s">
        <v>175</v>
      </c>
      <c r="H127" s="198"/>
      <c r="I127" s="199"/>
    </row>
    <row r="128" ht="23.25" spans="1:9">
      <c r="A128" s="198">
        <v>250006</v>
      </c>
      <c r="B128" s="198">
        <v>122</v>
      </c>
      <c r="C128" s="199" t="s">
        <v>176</v>
      </c>
      <c r="D128" s="198"/>
      <c r="E128" s="199" t="s">
        <v>176</v>
      </c>
      <c r="F128" s="199" t="s">
        <v>20</v>
      </c>
      <c r="G128" s="198" t="s">
        <v>175</v>
      </c>
      <c r="H128" s="198"/>
      <c r="I128" s="199"/>
    </row>
    <row r="129" ht="23.25" spans="1:9">
      <c r="A129" s="198">
        <v>250007</v>
      </c>
      <c r="B129" s="198">
        <v>123</v>
      </c>
      <c r="C129" s="199" t="s">
        <v>177</v>
      </c>
      <c r="D129" s="198"/>
      <c r="E129" s="199" t="s">
        <v>177</v>
      </c>
      <c r="F129" s="199" t="s">
        <v>20</v>
      </c>
      <c r="G129" s="198" t="s">
        <v>175</v>
      </c>
      <c r="H129" s="198"/>
      <c r="I129" s="199"/>
    </row>
    <row r="130" ht="23.25" spans="1:9">
      <c r="A130" s="198">
        <v>250008</v>
      </c>
      <c r="B130" s="198">
        <v>124</v>
      </c>
      <c r="C130" s="199" t="s">
        <v>178</v>
      </c>
      <c r="D130" s="198"/>
      <c r="E130" s="199" t="s">
        <v>178</v>
      </c>
      <c r="F130" s="199" t="s">
        <v>20</v>
      </c>
      <c r="G130" s="198" t="s">
        <v>175</v>
      </c>
      <c r="H130" s="198"/>
      <c r="I130" s="199"/>
    </row>
    <row r="131" ht="23.25" spans="1:9">
      <c r="A131" s="198">
        <v>250009</v>
      </c>
      <c r="B131" s="198">
        <v>125</v>
      </c>
      <c r="C131" s="199" t="s">
        <v>179</v>
      </c>
      <c r="D131" s="198"/>
      <c r="E131" s="199" t="s">
        <v>179</v>
      </c>
      <c r="F131" s="199" t="s">
        <v>20</v>
      </c>
      <c r="G131" s="198" t="s">
        <v>175</v>
      </c>
      <c r="H131" s="198"/>
      <c r="I131" s="199"/>
    </row>
    <row r="132" ht="23.25" spans="1:9">
      <c r="A132" s="198">
        <v>250010</v>
      </c>
      <c r="B132" s="198">
        <v>126</v>
      </c>
      <c r="C132" s="199" t="s">
        <v>180</v>
      </c>
      <c r="D132" s="198"/>
      <c r="E132" s="199" t="s">
        <v>180</v>
      </c>
      <c r="F132" s="199" t="s">
        <v>20</v>
      </c>
      <c r="G132" s="198" t="s">
        <v>175</v>
      </c>
      <c r="H132" s="198"/>
      <c r="I132" s="199"/>
    </row>
    <row r="133" ht="23.25" spans="1:9">
      <c r="A133" s="198">
        <v>250011</v>
      </c>
      <c r="B133" s="198">
        <v>127</v>
      </c>
      <c r="C133" s="199" t="s">
        <v>181</v>
      </c>
      <c r="D133" s="198"/>
      <c r="E133" s="199" t="s">
        <v>181</v>
      </c>
      <c r="F133" s="199" t="s">
        <v>20</v>
      </c>
      <c r="G133" s="198" t="s">
        <v>175</v>
      </c>
      <c r="H133" s="198"/>
      <c r="I133" s="199"/>
    </row>
    <row r="134" ht="23.25" spans="1:9">
      <c r="A134" s="198">
        <v>250012</v>
      </c>
      <c r="B134" s="198">
        <v>128</v>
      </c>
      <c r="C134" s="199" t="s">
        <v>182</v>
      </c>
      <c r="D134" s="198"/>
      <c r="E134" s="199" t="s">
        <v>182</v>
      </c>
      <c r="F134" s="199" t="s">
        <v>20</v>
      </c>
      <c r="G134" s="198" t="s">
        <v>175</v>
      </c>
      <c r="H134" s="198"/>
      <c r="I134" s="199"/>
    </row>
    <row r="135" ht="23.25" spans="1:9">
      <c r="A135" s="198">
        <v>250013</v>
      </c>
      <c r="B135" s="198">
        <v>129</v>
      </c>
      <c r="C135" s="199" t="s">
        <v>183</v>
      </c>
      <c r="D135" s="198"/>
      <c r="E135" s="199" t="s">
        <v>183</v>
      </c>
      <c r="F135" s="199" t="s">
        <v>20</v>
      </c>
      <c r="G135" s="198" t="s">
        <v>175</v>
      </c>
      <c r="H135" s="198"/>
      <c r="I135" s="199"/>
    </row>
    <row r="136" ht="23.25" spans="1:9">
      <c r="A136" s="198">
        <v>250014</v>
      </c>
      <c r="B136" s="198">
        <v>130</v>
      </c>
      <c r="C136" s="199" t="s">
        <v>184</v>
      </c>
      <c r="D136" s="198"/>
      <c r="E136" s="199" t="s">
        <v>184</v>
      </c>
      <c r="F136" s="199" t="s">
        <v>20</v>
      </c>
      <c r="G136" s="198" t="s">
        <v>175</v>
      </c>
      <c r="H136" s="198"/>
      <c r="I136" s="199"/>
    </row>
    <row r="137" ht="23.25" spans="1:9">
      <c r="A137" s="198">
        <v>250015</v>
      </c>
      <c r="B137" s="198">
        <v>131</v>
      </c>
      <c r="C137" s="199" t="s">
        <v>185</v>
      </c>
      <c r="D137" s="198"/>
      <c r="E137" s="199" t="s">
        <v>185</v>
      </c>
      <c r="F137" s="199" t="s">
        <v>20</v>
      </c>
      <c r="G137" s="198" t="s">
        <v>175</v>
      </c>
      <c r="H137" s="198"/>
      <c r="I137" s="199"/>
    </row>
    <row r="138" ht="23.25" spans="1:9">
      <c r="A138" s="198">
        <v>250016</v>
      </c>
      <c r="B138" s="198">
        <v>132</v>
      </c>
      <c r="C138" s="199" t="s">
        <v>186</v>
      </c>
      <c r="D138" s="198"/>
      <c r="E138" s="199" t="s">
        <v>186</v>
      </c>
      <c r="F138" s="199" t="s">
        <v>20</v>
      </c>
      <c r="G138" s="198" t="s">
        <v>175</v>
      </c>
      <c r="H138" s="198"/>
      <c r="I138" s="199"/>
    </row>
    <row r="139" ht="23.25" spans="1:9">
      <c r="A139" s="198">
        <v>250017</v>
      </c>
      <c r="B139" s="198">
        <v>133</v>
      </c>
      <c r="C139" s="199" t="s">
        <v>187</v>
      </c>
      <c r="D139" s="198"/>
      <c r="E139" s="199" t="s">
        <v>187</v>
      </c>
      <c r="F139" s="199" t="s">
        <v>20</v>
      </c>
      <c r="G139" s="198" t="s">
        <v>175</v>
      </c>
      <c r="H139" s="198"/>
      <c r="I139" s="199"/>
    </row>
    <row r="140" ht="23.25" spans="1:9">
      <c r="A140" s="198">
        <v>250018</v>
      </c>
      <c r="B140" s="198">
        <v>134</v>
      </c>
      <c r="C140" s="199" t="s">
        <v>188</v>
      </c>
      <c r="D140" s="198"/>
      <c r="E140" s="199" t="s">
        <v>188</v>
      </c>
      <c r="F140" s="199" t="s">
        <v>20</v>
      </c>
      <c r="G140" s="198" t="s">
        <v>175</v>
      </c>
      <c r="H140" s="198"/>
      <c r="I140" s="199"/>
    </row>
    <row r="141" ht="23.25" spans="1:9">
      <c r="A141" s="198">
        <v>250019</v>
      </c>
      <c r="B141" s="198">
        <v>135</v>
      </c>
      <c r="C141" s="199" t="s">
        <v>189</v>
      </c>
      <c r="D141" s="198"/>
      <c r="E141" s="199" t="s">
        <v>189</v>
      </c>
      <c r="F141" s="199" t="s">
        <v>20</v>
      </c>
      <c r="G141" s="198" t="s">
        <v>175</v>
      </c>
      <c r="H141" s="198"/>
      <c r="I141" s="199"/>
    </row>
    <row r="142" ht="23.25" spans="1:9">
      <c r="A142" s="198">
        <v>250021</v>
      </c>
      <c r="B142" s="198">
        <v>136</v>
      </c>
      <c r="C142" s="199" t="s">
        <v>190</v>
      </c>
      <c r="D142" s="198"/>
      <c r="E142" s="199" t="s">
        <v>190</v>
      </c>
      <c r="F142" s="199" t="s">
        <v>20</v>
      </c>
      <c r="G142" s="198" t="s">
        <v>175</v>
      </c>
      <c r="H142" s="198"/>
      <c r="I142" s="199"/>
    </row>
    <row r="143" ht="23.25" spans="1:9">
      <c r="A143" s="198">
        <v>250048</v>
      </c>
      <c r="B143" s="198">
        <v>137</v>
      </c>
      <c r="C143" s="199" t="s">
        <v>191</v>
      </c>
      <c r="D143" s="198"/>
      <c r="E143" s="199" t="s">
        <v>191</v>
      </c>
      <c r="F143" s="199" t="s">
        <v>20</v>
      </c>
      <c r="G143" s="198" t="s">
        <v>175</v>
      </c>
      <c r="H143" s="198"/>
      <c r="I143" s="199"/>
    </row>
    <row r="144" ht="23.25" spans="1:9">
      <c r="A144" s="198">
        <v>250050</v>
      </c>
      <c r="B144" s="198">
        <v>138</v>
      </c>
      <c r="C144" s="199" t="s">
        <v>192</v>
      </c>
      <c r="D144" s="198"/>
      <c r="E144" s="199" t="s">
        <v>192</v>
      </c>
      <c r="F144" s="199" t="s">
        <v>20</v>
      </c>
      <c r="G144" s="198" t="s">
        <v>175</v>
      </c>
      <c r="H144" s="198"/>
      <c r="I144" s="199"/>
    </row>
    <row r="145" ht="23.25" spans="1:9">
      <c r="A145" s="198">
        <v>250051</v>
      </c>
      <c r="B145" s="198">
        <v>139</v>
      </c>
      <c r="C145" s="199" t="s">
        <v>193</v>
      </c>
      <c r="D145" s="198"/>
      <c r="E145" s="199" t="s">
        <v>193</v>
      </c>
      <c r="F145" s="199" t="s">
        <v>20</v>
      </c>
      <c r="G145" s="198" t="s">
        <v>175</v>
      </c>
      <c r="H145" s="198"/>
      <c r="I145" s="199"/>
    </row>
    <row r="146" ht="23.25" spans="1:9">
      <c r="A146" s="198">
        <v>250053</v>
      </c>
      <c r="B146" s="198">
        <v>140</v>
      </c>
      <c r="C146" s="199" t="s">
        <v>194</v>
      </c>
      <c r="D146" s="198"/>
      <c r="E146" s="199" t="s">
        <v>194</v>
      </c>
      <c r="F146" s="199" t="s">
        <v>20</v>
      </c>
      <c r="G146" s="198" t="s">
        <v>175</v>
      </c>
      <c r="H146" s="198"/>
      <c r="I146" s="199"/>
    </row>
    <row r="147" ht="23.25" spans="1:9">
      <c r="A147" s="198">
        <v>250054</v>
      </c>
      <c r="B147" s="198">
        <v>141</v>
      </c>
      <c r="C147" s="199" t="s">
        <v>195</v>
      </c>
      <c r="D147" s="198"/>
      <c r="E147" s="199" t="s">
        <v>195</v>
      </c>
      <c r="F147" s="199" t="s">
        <v>20</v>
      </c>
      <c r="G147" s="198" t="s">
        <v>175</v>
      </c>
      <c r="H147" s="198"/>
      <c r="I147" s="199"/>
    </row>
    <row r="148" ht="23.25" spans="1:9">
      <c r="A148" s="198">
        <v>250055</v>
      </c>
      <c r="B148" s="198">
        <v>142</v>
      </c>
      <c r="C148" s="199" t="s">
        <v>196</v>
      </c>
      <c r="D148" s="198"/>
      <c r="E148" s="199" t="s">
        <v>196</v>
      </c>
      <c r="F148" s="199" t="s">
        <v>20</v>
      </c>
      <c r="G148" s="198" t="s">
        <v>175</v>
      </c>
      <c r="H148" s="198"/>
      <c r="I148" s="199"/>
    </row>
    <row r="149" ht="23.25" spans="1:9">
      <c r="A149" s="198">
        <v>250057</v>
      </c>
      <c r="B149" s="198">
        <v>143</v>
      </c>
      <c r="C149" s="199" t="s">
        <v>197</v>
      </c>
      <c r="D149" s="198"/>
      <c r="E149" s="199" t="s">
        <v>197</v>
      </c>
      <c r="F149" s="199" t="s">
        <v>20</v>
      </c>
      <c r="G149" s="198" t="s">
        <v>175</v>
      </c>
      <c r="H149" s="198"/>
      <c r="I149" s="199"/>
    </row>
    <row r="150" ht="23.25" spans="1:9">
      <c r="A150" s="198">
        <v>250058</v>
      </c>
      <c r="B150" s="198">
        <v>144</v>
      </c>
      <c r="C150" s="199" t="s">
        <v>198</v>
      </c>
      <c r="D150" s="198"/>
      <c r="E150" s="199" t="s">
        <v>198</v>
      </c>
      <c r="F150" s="199" t="s">
        <v>20</v>
      </c>
      <c r="G150" s="198" t="s">
        <v>175</v>
      </c>
      <c r="H150" s="198"/>
      <c r="I150" s="199"/>
    </row>
    <row r="151" ht="23.25" spans="1:9">
      <c r="A151" s="198">
        <v>361001</v>
      </c>
      <c r="B151" s="198">
        <v>145</v>
      </c>
      <c r="C151" s="199" t="s">
        <v>199</v>
      </c>
      <c r="D151" s="198"/>
      <c r="E151" s="199" t="s">
        <v>199</v>
      </c>
      <c r="F151" s="199" t="s">
        <v>34</v>
      </c>
      <c r="G151" s="198" t="s">
        <v>12</v>
      </c>
      <c r="H151" s="198"/>
      <c r="I151" s="199"/>
    </row>
    <row r="152" ht="23.25" spans="1:9">
      <c r="A152" s="198">
        <v>362001</v>
      </c>
      <c r="B152" s="198">
        <v>146</v>
      </c>
      <c r="C152" s="199" t="s">
        <v>200</v>
      </c>
      <c r="D152" s="198"/>
      <c r="E152" s="199" t="s">
        <v>200</v>
      </c>
      <c r="F152" s="199" t="s">
        <v>34</v>
      </c>
      <c r="G152" s="198" t="s">
        <v>12</v>
      </c>
      <c r="H152" s="198"/>
      <c r="I152" s="199"/>
    </row>
    <row r="153" ht="23.25" spans="1:9">
      <c r="A153" s="198">
        <v>373001</v>
      </c>
      <c r="B153" s="198">
        <v>147</v>
      </c>
      <c r="C153" s="199" t="s">
        <v>201</v>
      </c>
      <c r="D153" s="198"/>
      <c r="E153" s="199" t="s">
        <v>201</v>
      </c>
      <c r="F153" s="199" t="s">
        <v>34</v>
      </c>
      <c r="G153" s="198" t="s">
        <v>12</v>
      </c>
      <c r="H153" s="198"/>
      <c r="I153" s="199"/>
    </row>
    <row r="154" ht="23.25" spans="1:9">
      <c r="A154" s="198">
        <v>470001</v>
      </c>
      <c r="B154" s="198">
        <v>148</v>
      </c>
      <c r="C154" s="199" t="s">
        <v>202</v>
      </c>
      <c r="D154" s="198"/>
      <c r="E154" s="199" t="s">
        <v>202</v>
      </c>
      <c r="F154" s="199" t="s">
        <v>34</v>
      </c>
      <c r="G154" s="198" t="s">
        <v>12</v>
      </c>
      <c r="H154" s="198"/>
      <c r="I154" s="199"/>
    </row>
    <row r="155" ht="23.25" spans="1:9">
      <c r="A155" s="198">
        <v>471001</v>
      </c>
      <c r="B155" s="198">
        <v>149</v>
      </c>
      <c r="C155" s="199" t="s">
        <v>203</v>
      </c>
      <c r="D155" s="198"/>
      <c r="E155" s="199" t="s">
        <v>203</v>
      </c>
      <c r="F155" s="199" t="s">
        <v>34</v>
      </c>
      <c r="G155" s="198" t="s">
        <v>12</v>
      </c>
      <c r="H155" s="198"/>
      <c r="I155" s="199"/>
    </row>
    <row r="156" ht="23.25" spans="1:9">
      <c r="A156" s="198">
        <v>363001</v>
      </c>
      <c r="B156" s="198">
        <v>150</v>
      </c>
      <c r="C156" s="199" t="s">
        <v>204</v>
      </c>
      <c r="D156" s="198"/>
      <c r="E156" s="199" t="s">
        <v>204</v>
      </c>
      <c r="F156" s="199" t="s">
        <v>34</v>
      </c>
      <c r="G156" s="198" t="s">
        <v>12</v>
      </c>
      <c r="H156" s="198"/>
      <c r="I156" s="199"/>
    </row>
    <row r="157" ht="23.25" spans="1:9">
      <c r="A157" s="198">
        <v>450001</v>
      </c>
      <c r="B157" s="198">
        <v>151</v>
      </c>
      <c r="C157" s="199" t="s">
        <v>205</v>
      </c>
      <c r="D157" s="198"/>
      <c r="E157" s="199" t="s">
        <v>205</v>
      </c>
      <c r="F157" s="199" t="s">
        <v>20</v>
      </c>
      <c r="G157" s="198" t="s">
        <v>12</v>
      </c>
      <c r="H157" s="198"/>
      <c r="I157" s="199"/>
    </row>
    <row r="158" ht="23.25" spans="1:9">
      <c r="A158" s="198">
        <v>454001</v>
      </c>
      <c r="B158" s="198">
        <v>152</v>
      </c>
      <c r="C158" s="199" t="s">
        <v>206</v>
      </c>
      <c r="D158" s="198"/>
      <c r="E158" s="199" t="s">
        <v>206</v>
      </c>
      <c r="F158" s="199" t="s">
        <v>34</v>
      </c>
      <c r="G158" s="198" t="s">
        <v>12</v>
      </c>
      <c r="H158" s="198"/>
      <c r="I158" s="199"/>
    </row>
    <row r="159" ht="23.25" spans="1:9">
      <c r="A159" s="198">
        <v>455001</v>
      </c>
      <c r="B159" s="198">
        <v>153</v>
      </c>
      <c r="C159" s="199" t="s">
        <v>207</v>
      </c>
      <c r="D159" s="198"/>
      <c r="E159" s="199" t="s">
        <v>207</v>
      </c>
      <c r="F159" s="199" t="s">
        <v>34</v>
      </c>
      <c r="G159" s="198" t="s">
        <v>12</v>
      </c>
      <c r="H159" s="198"/>
      <c r="I159" s="199"/>
    </row>
    <row r="160" ht="23.25" spans="1:9">
      <c r="A160" s="198">
        <v>457001</v>
      </c>
      <c r="B160" s="198">
        <v>154</v>
      </c>
      <c r="C160" s="199" t="s">
        <v>208</v>
      </c>
      <c r="D160" s="198"/>
      <c r="E160" s="199" t="s">
        <v>208</v>
      </c>
      <c r="F160" s="199" t="s">
        <v>34</v>
      </c>
      <c r="G160" s="198" t="s">
        <v>12</v>
      </c>
      <c r="H160" s="198"/>
      <c r="I160" s="199"/>
    </row>
    <row r="161" ht="23.25" spans="1:9">
      <c r="A161" s="198">
        <v>459001</v>
      </c>
      <c r="B161" s="198">
        <v>155</v>
      </c>
      <c r="C161" s="199" t="s">
        <v>209</v>
      </c>
      <c r="D161" s="198"/>
      <c r="E161" s="199" t="s">
        <v>209</v>
      </c>
      <c r="F161" s="199" t="s">
        <v>34</v>
      </c>
      <c r="G161" s="198" t="s">
        <v>12</v>
      </c>
      <c r="H161" s="198"/>
      <c r="I161" s="199"/>
    </row>
    <row r="162" ht="23.25" spans="1:9">
      <c r="A162" s="198">
        <v>461001</v>
      </c>
      <c r="B162" s="198">
        <v>156</v>
      </c>
      <c r="C162" s="199" t="s">
        <v>210</v>
      </c>
      <c r="D162" s="198"/>
      <c r="E162" s="199" t="s">
        <v>210</v>
      </c>
      <c r="F162" s="199" t="s">
        <v>34</v>
      </c>
      <c r="G162" s="198" t="s">
        <v>12</v>
      </c>
      <c r="H162" s="198"/>
      <c r="I162" s="199"/>
    </row>
    <row r="163" ht="23.25" spans="1:9">
      <c r="A163" s="198">
        <v>463001</v>
      </c>
      <c r="B163" s="198">
        <v>157</v>
      </c>
      <c r="C163" s="199" t="s">
        <v>211</v>
      </c>
      <c r="D163" s="198"/>
      <c r="E163" s="199" t="s">
        <v>211</v>
      </c>
      <c r="F163" s="199" t="s">
        <v>34</v>
      </c>
      <c r="G163" s="198" t="s">
        <v>12</v>
      </c>
      <c r="H163" s="198"/>
      <c r="I163" s="199"/>
    </row>
    <row r="164" ht="23.25" spans="1:9">
      <c r="A164" s="198">
        <v>465001</v>
      </c>
      <c r="B164" s="198">
        <v>158</v>
      </c>
      <c r="C164" s="199" t="s">
        <v>212</v>
      </c>
      <c r="D164" s="198"/>
      <c r="E164" s="199" t="s">
        <v>212</v>
      </c>
      <c r="F164" s="199" t="s">
        <v>34</v>
      </c>
      <c r="G164" s="198" t="s">
        <v>12</v>
      </c>
      <c r="H164" s="198"/>
      <c r="I164" s="199"/>
    </row>
    <row r="165" ht="23.25" spans="1:9">
      <c r="A165" s="198">
        <v>466001</v>
      </c>
      <c r="B165" s="198">
        <v>159</v>
      </c>
      <c r="C165" s="199" t="s">
        <v>213</v>
      </c>
      <c r="D165" s="198"/>
      <c r="E165" s="199" t="s">
        <v>213</v>
      </c>
      <c r="F165" s="199" t="s">
        <v>34</v>
      </c>
      <c r="G165" s="198" t="s">
        <v>12</v>
      </c>
      <c r="H165" s="198"/>
      <c r="I165" s="199"/>
    </row>
    <row r="166" ht="23.25" spans="1:9">
      <c r="A166" s="198">
        <v>467001</v>
      </c>
      <c r="B166" s="198">
        <v>160</v>
      </c>
      <c r="C166" s="199" t="s">
        <v>214</v>
      </c>
      <c r="D166" s="198"/>
      <c r="E166" s="199" t="s">
        <v>214</v>
      </c>
      <c r="F166" s="199" t="s">
        <v>34</v>
      </c>
      <c r="G166" s="198" t="s">
        <v>12</v>
      </c>
      <c r="H166" s="198"/>
      <c r="I166" s="199"/>
    </row>
    <row r="167" ht="23.25" spans="1:9">
      <c r="A167" s="198">
        <v>469001</v>
      </c>
      <c r="B167" s="198">
        <v>161</v>
      </c>
      <c r="C167" s="199" t="s">
        <v>215</v>
      </c>
      <c r="D167" s="198"/>
      <c r="E167" s="199" t="s">
        <v>215</v>
      </c>
      <c r="F167" s="199" t="s">
        <v>34</v>
      </c>
      <c r="G167" s="198" t="s">
        <v>12</v>
      </c>
      <c r="H167" s="198"/>
      <c r="I167" s="199"/>
    </row>
    <row r="168" ht="23.25" spans="1:9">
      <c r="A168" s="198">
        <v>250059</v>
      </c>
      <c r="B168" s="198">
        <v>162</v>
      </c>
      <c r="C168" s="199" t="s">
        <v>216</v>
      </c>
      <c r="D168" s="198"/>
      <c r="E168" s="199" t="s">
        <v>216</v>
      </c>
      <c r="F168" s="199" t="s">
        <v>20</v>
      </c>
      <c r="G168" s="198" t="s">
        <v>175</v>
      </c>
      <c r="H168" s="198"/>
      <c r="I168" s="199"/>
    </row>
    <row r="169" ht="23.25" spans="1:9">
      <c r="A169" s="198">
        <v>601001</v>
      </c>
      <c r="B169" s="198">
        <v>163</v>
      </c>
      <c r="C169" s="199" t="s">
        <v>217</v>
      </c>
      <c r="D169" s="198"/>
      <c r="E169" s="199" t="s">
        <v>217</v>
      </c>
      <c r="F169" s="199" t="s">
        <v>11</v>
      </c>
      <c r="G169" s="198" t="s">
        <v>12</v>
      </c>
      <c r="H169" s="198"/>
      <c r="I169" s="199"/>
    </row>
    <row r="170" ht="23.25" spans="1:9">
      <c r="A170" s="198">
        <v>602001</v>
      </c>
      <c r="B170" s="198">
        <v>164</v>
      </c>
      <c r="C170" s="199" t="s">
        <v>218</v>
      </c>
      <c r="D170" s="198"/>
      <c r="E170" s="199" t="s">
        <v>218</v>
      </c>
      <c r="F170" s="199" t="s">
        <v>11</v>
      </c>
      <c r="G170" s="198" t="s">
        <v>12</v>
      </c>
      <c r="H170" s="198"/>
      <c r="I170" s="199"/>
    </row>
    <row r="171" ht="23.25" spans="1:9">
      <c r="A171" s="198">
        <v>603001</v>
      </c>
      <c r="B171" s="198">
        <v>165</v>
      </c>
      <c r="C171" s="199" t="s">
        <v>219</v>
      </c>
      <c r="D171" s="198"/>
      <c r="E171" s="199" t="s">
        <v>219</v>
      </c>
      <c r="F171" s="199" t="s">
        <v>11</v>
      </c>
      <c r="G171" s="198" t="s">
        <v>12</v>
      </c>
      <c r="H171" s="198"/>
      <c r="I171" s="199"/>
    </row>
    <row r="172" ht="23.25" spans="1:9">
      <c r="A172" s="198">
        <v>604001</v>
      </c>
      <c r="B172" s="198">
        <v>166</v>
      </c>
      <c r="C172" s="199" t="s">
        <v>220</v>
      </c>
      <c r="D172" s="198"/>
      <c r="E172" s="199" t="s">
        <v>220</v>
      </c>
      <c r="F172" s="199" t="s">
        <v>11</v>
      </c>
      <c r="G172" s="198" t="s">
        <v>12</v>
      </c>
      <c r="H172" s="198"/>
      <c r="I172" s="199"/>
    </row>
    <row r="173" ht="23.25" spans="1:9">
      <c r="A173" s="198">
        <v>605001</v>
      </c>
      <c r="B173" s="198">
        <v>167</v>
      </c>
      <c r="C173" s="199" t="s">
        <v>221</v>
      </c>
      <c r="D173" s="198"/>
      <c r="E173" s="199" t="s">
        <v>221</v>
      </c>
      <c r="F173" s="199" t="s">
        <v>11</v>
      </c>
      <c r="G173" s="198" t="s">
        <v>12</v>
      </c>
      <c r="H173" s="198"/>
      <c r="I173" s="199"/>
    </row>
    <row r="174" ht="23.25" spans="1:9">
      <c r="A174" s="198">
        <v>606001</v>
      </c>
      <c r="B174" s="198">
        <v>168</v>
      </c>
      <c r="C174" s="199" t="s">
        <v>222</v>
      </c>
      <c r="D174" s="198"/>
      <c r="E174" s="199" t="s">
        <v>222</v>
      </c>
      <c r="F174" s="199" t="s">
        <v>11</v>
      </c>
      <c r="G174" s="198" t="s">
        <v>12</v>
      </c>
      <c r="H174" s="198"/>
      <c r="I174" s="199"/>
    </row>
    <row r="175" ht="23.25" spans="1:9">
      <c r="A175" s="198">
        <v>607001</v>
      </c>
      <c r="B175" s="198">
        <v>169</v>
      </c>
      <c r="C175" s="199" t="s">
        <v>223</v>
      </c>
      <c r="D175" s="198"/>
      <c r="E175" s="199" t="s">
        <v>223</v>
      </c>
      <c r="F175" s="199" t="s">
        <v>11</v>
      </c>
      <c r="G175" s="198" t="s">
        <v>12</v>
      </c>
      <c r="H175" s="198"/>
      <c r="I175" s="199"/>
    </row>
    <row r="176" ht="23.25" spans="1:9">
      <c r="A176" s="198">
        <v>608001</v>
      </c>
      <c r="B176" s="198">
        <v>170</v>
      </c>
      <c r="C176" s="199" t="s">
        <v>224</v>
      </c>
      <c r="D176" s="198"/>
      <c r="E176" s="199" t="s">
        <v>224</v>
      </c>
      <c r="F176" s="199" t="s">
        <v>11</v>
      </c>
      <c r="G176" s="198" t="s">
        <v>12</v>
      </c>
      <c r="H176" s="198"/>
      <c r="I176" s="199"/>
    </row>
    <row r="177" ht="23.25" spans="1:9">
      <c r="A177" s="198">
        <v>609001</v>
      </c>
      <c r="B177" s="198">
        <v>171</v>
      </c>
      <c r="C177" s="199" t="s">
        <v>225</v>
      </c>
      <c r="D177" s="198"/>
      <c r="E177" s="199" t="s">
        <v>225</v>
      </c>
      <c r="F177" s="199" t="s">
        <v>11</v>
      </c>
      <c r="G177" s="198" t="s">
        <v>12</v>
      </c>
      <c r="H177" s="198"/>
      <c r="I177" s="199"/>
    </row>
    <row r="178" ht="23.25" spans="1:9">
      <c r="A178" s="198">
        <v>610001</v>
      </c>
      <c r="B178" s="198">
        <v>172</v>
      </c>
      <c r="C178" s="199" t="s">
        <v>226</v>
      </c>
      <c r="D178" s="198"/>
      <c r="E178" s="199" t="s">
        <v>226</v>
      </c>
      <c r="F178" s="199" t="s">
        <v>11</v>
      </c>
      <c r="G178" s="198" t="s">
        <v>12</v>
      </c>
      <c r="H178" s="198"/>
      <c r="I178" s="199"/>
    </row>
    <row r="179" ht="23.25" spans="1:9">
      <c r="A179" s="198">
        <v>611001</v>
      </c>
      <c r="B179" s="198">
        <v>173</v>
      </c>
      <c r="C179" s="199" t="s">
        <v>227</v>
      </c>
      <c r="D179" s="198"/>
      <c r="E179" s="199" t="s">
        <v>227</v>
      </c>
      <c r="F179" s="199" t="s">
        <v>11</v>
      </c>
      <c r="G179" s="198" t="s">
        <v>12</v>
      </c>
      <c r="H179" s="198"/>
      <c r="I179" s="199"/>
    </row>
    <row r="180" ht="23.25" spans="1:9">
      <c r="A180" s="198">
        <v>612001</v>
      </c>
      <c r="B180" s="198">
        <v>174</v>
      </c>
      <c r="C180" s="199" t="s">
        <v>228</v>
      </c>
      <c r="D180" s="198"/>
      <c r="E180" s="199" t="s">
        <v>228</v>
      </c>
      <c r="F180" s="199" t="s">
        <v>11</v>
      </c>
      <c r="G180" s="198" t="s">
        <v>12</v>
      </c>
      <c r="H180" s="198"/>
      <c r="I180" s="199"/>
    </row>
    <row r="181" ht="23.25" spans="1:9">
      <c r="A181" s="198">
        <v>613001</v>
      </c>
      <c r="B181" s="198">
        <v>175</v>
      </c>
      <c r="C181" s="199" t="s">
        <v>229</v>
      </c>
      <c r="D181" s="198"/>
      <c r="E181" s="199" t="s">
        <v>229</v>
      </c>
      <c r="F181" s="199" t="s">
        <v>11</v>
      </c>
      <c r="G181" s="198" t="s">
        <v>12</v>
      </c>
      <c r="H181" s="198"/>
      <c r="I181" s="199"/>
    </row>
    <row r="182" ht="23.25" spans="1:9">
      <c r="A182" s="198">
        <v>614001</v>
      </c>
      <c r="B182" s="198">
        <v>176</v>
      </c>
      <c r="C182" s="199" t="s">
        <v>230</v>
      </c>
      <c r="D182" s="198"/>
      <c r="E182" s="199" t="s">
        <v>230</v>
      </c>
      <c r="F182" s="199" t="s">
        <v>11</v>
      </c>
      <c r="G182" s="198" t="s">
        <v>12</v>
      </c>
      <c r="H182" s="198"/>
      <c r="I182" s="199"/>
    </row>
    <row r="183" ht="23.25" spans="1:9">
      <c r="A183" s="198">
        <v>615001</v>
      </c>
      <c r="B183" s="198">
        <v>177</v>
      </c>
      <c r="C183" s="199" t="s">
        <v>231</v>
      </c>
      <c r="D183" s="198"/>
      <c r="E183" s="199" t="s">
        <v>231</v>
      </c>
      <c r="F183" s="199" t="s">
        <v>11</v>
      </c>
      <c r="G183" s="198" t="s">
        <v>12</v>
      </c>
      <c r="H183" s="198"/>
      <c r="I183" s="199"/>
    </row>
    <row r="184" ht="23.25" spans="1:9">
      <c r="A184" s="198">
        <v>616001</v>
      </c>
      <c r="B184" s="198">
        <v>178</v>
      </c>
      <c r="C184" s="199" t="s">
        <v>232</v>
      </c>
      <c r="D184" s="198"/>
      <c r="E184" s="199" t="s">
        <v>232</v>
      </c>
      <c r="F184" s="199" t="s">
        <v>11</v>
      </c>
      <c r="G184" s="198" t="s">
        <v>12</v>
      </c>
      <c r="H184" s="198"/>
      <c r="I184" s="199"/>
    </row>
    <row r="185" ht="23.25" spans="1:9">
      <c r="A185" s="198">
        <v>617001</v>
      </c>
      <c r="B185" s="198">
        <v>179</v>
      </c>
      <c r="C185" s="199" t="s">
        <v>233</v>
      </c>
      <c r="D185" s="198"/>
      <c r="E185" s="199" t="s">
        <v>233</v>
      </c>
      <c r="F185" s="199" t="s">
        <v>11</v>
      </c>
      <c r="G185" s="198" t="s">
        <v>12</v>
      </c>
      <c r="H185" s="198"/>
      <c r="I185" s="199"/>
    </row>
    <row r="186" ht="23.25" spans="1:9">
      <c r="A186" s="198">
        <v>618001</v>
      </c>
      <c r="B186" s="198">
        <v>180</v>
      </c>
      <c r="C186" s="199" t="s">
        <v>234</v>
      </c>
      <c r="D186" s="198"/>
      <c r="E186" s="199" t="s">
        <v>234</v>
      </c>
      <c r="F186" s="199" t="s">
        <v>11</v>
      </c>
      <c r="G186" s="198" t="s">
        <v>12</v>
      </c>
      <c r="H186" s="198"/>
      <c r="I186" s="199"/>
    </row>
    <row r="187" ht="23.25" spans="1:9">
      <c r="A187" s="198">
        <v>619001</v>
      </c>
      <c r="B187" s="198">
        <v>181</v>
      </c>
      <c r="C187" s="199" t="s">
        <v>235</v>
      </c>
      <c r="D187" s="198"/>
      <c r="E187" s="199" t="s">
        <v>235</v>
      </c>
      <c r="F187" s="199" t="s">
        <v>11</v>
      </c>
      <c r="G187" s="198" t="s">
        <v>12</v>
      </c>
      <c r="H187" s="198"/>
      <c r="I187" s="199"/>
    </row>
    <row r="188" ht="23.25" spans="1:9">
      <c r="A188" s="198">
        <v>620001</v>
      </c>
      <c r="B188" s="198">
        <v>182</v>
      </c>
      <c r="C188" s="199" t="s">
        <v>236</v>
      </c>
      <c r="D188" s="198"/>
      <c r="E188" s="199" t="s">
        <v>236</v>
      </c>
      <c r="F188" s="199" t="s">
        <v>11</v>
      </c>
      <c r="G188" s="198" t="s">
        <v>12</v>
      </c>
      <c r="H188" s="198"/>
      <c r="I188" s="199"/>
    </row>
    <row r="189" ht="23.25" spans="1:9">
      <c r="A189" s="198">
        <v>621001</v>
      </c>
      <c r="B189" s="198">
        <v>183</v>
      </c>
      <c r="C189" s="199" t="s">
        <v>237</v>
      </c>
      <c r="D189" s="198"/>
      <c r="E189" s="199" t="s">
        <v>237</v>
      </c>
      <c r="F189" s="199" t="s">
        <v>11</v>
      </c>
      <c r="G189" s="198" t="s">
        <v>12</v>
      </c>
      <c r="H189" s="198"/>
      <c r="I189" s="199"/>
    </row>
    <row r="190" ht="23.25" spans="1:9">
      <c r="A190" s="198">
        <v>622001</v>
      </c>
      <c r="B190" s="198">
        <v>184</v>
      </c>
      <c r="C190" s="199" t="s">
        <v>238</v>
      </c>
      <c r="D190" s="198"/>
      <c r="E190" s="199" t="s">
        <v>238</v>
      </c>
      <c r="F190" s="199" t="s">
        <v>11</v>
      </c>
      <c r="G190" s="198" t="s">
        <v>12</v>
      </c>
      <c r="H190" s="198"/>
      <c r="I190" s="199"/>
    </row>
    <row r="191" ht="23.25" spans="1:9">
      <c r="A191" s="198">
        <v>623001</v>
      </c>
      <c r="B191" s="198">
        <v>185</v>
      </c>
      <c r="C191" s="199" t="s">
        <v>239</v>
      </c>
      <c r="D191" s="198"/>
      <c r="E191" s="199" t="s">
        <v>239</v>
      </c>
      <c r="F191" s="199" t="s">
        <v>11</v>
      </c>
      <c r="G191" s="198" t="s">
        <v>12</v>
      </c>
      <c r="H191" s="198"/>
      <c r="I191" s="199"/>
    </row>
    <row r="192" ht="23.25" spans="1:9">
      <c r="A192" s="198">
        <v>624001</v>
      </c>
      <c r="B192" s="198">
        <v>186</v>
      </c>
      <c r="C192" s="199" t="s">
        <v>240</v>
      </c>
      <c r="D192" s="198"/>
      <c r="E192" s="199" t="s">
        <v>240</v>
      </c>
      <c r="F192" s="199" t="s">
        <v>11</v>
      </c>
      <c r="G192" s="198" t="s">
        <v>12</v>
      </c>
      <c r="H192" s="198"/>
      <c r="I192" s="199"/>
    </row>
    <row r="193" ht="23.25" spans="1:9">
      <c r="A193" s="198">
        <v>625001</v>
      </c>
      <c r="B193" s="198">
        <v>187</v>
      </c>
      <c r="C193" s="199" t="s">
        <v>241</v>
      </c>
      <c r="D193" s="198"/>
      <c r="E193" s="199" t="s">
        <v>241</v>
      </c>
      <c r="F193" s="199" t="s">
        <v>11</v>
      </c>
      <c r="G193" s="198" t="s">
        <v>12</v>
      </c>
      <c r="H193" s="198"/>
      <c r="I193" s="199"/>
    </row>
    <row r="194" ht="23.25" spans="1:9">
      <c r="A194" s="198">
        <v>626001</v>
      </c>
      <c r="B194" s="198">
        <v>188</v>
      </c>
      <c r="C194" s="199" t="s">
        <v>242</v>
      </c>
      <c r="D194" s="198"/>
      <c r="E194" s="199" t="s">
        <v>242</v>
      </c>
      <c r="F194" s="199" t="s">
        <v>11</v>
      </c>
      <c r="G194" s="198" t="s">
        <v>12</v>
      </c>
      <c r="H194" s="198"/>
      <c r="I194" s="199"/>
    </row>
    <row r="195" ht="23.25" spans="1:9">
      <c r="A195" s="198">
        <v>627001</v>
      </c>
      <c r="B195" s="198">
        <v>189</v>
      </c>
      <c r="C195" s="199" t="s">
        <v>243</v>
      </c>
      <c r="D195" s="198"/>
      <c r="E195" s="199" t="s">
        <v>243</v>
      </c>
      <c r="F195" s="199" t="s">
        <v>11</v>
      </c>
      <c r="G195" s="198" t="s">
        <v>12</v>
      </c>
      <c r="H195" s="198"/>
      <c r="I195" s="199"/>
    </row>
    <row r="196" ht="23.25" spans="1:9">
      <c r="A196" s="198">
        <v>628001</v>
      </c>
      <c r="B196" s="198">
        <v>190</v>
      </c>
      <c r="C196" s="199" t="s">
        <v>244</v>
      </c>
      <c r="D196" s="198"/>
      <c r="E196" s="199" t="s">
        <v>244</v>
      </c>
      <c r="F196" s="199" t="s">
        <v>11</v>
      </c>
      <c r="G196" s="198" t="s">
        <v>12</v>
      </c>
      <c r="H196" s="198"/>
      <c r="I196" s="199"/>
    </row>
    <row r="197" ht="23.25" spans="1:9">
      <c r="A197" s="198">
        <v>629001</v>
      </c>
      <c r="B197" s="198">
        <v>191</v>
      </c>
      <c r="C197" s="199" t="s">
        <v>245</v>
      </c>
      <c r="D197" s="198"/>
      <c r="E197" s="199" t="s">
        <v>245</v>
      </c>
      <c r="F197" s="199" t="s">
        <v>11</v>
      </c>
      <c r="G197" s="198" t="s">
        <v>12</v>
      </c>
      <c r="H197" s="198"/>
      <c r="I197" s="199"/>
    </row>
    <row r="198" ht="23.25" spans="1:9">
      <c r="A198" s="198">
        <v>630001</v>
      </c>
      <c r="B198" s="198">
        <v>192</v>
      </c>
      <c r="C198" s="199" t="s">
        <v>246</v>
      </c>
      <c r="D198" s="198"/>
      <c r="E198" s="199" t="s">
        <v>246</v>
      </c>
      <c r="F198" s="199" t="s">
        <v>11</v>
      </c>
      <c r="G198" s="198" t="s">
        <v>12</v>
      </c>
      <c r="H198" s="198"/>
      <c r="I198" s="199"/>
    </row>
    <row r="199" ht="23.25" spans="1:9">
      <c r="A199" s="198">
        <v>631001</v>
      </c>
      <c r="B199" s="198">
        <v>193</v>
      </c>
      <c r="C199" s="199" t="s">
        <v>247</v>
      </c>
      <c r="D199" s="198"/>
      <c r="E199" s="199" t="s">
        <v>247</v>
      </c>
      <c r="F199" s="199" t="s">
        <v>11</v>
      </c>
      <c r="G199" s="198" t="s">
        <v>12</v>
      </c>
      <c r="H199" s="198"/>
      <c r="I199" s="199"/>
    </row>
    <row r="200" ht="23.25" spans="1:9">
      <c r="A200" s="198">
        <v>632001</v>
      </c>
      <c r="B200" s="198">
        <v>194</v>
      </c>
      <c r="C200" s="199" t="s">
        <v>248</v>
      </c>
      <c r="D200" s="198"/>
      <c r="E200" s="199" t="s">
        <v>248</v>
      </c>
      <c r="F200" s="199" t="s">
        <v>11</v>
      </c>
      <c r="G200" s="198" t="s">
        <v>12</v>
      </c>
      <c r="H200" s="198"/>
      <c r="I200" s="199"/>
    </row>
    <row r="201" ht="23.25" spans="1:9">
      <c r="A201" s="198">
        <v>633001</v>
      </c>
      <c r="B201" s="198">
        <v>195</v>
      </c>
      <c r="C201" s="199" t="s">
        <v>249</v>
      </c>
      <c r="D201" s="198"/>
      <c r="E201" s="199" t="s">
        <v>249</v>
      </c>
      <c r="F201" s="199" t="s">
        <v>11</v>
      </c>
      <c r="G201" s="198" t="s">
        <v>12</v>
      </c>
      <c r="H201" s="198"/>
      <c r="I201" s="199"/>
    </row>
    <row r="202" ht="23.25" spans="1:9">
      <c r="A202" s="198">
        <v>634001</v>
      </c>
      <c r="B202" s="198">
        <v>196</v>
      </c>
      <c r="C202" s="199" t="s">
        <v>250</v>
      </c>
      <c r="D202" s="198"/>
      <c r="E202" s="199" t="s">
        <v>250</v>
      </c>
      <c r="F202" s="199" t="s">
        <v>11</v>
      </c>
      <c r="G202" s="198" t="s">
        <v>12</v>
      </c>
      <c r="H202" s="198"/>
      <c r="I202" s="199"/>
    </row>
    <row r="203" ht="23.25" spans="1:9">
      <c r="A203" s="198">
        <v>635001</v>
      </c>
      <c r="B203" s="198">
        <v>197</v>
      </c>
      <c r="C203" s="199" t="s">
        <v>251</v>
      </c>
      <c r="D203" s="198"/>
      <c r="E203" s="199" t="s">
        <v>251</v>
      </c>
      <c r="F203" s="199" t="s">
        <v>11</v>
      </c>
      <c r="G203" s="198" t="s">
        <v>12</v>
      </c>
      <c r="H203" s="198"/>
      <c r="I203" s="199"/>
    </row>
    <row r="204" ht="23.25" spans="1:9">
      <c r="A204" s="198">
        <v>636001</v>
      </c>
      <c r="B204" s="198">
        <v>198</v>
      </c>
      <c r="C204" s="199" t="s">
        <v>252</v>
      </c>
      <c r="D204" s="198"/>
      <c r="E204" s="199" t="s">
        <v>252</v>
      </c>
      <c r="F204" s="199" t="s">
        <v>11</v>
      </c>
      <c r="G204" s="198" t="s">
        <v>12</v>
      </c>
      <c r="H204" s="198"/>
      <c r="I204" s="199"/>
    </row>
    <row r="205" ht="23.25" spans="1:9">
      <c r="A205" s="198">
        <v>637001</v>
      </c>
      <c r="B205" s="198">
        <v>199</v>
      </c>
      <c r="C205" s="199" t="s">
        <v>253</v>
      </c>
      <c r="D205" s="198"/>
      <c r="E205" s="199" t="s">
        <v>253</v>
      </c>
      <c r="F205" s="199" t="s">
        <v>11</v>
      </c>
      <c r="G205" s="198" t="s">
        <v>12</v>
      </c>
      <c r="H205" s="198"/>
      <c r="I205" s="199"/>
    </row>
    <row r="206" ht="23.25" spans="1:9">
      <c r="A206" s="198">
        <v>638001</v>
      </c>
      <c r="B206" s="198">
        <v>200</v>
      </c>
      <c r="C206" s="199" t="s">
        <v>254</v>
      </c>
      <c r="D206" s="198"/>
      <c r="E206" s="199" t="s">
        <v>254</v>
      </c>
      <c r="F206" s="199" t="s">
        <v>11</v>
      </c>
      <c r="G206" s="198" t="s">
        <v>12</v>
      </c>
      <c r="H206" s="198"/>
      <c r="I206" s="199"/>
    </row>
    <row r="207" ht="23.25" spans="1:9">
      <c r="A207" s="198">
        <v>641001</v>
      </c>
      <c r="B207" s="198">
        <v>201</v>
      </c>
      <c r="C207" s="199" t="s">
        <v>255</v>
      </c>
      <c r="D207" s="198"/>
      <c r="E207" s="199" t="s">
        <v>255</v>
      </c>
      <c r="F207" s="199" t="s">
        <v>11</v>
      </c>
      <c r="G207" s="198" t="s">
        <v>12</v>
      </c>
      <c r="H207" s="198"/>
      <c r="I207" s="199"/>
    </row>
    <row r="208" ht="23.25" spans="1:9">
      <c r="A208" s="198">
        <v>642001</v>
      </c>
      <c r="B208" s="198">
        <v>202</v>
      </c>
      <c r="C208" s="199" t="s">
        <v>256</v>
      </c>
      <c r="D208" s="198"/>
      <c r="E208" s="199" t="s">
        <v>256</v>
      </c>
      <c r="F208" s="199" t="s">
        <v>11</v>
      </c>
      <c r="G208" s="198" t="s">
        <v>12</v>
      </c>
      <c r="H208" s="198"/>
      <c r="I208" s="199"/>
    </row>
    <row r="209" ht="23.25" spans="1:9">
      <c r="A209" s="198">
        <v>643001</v>
      </c>
      <c r="B209" s="198">
        <v>203</v>
      </c>
      <c r="C209" s="199" t="s">
        <v>257</v>
      </c>
      <c r="D209" s="198"/>
      <c r="E209" s="199" t="s">
        <v>257</v>
      </c>
      <c r="F209" s="199" t="s">
        <v>11</v>
      </c>
      <c r="G209" s="198" t="s">
        <v>12</v>
      </c>
      <c r="H209" s="198"/>
      <c r="I209" s="199"/>
    </row>
    <row r="210" ht="23.25" spans="1:9">
      <c r="A210" s="198">
        <v>644001</v>
      </c>
      <c r="B210" s="198">
        <v>204</v>
      </c>
      <c r="C210" s="199" t="s">
        <v>258</v>
      </c>
      <c r="D210" s="198"/>
      <c r="E210" s="199" t="s">
        <v>258</v>
      </c>
      <c r="F210" s="199" t="s">
        <v>11</v>
      </c>
      <c r="G210" s="198" t="s">
        <v>12</v>
      </c>
      <c r="H210" s="198"/>
      <c r="I210" s="199"/>
    </row>
    <row r="211" ht="23.25" spans="1:9">
      <c r="A211" s="198">
        <v>645001</v>
      </c>
      <c r="B211" s="198">
        <v>205</v>
      </c>
      <c r="C211" s="199" t="s">
        <v>259</v>
      </c>
      <c r="D211" s="198"/>
      <c r="E211" s="199" t="s">
        <v>259</v>
      </c>
      <c r="F211" s="199" t="s">
        <v>11</v>
      </c>
      <c r="G211" s="198" t="s">
        <v>12</v>
      </c>
      <c r="H211" s="198"/>
      <c r="I211" s="199"/>
    </row>
    <row r="212" ht="23.25" spans="1:9">
      <c r="A212" s="198">
        <v>646001</v>
      </c>
      <c r="B212" s="198">
        <v>206</v>
      </c>
      <c r="C212" s="199" t="s">
        <v>260</v>
      </c>
      <c r="D212" s="198"/>
      <c r="E212" s="199" t="s">
        <v>260</v>
      </c>
      <c r="F212" s="199" t="s">
        <v>11</v>
      </c>
      <c r="G212" s="198" t="s">
        <v>12</v>
      </c>
      <c r="H212" s="198"/>
      <c r="I212" s="199"/>
    </row>
    <row r="213" ht="23.25" spans="1:9">
      <c r="A213" s="198">
        <v>647001</v>
      </c>
      <c r="B213" s="198">
        <v>207</v>
      </c>
      <c r="C213" s="199" t="s">
        <v>261</v>
      </c>
      <c r="D213" s="198"/>
      <c r="E213" s="199" t="s">
        <v>261</v>
      </c>
      <c r="F213" s="199" t="s">
        <v>11</v>
      </c>
      <c r="G213" s="198" t="s">
        <v>12</v>
      </c>
      <c r="H213" s="198"/>
      <c r="I213" s="199"/>
    </row>
    <row r="214" ht="23.25" spans="1:9">
      <c r="A214" s="198">
        <v>648001</v>
      </c>
      <c r="B214" s="198">
        <v>208</v>
      </c>
      <c r="C214" s="199" t="s">
        <v>262</v>
      </c>
      <c r="D214" s="198"/>
      <c r="E214" s="199" t="s">
        <v>262</v>
      </c>
      <c r="F214" s="199" t="s">
        <v>11</v>
      </c>
      <c r="G214" s="198" t="s">
        <v>12</v>
      </c>
      <c r="H214" s="198"/>
      <c r="I214" s="199"/>
    </row>
    <row r="215" ht="23.25" spans="1:9">
      <c r="A215" s="198">
        <v>649001</v>
      </c>
      <c r="B215" s="198">
        <v>209</v>
      </c>
      <c r="C215" s="199" t="s">
        <v>263</v>
      </c>
      <c r="D215" s="198"/>
      <c r="E215" s="199" t="s">
        <v>263</v>
      </c>
      <c r="F215" s="199" t="s">
        <v>11</v>
      </c>
      <c r="G215" s="198" t="s">
        <v>12</v>
      </c>
      <c r="H215" s="198"/>
      <c r="I215" s="199"/>
    </row>
    <row r="216" ht="23.25" spans="1:9">
      <c r="A216" s="198">
        <v>650001</v>
      </c>
      <c r="B216" s="198">
        <v>210</v>
      </c>
      <c r="C216" s="199" t="s">
        <v>264</v>
      </c>
      <c r="D216" s="198"/>
      <c r="E216" s="199" t="s">
        <v>264</v>
      </c>
      <c r="F216" s="199" t="s">
        <v>11</v>
      </c>
      <c r="G216" s="198" t="s">
        <v>12</v>
      </c>
      <c r="H216" s="198"/>
      <c r="I216" s="199"/>
    </row>
    <row r="217" ht="23.25" spans="1:9">
      <c r="A217" s="198">
        <v>651001</v>
      </c>
      <c r="B217" s="198">
        <v>211</v>
      </c>
      <c r="C217" s="199" t="s">
        <v>265</v>
      </c>
      <c r="D217" s="198"/>
      <c r="E217" s="199" t="s">
        <v>265</v>
      </c>
      <c r="F217" s="199" t="s">
        <v>11</v>
      </c>
      <c r="G217" s="198" t="s">
        <v>12</v>
      </c>
      <c r="H217" s="198"/>
      <c r="I217" s="199"/>
    </row>
    <row r="218" ht="23.25" spans="1:9">
      <c r="A218" s="198">
        <v>652001</v>
      </c>
      <c r="B218" s="198">
        <v>212</v>
      </c>
      <c r="C218" s="199" t="s">
        <v>266</v>
      </c>
      <c r="D218" s="198"/>
      <c r="E218" s="199" t="s">
        <v>266</v>
      </c>
      <c r="F218" s="199" t="s">
        <v>11</v>
      </c>
      <c r="G218" s="198" t="s">
        <v>12</v>
      </c>
      <c r="H218" s="198"/>
      <c r="I218" s="199"/>
    </row>
    <row r="219" ht="23.25" spans="1:9">
      <c r="A219" s="198">
        <v>653001</v>
      </c>
      <c r="B219" s="198">
        <v>213</v>
      </c>
      <c r="C219" s="199" t="s">
        <v>267</v>
      </c>
      <c r="D219" s="198"/>
      <c r="E219" s="199" t="s">
        <v>267</v>
      </c>
      <c r="F219" s="199" t="s">
        <v>11</v>
      </c>
      <c r="G219" s="198" t="s">
        <v>12</v>
      </c>
      <c r="H219" s="198"/>
      <c r="I219" s="199"/>
    </row>
    <row r="220" ht="23.25" spans="1:9">
      <c r="A220" s="198">
        <v>654001</v>
      </c>
      <c r="B220" s="198">
        <v>214</v>
      </c>
      <c r="C220" s="199" t="s">
        <v>268</v>
      </c>
      <c r="D220" s="198"/>
      <c r="E220" s="199" t="s">
        <v>268</v>
      </c>
      <c r="F220" s="199" t="s">
        <v>11</v>
      </c>
      <c r="G220" s="198" t="s">
        <v>12</v>
      </c>
      <c r="H220" s="198"/>
      <c r="I220" s="199"/>
    </row>
    <row r="221" ht="23.25" spans="1:9">
      <c r="A221" s="198">
        <v>655001</v>
      </c>
      <c r="B221" s="198">
        <v>215</v>
      </c>
      <c r="C221" s="199" t="s">
        <v>269</v>
      </c>
      <c r="D221" s="198"/>
      <c r="E221" s="199" t="s">
        <v>269</v>
      </c>
      <c r="F221" s="199" t="s">
        <v>11</v>
      </c>
      <c r="G221" s="198" t="s">
        <v>12</v>
      </c>
      <c r="H221" s="198"/>
      <c r="I221" s="199"/>
    </row>
    <row r="222" ht="23.25" spans="1:9">
      <c r="A222" s="198">
        <v>656001</v>
      </c>
      <c r="B222" s="198">
        <v>216</v>
      </c>
      <c r="C222" s="199" t="s">
        <v>270</v>
      </c>
      <c r="D222" s="198"/>
      <c r="E222" s="199" t="s">
        <v>270</v>
      </c>
      <c r="F222" s="199" t="s">
        <v>11</v>
      </c>
      <c r="G222" s="198" t="s">
        <v>12</v>
      </c>
      <c r="H222" s="198"/>
      <c r="I222" s="199"/>
    </row>
    <row r="223" ht="23.25" spans="1:9">
      <c r="A223" s="198">
        <v>657001</v>
      </c>
      <c r="B223" s="198">
        <v>217</v>
      </c>
      <c r="C223" s="199" t="s">
        <v>271</v>
      </c>
      <c r="D223" s="198"/>
      <c r="E223" s="199" t="s">
        <v>271</v>
      </c>
      <c r="F223" s="199" t="s">
        <v>11</v>
      </c>
      <c r="G223" s="198" t="s">
        <v>12</v>
      </c>
      <c r="H223" s="198"/>
      <c r="I223" s="199"/>
    </row>
    <row r="224" ht="23.25" spans="1:9">
      <c r="A224" s="198">
        <v>658001</v>
      </c>
      <c r="B224" s="198">
        <v>218</v>
      </c>
      <c r="C224" s="199" t="s">
        <v>272</v>
      </c>
      <c r="D224" s="198"/>
      <c r="E224" s="199" t="s">
        <v>272</v>
      </c>
      <c r="F224" s="199" t="s">
        <v>11</v>
      </c>
      <c r="G224" s="198" t="s">
        <v>12</v>
      </c>
      <c r="H224" s="198"/>
      <c r="I224" s="199"/>
    </row>
    <row r="225" ht="23.25" spans="1:9">
      <c r="A225" s="198">
        <v>659001</v>
      </c>
      <c r="B225" s="198">
        <v>219</v>
      </c>
      <c r="C225" s="199" t="s">
        <v>273</v>
      </c>
      <c r="D225" s="198"/>
      <c r="E225" s="199" t="s">
        <v>273</v>
      </c>
      <c r="F225" s="199" t="s">
        <v>11</v>
      </c>
      <c r="G225" s="198" t="s">
        <v>12</v>
      </c>
      <c r="H225" s="198"/>
      <c r="I225" s="199"/>
    </row>
    <row r="226" ht="23.25" spans="1:9">
      <c r="A226" s="198">
        <v>660001</v>
      </c>
      <c r="B226" s="198">
        <v>220</v>
      </c>
      <c r="C226" s="199" t="s">
        <v>274</v>
      </c>
      <c r="D226" s="198"/>
      <c r="E226" s="199" t="s">
        <v>274</v>
      </c>
      <c r="F226" s="199" t="s">
        <v>11</v>
      </c>
      <c r="G226" s="198" t="s">
        <v>12</v>
      </c>
      <c r="H226" s="198"/>
      <c r="I226" s="199"/>
    </row>
    <row r="227" ht="23.25" spans="1:9">
      <c r="A227" s="198">
        <v>661001</v>
      </c>
      <c r="B227" s="198">
        <v>221</v>
      </c>
      <c r="C227" s="199" t="s">
        <v>275</v>
      </c>
      <c r="D227" s="198"/>
      <c r="E227" s="199" t="s">
        <v>275</v>
      </c>
      <c r="F227" s="199" t="s">
        <v>11</v>
      </c>
      <c r="G227" s="198" t="s">
        <v>12</v>
      </c>
      <c r="H227" s="198"/>
      <c r="I227" s="199"/>
    </row>
    <row r="228" ht="23.25" spans="1:9">
      <c r="A228" s="198">
        <v>662001</v>
      </c>
      <c r="B228" s="198">
        <v>222</v>
      </c>
      <c r="C228" s="199" t="s">
        <v>276</v>
      </c>
      <c r="D228" s="198"/>
      <c r="E228" s="199" t="s">
        <v>276</v>
      </c>
      <c r="F228" s="199" t="s">
        <v>11</v>
      </c>
      <c r="G228" s="198" t="s">
        <v>12</v>
      </c>
      <c r="H228" s="198"/>
      <c r="I228" s="199"/>
    </row>
    <row r="229" ht="23.25" spans="1:9">
      <c r="A229" s="198">
        <v>663001</v>
      </c>
      <c r="B229" s="198">
        <v>223</v>
      </c>
      <c r="C229" s="199" t="s">
        <v>277</v>
      </c>
      <c r="D229" s="198"/>
      <c r="E229" s="199" t="s">
        <v>277</v>
      </c>
      <c r="F229" s="199" t="s">
        <v>11</v>
      </c>
      <c r="G229" s="198" t="s">
        <v>12</v>
      </c>
      <c r="H229" s="198"/>
      <c r="I229" s="199"/>
    </row>
    <row r="230" ht="23.25" spans="1:9">
      <c r="A230" s="198">
        <v>664001</v>
      </c>
      <c r="B230" s="198">
        <v>224</v>
      </c>
      <c r="C230" s="199" t="s">
        <v>278</v>
      </c>
      <c r="D230" s="198"/>
      <c r="E230" s="199" t="s">
        <v>278</v>
      </c>
      <c r="F230" s="199" t="s">
        <v>11</v>
      </c>
      <c r="G230" s="198" t="s">
        <v>12</v>
      </c>
      <c r="H230" s="198"/>
      <c r="I230" s="199"/>
    </row>
    <row r="231" ht="23.25" spans="1:9">
      <c r="A231" s="198">
        <v>665001</v>
      </c>
      <c r="B231" s="198">
        <v>225</v>
      </c>
      <c r="C231" s="199" t="s">
        <v>279</v>
      </c>
      <c r="D231" s="198"/>
      <c r="E231" s="199" t="s">
        <v>279</v>
      </c>
      <c r="F231" s="199" t="s">
        <v>11</v>
      </c>
      <c r="G231" s="198" t="s">
        <v>12</v>
      </c>
      <c r="H231" s="198"/>
      <c r="I231" s="199"/>
    </row>
    <row r="232" ht="23.25" spans="1:9">
      <c r="A232" s="198">
        <v>666001</v>
      </c>
      <c r="B232" s="198">
        <v>226</v>
      </c>
      <c r="C232" s="199" t="s">
        <v>280</v>
      </c>
      <c r="D232" s="198"/>
      <c r="E232" s="199" t="s">
        <v>280</v>
      </c>
      <c r="F232" s="199" t="s">
        <v>11</v>
      </c>
      <c r="G232" s="198" t="s">
        <v>12</v>
      </c>
      <c r="H232" s="198"/>
      <c r="I232" s="199"/>
    </row>
    <row r="233" ht="23.25" spans="1:9">
      <c r="A233" s="198">
        <v>667001</v>
      </c>
      <c r="B233" s="198">
        <v>227</v>
      </c>
      <c r="C233" s="199" t="s">
        <v>281</v>
      </c>
      <c r="D233" s="198"/>
      <c r="E233" s="199" t="s">
        <v>281</v>
      </c>
      <c r="F233" s="199" t="s">
        <v>11</v>
      </c>
      <c r="G233" s="198" t="s">
        <v>12</v>
      </c>
      <c r="H233" s="198"/>
      <c r="I233" s="199"/>
    </row>
    <row r="234" ht="23.25" spans="1:9">
      <c r="A234" s="198">
        <v>668001</v>
      </c>
      <c r="B234" s="198">
        <v>228</v>
      </c>
      <c r="C234" s="199" t="s">
        <v>282</v>
      </c>
      <c r="D234" s="198"/>
      <c r="E234" s="199" t="s">
        <v>282</v>
      </c>
      <c r="F234" s="199" t="s">
        <v>11</v>
      </c>
      <c r="G234" s="198" t="s">
        <v>12</v>
      </c>
      <c r="H234" s="198"/>
      <c r="I234" s="199"/>
    </row>
    <row r="235" ht="23.25" spans="1:9">
      <c r="A235" s="198">
        <v>669001</v>
      </c>
      <c r="B235" s="198">
        <v>229</v>
      </c>
      <c r="C235" s="199" t="s">
        <v>283</v>
      </c>
      <c r="D235" s="198"/>
      <c r="E235" s="199" t="s">
        <v>283</v>
      </c>
      <c r="F235" s="199" t="s">
        <v>11</v>
      </c>
      <c r="G235" s="198" t="s">
        <v>12</v>
      </c>
      <c r="H235" s="198"/>
      <c r="I235" s="199"/>
    </row>
    <row r="236" ht="23.25" spans="1:9">
      <c r="A236" s="198">
        <v>670001</v>
      </c>
      <c r="B236" s="198">
        <v>230</v>
      </c>
      <c r="C236" s="199" t="s">
        <v>284</v>
      </c>
      <c r="D236" s="198"/>
      <c r="E236" s="199" t="s">
        <v>284</v>
      </c>
      <c r="F236" s="199" t="s">
        <v>11</v>
      </c>
      <c r="G236" s="198" t="s">
        <v>12</v>
      </c>
      <c r="H236" s="198"/>
      <c r="I236" s="199"/>
    </row>
    <row r="237" ht="23.25" spans="1:9">
      <c r="A237" s="198">
        <v>671001</v>
      </c>
      <c r="B237" s="198">
        <v>231</v>
      </c>
      <c r="C237" s="199" t="s">
        <v>285</v>
      </c>
      <c r="D237" s="198"/>
      <c r="E237" s="199" t="s">
        <v>285</v>
      </c>
      <c r="F237" s="199" t="s">
        <v>11</v>
      </c>
      <c r="G237" s="198" t="s">
        <v>12</v>
      </c>
      <c r="H237" s="198"/>
      <c r="I237" s="199"/>
    </row>
    <row r="238" ht="23.25" spans="1:9">
      <c r="A238" s="198">
        <v>672001</v>
      </c>
      <c r="B238" s="198">
        <v>232</v>
      </c>
      <c r="C238" s="199" t="s">
        <v>286</v>
      </c>
      <c r="D238" s="198"/>
      <c r="E238" s="199" t="s">
        <v>286</v>
      </c>
      <c r="F238" s="199" t="s">
        <v>11</v>
      </c>
      <c r="G238" s="198" t="s">
        <v>12</v>
      </c>
      <c r="H238" s="198"/>
      <c r="I238" s="199"/>
    </row>
    <row r="239" ht="23.25" spans="1:9">
      <c r="A239" s="198">
        <v>673001</v>
      </c>
      <c r="B239" s="198">
        <v>233</v>
      </c>
      <c r="C239" s="199" t="s">
        <v>287</v>
      </c>
      <c r="D239" s="198"/>
      <c r="E239" s="199" t="s">
        <v>287</v>
      </c>
      <c r="F239" s="199" t="s">
        <v>11</v>
      </c>
      <c r="G239" s="198" t="s">
        <v>12</v>
      </c>
      <c r="H239" s="198"/>
      <c r="I239" s="199"/>
    </row>
    <row r="240" ht="23.25" spans="1:9">
      <c r="A240" s="198">
        <v>674001</v>
      </c>
      <c r="B240" s="198">
        <v>234</v>
      </c>
      <c r="C240" s="199" t="s">
        <v>288</v>
      </c>
      <c r="D240" s="198"/>
      <c r="E240" s="199" t="s">
        <v>288</v>
      </c>
      <c r="F240" s="199" t="s">
        <v>11</v>
      </c>
      <c r="G240" s="198" t="s">
        <v>12</v>
      </c>
      <c r="H240" s="198"/>
      <c r="I240" s="199"/>
    </row>
    <row r="241" ht="23.25" spans="1:9">
      <c r="A241" s="198">
        <v>675001</v>
      </c>
      <c r="B241" s="198">
        <v>235</v>
      </c>
      <c r="C241" s="199" t="s">
        <v>289</v>
      </c>
      <c r="D241" s="198"/>
      <c r="E241" s="199" t="s">
        <v>289</v>
      </c>
      <c r="F241" s="199" t="s">
        <v>11</v>
      </c>
      <c r="G241" s="198" t="s">
        <v>12</v>
      </c>
      <c r="H241" s="198"/>
      <c r="I241" s="199"/>
    </row>
    <row r="242" ht="23.25" spans="1:9">
      <c r="A242" s="198">
        <v>676001</v>
      </c>
      <c r="B242" s="198">
        <v>236</v>
      </c>
      <c r="C242" s="199" t="s">
        <v>290</v>
      </c>
      <c r="D242" s="198"/>
      <c r="E242" s="199" t="s">
        <v>290</v>
      </c>
      <c r="F242" s="199" t="s">
        <v>11</v>
      </c>
      <c r="G242" s="198" t="s">
        <v>12</v>
      </c>
      <c r="H242" s="198"/>
      <c r="I242" s="199"/>
    </row>
    <row r="243" ht="23.25" spans="1:9">
      <c r="A243" s="198">
        <v>677001</v>
      </c>
      <c r="B243" s="198">
        <v>237</v>
      </c>
      <c r="C243" s="199" t="s">
        <v>291</v>
      </c>
      <c r="D243" s="198"/>
      <c r="E243" s="199" t="s">
        <v>291</v>
      </c>
      <c r="F243" s="199" t="s">
        <v>11</v>
      </c>
      <c r="G243" s="198" t="s">
        <v>12</v>
      </c>
      <c r="H243" s="198"/>
      <c r="I243" s="199"/>
    </row>
    <row r="244" ht="23.25" spans="1:9">
      <c r="A244" s="198">
        <v>678001</v>
      </c>
      <c r="B244" s="198">
        <v>238</v>
      </c>
      <c r="C244" s="199" t="s">
        <v>292</v>
      </c>
      <c r="D244" s="198"/>
      <c r="E244" s="199" t="s">
        <v>292</v>
      </c>
      <c r="F244" s="199" t="s">
        <v>11</v>
      </c>
      <c r="G244" s="198" t="s">
        <v>12</v>
      </c>
      <c r="H244" s="198"/>
      <c r="I244" s="199"/>
    </row>
    <row r="245" ht="23.25" spans="1:9">
      <c r="A245" s="198">
        <v>194001</v>
      </c>
      <c r="B245" s="198">
        <v>239</v>
      </c>
      <c r="C245" s="199" t="s">
        <v>293</v>
      </c>
      <c r="D245" s="198" t="s">
        <v>16</v>
      </c>
      <c r="E245" s="199" t="s">
        <v>294</v>
      </c>
      <c r="F245" s="199" t="s">
        <v>34</v>
      </c>
      <c r="G245" s="198" t="s">
        <v>12</v>
      </c>
      <c r="H245" s="198"/>
      <c r="I245" s="199"/>
    </row>
    <row r="246" ht="23.25" spans="1:9">
      <c r="A246" s="198">
        <v>701001</v>
      </c>
      <c r="B246" s="198">
        <v>240</v>
      </c>
      <c r="C246" s="199" t="s">
        <v>295</v>
      </c>
      <c r="D246" s="198"/>
      <c r="E246" s="199" t="s">
        <v>295</v>
      </c>
      <c r="F246" s="199" t="s">
        <v>296</v>
      </c>
      <c r="G246" s="198" t="s">
        <v>12</v>
      </c>
      <c r="H246" s="198"/>
      <c r="I246" s="199"/>
    </row>
    <row r="247" ht="23.25" spans="1:9">
      <c r="A247" s="198">
        <v>702001</v>
      </c>
      <c r="B247" s="198">
        <v>241</v>
      </c>
      <c r="C247" s="199" t="s">
        <v>297</v>
      </c>
      <c r="D247" s="198"/>
      <c r="E247" s="199" t="s">
        <v>297</v>
      </c>
      <c r="F247" s="199" t="s">
        <v>296</v>
      </c>
      <c r="G247" s="198" t="s">
        <v>12</v>
      </c>
      <c r="H247" s="198"/>
      <c r="I247" s="199"/>
    </row>
    <row r="248" ht="23.25" spans="1:9">
      <c r="A248" s="198">
        <v>703001</v>
      </c>
      <c r="B248" s="198">
        <v>242</v>
      </c>
      <c r="C248" s="199" t="s">
        <v>298</v>
      </c>
      <c r="D248" s="198"/>
      <c r="E248" s="199" t="s">
        <v>298</v>
      </c>
      <c r="F248" s="199" t="s">
        <v>296</v>
      </c>
      <c r="G248" s="198" t="s">
        <v>12</v>
      </c>
      <c r="H248" s="198"/>
      <c r="I248" s="199"/>
    </row>
    <row r="249" ht="23.25" spans="1:9">
      <c r="A249" s="198">
        <v>250062</v>
      </c>
      <c r="B249" s="198">
        <v>243</v>
      </c>
      <c r="C249" s="199" t="s">
        <v>299</v>
      </c>
      <c r="D249" s="198"/>
      <c r="E249" s="199" t="s">
        <v>299</v>
      </c>
      <c r="F249" s="199" t="s">
        <v>20</v>
      </c>
      <c r="G249" s="198" t="s">
        <v>175</v>
      </c>
      <c r="H249" s="198"/>
      <c r="I249" s="199"/>
    </row>
    <row r="250" ht="23.25" spans="1:9">
      <c r="A250" s="198">
        <v>250063</v>
      </c>
      <c r="B250" s="198">
        <v>244</v>
      </c>
      <c r="C250" s="199" t="s">
        <v>300</v>
      </c>
      <c r="D250" s="198"/>
      <c r="E250" s="199" t="s">
        <v>300</v>
      </c>
      <c r="F250" s="199" t="s">
        <v>20</v>
      </c>
      <c r="G250" s="198" t="s">
        <v>175</v>
      </c>
      <c r="H250" s="198"/>
      <c r="I250" s="199"/>
    </row>
    <row r="251" ht="23.25" spans="1:9">
      <c r="A251" s="198">
        <v>429001</v>
      </c>
      <c r="B251" s="198">
        <v>245</v>
      </c>
      <c r="C251" s="199" t="s">
        <v>301</v>
      </c>
      <c r="D251" s="198"/>
      <c r="E251" s="199" t="s">
        <v>301</v>
      </c>
      <c r="F251" s="199" t="s">
        <v>31</v>
      </c>
      <c r="G251" s="198" t="s">
        <v>12</v>
      </c>
      <c r="H251" s="198"/>
      <c r="I251" s="199"/>
    </row>
    <row r="252" ht="23.25" spans="1:9">
      <c r="A252" s="198">
        <v>145001</v>
      </c>
      <c r="B252" s="198">
        <v>246</v>
      </c>
      <c r="C252" s="199" t="s">
        <v>302</v>
      </c>
      <c r="D252" s="198"/>
      <c r="E252" s="199" t="s">
        <v>302</v>
      </c>
      <c r="F252" s="199" t="s">
        <v>11</v>
      </c>
      <c r="G252" s="198" t="s">
        <v>12</v>
      </c>
      <c r="H252" s="198"/>
      <c r="I252" s="199"/>
    </row>
    <row r="253" ht="23.25" spans="1:9">
      <c r="A253" s="198">
        <v>170001</v>
      </c>
      <c r="B253" s="198">
        <v>247</v>
      </c>
      <c r="C253" s="199" t="s">
        <v>303</v>
      </c>
      <c r="D253" s="198"/>
      <c r="E253" s="199" t="s">
        <v>303</v>
      </c>
      <c r="F253" s="199" t="s">
        <v>11</v>
      </c>
      <c r="G253" s="198" t="s">
        <v>12</v>
      </c>
      <c r="H253" s="198"/>
      <c r="I253" s="199"/>
    </row>
    <row r="254" ht="23.25" spans="1:9">
      <c r="A254" s="198">
        <v>171001</v>
      </c>
      <c r="B254" s="198">
        <v>248</v>
      </c>
      <c r="C254" s="199" t="s">
        <v>304</v>
      </c>
      <c r="D254" s="198"/>
      <c r="E254" s="199" t="s">
        <v>304</v>
      </c>
      <c r="F254" s="199" t="s">
        <v>11</v>
      </c>
      <c r="G254" s="198" t="s">
        <v>12</v>
      </c>
      <c r="H254" s="198"/>
      <c r="I254" s="199"/>
    </row>
    <row r="255" ht="23.25" spans="1:9">
      <c r="A255" s="198">
        <v>156001</v>
      </c>
      <c r="B255" s="198">
        <v>249</v>
      </c>
      <c r="C255" s="199" t="s">
        <v>305</v>
      </c>
      <c r="D255" s="198" t="s">
        <v>16</v>
      </c>
      <c r="E255" s="199" t="s">
        <v>306</v>
      </c>
      <c r="F255" s="199" t="s">
        <v>11</v>
      </c>
      <c r="G255" s="198" t="s">
        <v>12</v>
      </c>
      <c r="H255" s="198"/>
      <c r="I255" s="199"/>
    </row>
    <row r="256" ht="23.25" spans="1:9">
      <c r="A256" s="200">
        <v>177001</v>
      </c>
      <c r="B256" s="200">
        <v>250</v>
      </c>
      <c r="C256" s="201"/>
      <c r="D256" s="200"/>
      <c r="E256" s="201" t="s">
        <v>307</v>
      </c>
      <c r="F256" s="201" t="s">
        <v>11</v>
      </c>
      <c r="G256" s="200" t="s">
        <v>12</v>
      </c>
      <c r="H256" s="200"/>
      <c r="I256" s="201" t="s">
        <v>308</v>
      </c>
    </row>
    <row r="257" ht="23.25" spans="1:9">
      <c r="A257" s="200">
        <v>302001</v>
      </c>
      <c r="B257" s="200">
        <v>251</v>
      </c>
      <c r="C257" s="201"/>
      <c r="D257" s="200"/>
      <c r="E257" s="201" t="s">
        <v>309</v>
      </c>
      <c r="F257" s="201" t="s">
        <v>44</v>
      </c>
      <c r="G257" s="200" t="s">
        <v>12</v>
      </c>
      <c r="H257" s="200"/>
      <c r="I257" s="201" t="s">
        <v>308</v>
      </c>
    </row>
    <row r="258" ht="23.25" spans="1:9">
      <c r="A258" s="200">
        <v>313001</v>
      </c>
      <c r="B258" s="200">
        <v>252</v>
      </c>
      <c r="C258" s="201"/>
      <c r="D258" s="200"/>
      <c r="E258" s="201" t="s">
        <v>310</v>
      </c>
      <c r="F258" s="201" t="s">
        <v>44</v>
      </c>
      <c r="G258" s="200" t="s">
        <v>12</v>
      </c>
      <c r="H258" s="200"/>
      <c r="I258" s="201"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C15" sqref="C15:C16"/>
    </sheetView>
  </sheetViews>
  <sheetFormatPr defaultColWidth="9" defaultRowHeight="14.25"/>
  <cols>
    <col min="1" max="1" width="29.75" customWidth="1"/>
    <col min="2" max="2" width="16.625" customWidth="1"/>
    <col min="3" max="3" width="15.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25" t="s">
        <v>499</v>
      </c>
      <c r="B1" s="26"/>
      <c r="C1" s="26"/>
      <c r="D1" s="26"/>
      <c r="E1" s="26"/>
      <c r="F1" s="26"/>
    </row>
    <row r="2" ht="19.5" customHeight="1" spans="1:11">
      <c r="A2" s="27" t="s">
        <v>500</v>
      </c>
      <c r="B2" s="27"/>
      <c r="C2" s="27"/>
      <c r="D2" s="27"/>
      <c r="E2" s="27"/>
      <c r="F2" s="27"/>
      <c r="G2" s="27"/>
      <c r="H2" s="27"/>
      <c r="I2" s="27"/>
      <c r="J2" s="27"/>
      <c r="K2" s="27"/>
    </row>
    <row r="3" ht="14.45" customHeight="1" spans="1:11">
      <c r="A3" s="26"/>
      <c r="B3" s="26"/>
      <c r="C3" s="26"/>
      <c r="D3" s="26"/>
      <c r="E3" s="26"/>
      <c r="F3" s="26"/>
      <c r="K3" t="s">
        <v>313</v>
      </c>
    </row>
    <row r="4" ht="14.45" customHeight="1" spans="1:11">
      <c r="A4" s="28" t="s">
        <v>316</v>
      </c>
      <c r="B4" s="29" t="s">
        <v>318</v>
      </c>
      <c r="C4" s="29" t="s">
        <v>486</v>
      </c>
      <c r="D4" s="29" t="s">
        <v>476</v>
      </c>
      <c r="E4" s="29" t="s">
        <v>477</v>
      </c>
      <c r="F4" s="29" t="s">
        <v>478</v>
      </c>
      <c r="G4" s="29" t="s">
        <v>479</v>
      </c>
      <c r="H4" s="29"/>
      <c r="I4" s="29" t="s">
        <v>480</v>
      </c>
      <c r="J4" s="29" t="s">
        <v>481</v>
      </c>
      <c r="K4" s="29" t="s">
        <v>484</v>
      </c>
    </row>
    <row r="5" s="24" customFormat="1" ht="42.75" customHeight="1" spans="1:11">
      <c r="A5" s="28"/>
      <c r="B5" s="29"/>
      <c r="C5" s="29"/>
      <c r="D5" s="29"/>
      <c r="E5" s="29"/>
      <c r="F5" s="29"/>
      <c r="G5" s="29" t="s">
        <v>492</v>
      </c>
      <c r="H5" s="29" t="s">
        <v>501</v>
      </c>
      <c r="I5" s="29"/>
      <c r="J5" s="29"/>
      <c r="K5" s="29"/>
    </row>
    <row r="6" ht="30" customHeight="1" spans="1:11">
      <c r="A6" s="30" t="s">
        <v>318</v>
      </c>
      <c r="B6" s="31">
        <v>309</v>
      </c>
      <c r="C6" s="31"/>
      <c r="D6" s="31">
        <v>309</v>
      </c>
      <c r="E6" s="31"/>
      <c r="F6" s="32"/>
      <c r="G6" s="32"/>
      <c r="H6" s="32"/>
      <c r="I6" s="32"/>
      <c r="J6" s="32"/>
      <c r="K6" s="32"/>
    </row>
    <row r="7" ht="48" customHeight="1" spans="1:11">
      <c r="A7" s="33" t="s">
        <v>502</v>
      </c>
      <c r="B7" s="31">
        <v>309</v>
      </c>
      <c r="C7" s="31"/>
      <c r="D7" s="31">
        <v>309</v>
      </c>
      <c r="E7" s="31"/>
      <c r="F7" s="32"/>
      <c r="G7" s="32"/>
      <c r="H7" s="32"/>
      <c r="I7" s="32"/>
      <c r="J7" s="32"/>
      <c r="K7" s="32"/>
    </row>
    <row r="8" ht="48" customHeight="1" spans="1:11">
      <c r="A8" s="33" t="s">
        <v>503</v>
      </c>
      <c r="B8" s="31"/>
      <c r="C8" s="31"/>
      <c r="D8" s="31"/>
      <c r="E8" s="31"/>
      <c r="F8" s="32"/>
      <c r="G8" s="32"/>
      <c r="H8" s="32"/>
      <c r="I8" s="32"/>
      <c r="J8" s="32"/>
      <c r="K8" s="32"/>
    </row>
    <row r="9" ht="49.5" customHeight="1" spans="1:11">
      <c r="A9" s="33" t="s">
        <v>504</v>
      </c>
      <c r="B9" s="32"/>
      <c r="C9" s="32"/>
      <c r="D9" s="32"/>
      <c r="E9" s="32"/>
      <c r="F9" s="32"/>
      <c r="G9" s="32"/>
      <c r="H9" s="32"/>
      <c r="I9" s="32"/>
      <c r="J9" s="32"/>
      <c r="K9" s="32"/>
    </row>
    <row r="11"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7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6"/>
  <sheetViews>
    <sheetView workbookViewId="0">
      <selection activeCell="A1" sqref="$A1:$XFD1048576"/>
    </sheetView>
  </sheetViews>
  <sheetFormatPr defaultColWidth="9" defaultRowHeight="14.25" outlineLevelCol="4"/>
  <cols>
    <col min="1" max="1" width="12.25" style="3" customWidth="1"/>
    <col min="2" max="2" width="29.25" style="3" customWidth="1"/>
    <col min="3" max="3" width="8.75" style="3" customWidth="1"/>
    <col min="4" max="4" width="12" style="3" customWidth="1"/>
    <col min="5" max="5" width="16.25" style="3" customWidth="1"/>
    <col min="6" max="16384" width="9" style="3"/>
  </cols>
  <sheetData>
    <row r="2" s="23" customFormat="1" ht="31.5" customHeight="1" spans="1:5">
      <c r="A2" s="4" t="s">
        <v>505</v>
      </c>
      <c r="B2" s="4"/>
      <c r="C2" s="4"/>
      <c r="D2" s="4"/>
      <c r="E2" s="4"/>
    </row>
    <row r="3" s="23" customFormat="1" ht="19.9" customHeight="1" spans="1:5">
      <c r="A3" s="5" t="s">
        <v>506</v>
      </c>
      <c r="B3" s="6"/>
      <c r="C3" s="6"/>
      <c r="D3" s="5" t="s">
        <v>507</v>
      </c>
      <c r="E3" s="5" t="s">
        <v>313</v>
      </c>
    </row>
    <row r="4" s="23" customFormat="1" ht="24" customHeight="1" spans="1:5">
      <c r="A4" s="7" t="s">
        <v>508</v>
      </c>
      <c r="B4" s="7" t="s">
        <v>509</v>
      </c>
      <c r="C4" s="8"/>
      <c r="D4" s="7" t="s">
        <v>510</v>
      </c>
      <c r="E4" s="7"/>
    </row>
    <row r="5" s="23" customFormat="1" ht="19.15" customHeight="1" spans="1:5">
      <c r="A5" s="7" t="s">
        <v>511</v>
      </c>
      <c r="B5" s="20">
        <v>15</v>
      </c>
      <c r="C5" s="21"/>
      <c r="D5" s="21"/>
      <c r="E5" s="22"/>
    </row>
    <row r="6" s="23" customFormat="1" ht="93.75" customHeight="1" spans="1:5">
      <c r="A6" s="7" t="s">
        <v>512</v>
      </c>
      <c r="B6" s="12" t="s">
        <v>513</v>
      </c>
      <c r="C6" s="12"/>
      <c r="D6" s="12"/>
      <c r="E6" s="12"/>
    </row>
    <row r="7" s="23" customFormat="1" ht="132.75" customHeight="1" spans="1:5">
      <c r="A7" s="7" t="s">
        <v>514</v>
      </c>
      <c r="B7" s="12" t="s">
        <v>515</v>
      </c>
      <c r="C7" s="12"/>
      <c r="D7" s="12"/>
      <c r="E7" s="12"/>
    </row>
    <row r="8" s="23" customFormat="1" ht="134.25" customHeight="1" spans="1:5">
      <c r="A8" s="7" t="s">
        <v>516</v>
      </c>
      <c r="B8" s="12" t="s">
        <v>517</v>
      </c>
      <c r="C8" s="12"/>
      <c r="D8" s="12"/>
      <c r="E8" s="12"/>
    </row>
    <row r="9" s="23" customFormat="1" ht="21.75" customHeight="1" spans="1:5">
      <c r="A9" s="7" t="s">
        <v>518</v>
      </c>
      <c r="B9" s="7" t="s">
        <v>519</v>
      </c>
      <c r="C9" s="8" t="s">
        <v>520</v>
      </c>
      <c r="D9" s="7" t="s">
        <v>521</v>
      </c>
      <c r="E9" s="8" t="s">
        <v>522</v>
      </c>
    </row>
    <row r="10" s="23" customFormat="1" ht="18" customHeight="1" spans="1:5">
      <c r="A10" s="8"/>
      <c r="B10" s="13" t="s">
        <v>523</v>
      </c>
      <c r="C10" s="14">
        <v>0.2</v>
      </c>
      <c r="D10" s="8" t="s">
        <v>524</v>
      </c>
      <c r="E10" s="8" t="s">
        <v>525</v>
      </c>
    </row>
    <row r="11" s="23" customFormat="1" ht="18" customHeight="1" spans="1:5">
      <c r="A11" s="8"/>
      <c r="B11" s="13" t="s">
        <v>526</v>
      </c>
      <c r="C11" s="14">
        <v>0.3</v>
      </c>
      <c r="D11" s="8" t="s">
        <v>524</v>
      </c>
      <c r="E11" s="8" t="s">
        <v>525</v>
      </c>
    </row>
    <row r="12" s="23" customFormat="1" ht="18" customHeight="1" spans="1:5">
      <c r="A12" s="8"/>
      <c r="B12" s="13" t="s">
        <v>527</v>
      </c>
      <c r="C12" s="14">
        <v>0.1</v>
      </c>
      <c r="D12" s="8" t="s">
        <v>528</v>
      </c>
      <c r="E12" s="8" t="s">
        <v>529</v>
      </c>
    </row>
    <row r="13" s="23" customFormat="1" ht="18" customHeight="1" spans="1:5">
      <c r="A13" s="8"/>
      <c r="B13" s="13" t="s">
        <v>530</v>
      </c>
      <c r="C13" s="14">
        <v>0.1</v>
      </c>
      <c r="D13" s="8" t="s">
        <v>528</v>
      </c>
      <c r="E13" s="8" t="s">
        <v>531</v>
      </c>
    </row>
    <row r="14" s="23" customFormat="1" ht="18" customHeight="1" spans="1:5">
      <c r="A14" s="8"/>
      <c r="B14" s="13" t="s">
        <v>532</v>
      </c>
      <c r="C14" s="14">
        <v>0.1</v>
      </c>
      <c r="D14" s="8" t="s">
        <v>533</v>
      </c>
      <c r="E14" s="15" t="s">
        <v>534</v>
      </c>
    </row>
    <row r="15" s="23" customFormat="1" ht="18" customHeight="1" spans="1:5">
      <c r="A15" s="8"/>
      <c r="B15" s="13" t="s">
        <v>535</v>
      </c>
      <c r="C15" s="14">
        <v>0.1</v>
      </c>
      <c r="D15" s="8" t="s">
        <v>533</v>
      </c>
      <c r="E15" s="15" t="s">
        <v>534</v>
      </c>
    </row>
    <row r="16" s="23" customFormat="1" ht="18" customHeight="1" spans="1:5">
      <c r="A16" s="8"/>
      <c r="B16" s="13" t="s">
        <v>536</v>
      </c>
      <c r="C16" s="14">
        <v>0.1</v>
      </c>
      <c r="D16" s="8" t="s">
        <v>533</v>
      </c>
      <c r="E16" s="15" t="s">
        <v>534</v>
      </c>
    </row>
    <row r="17" s="23" customFormat="1" ht="18" customHeight="1" spans="1:5">
      <c r="A17" s="8"/>
      <c r="B17" s="13"/>
      <c r="C17" s="8"/>
      <c r="D17" s="8"/>
      <c r="E17" s="8"/>
    </row>
    <row r="18" s="23" customFormat="1" ht="18" customHeight="1" spans="1:5">
      <c r="A18" s="8"/>
      <c r="B18" s="13"/>
      <c r="C18" s="8"/>
      <c r="D18" s="8"/>
      <c r="E18" s="8"/>
    </row>
    <row r="19" s="23" customFormat="1" ht="18" customHeight="1" spans="1:5">
      <c r="A19" s="8"/>
      <c r="B19" s="13"/>
      <c r="C19" s="8"/>
      <c r="D19" s="8"/>
      <c r="E19" s="8"/>
    </row>
    <row r="34" s="3" customFormat="1" ht="13.5" customHeight="1"/>
    <row r="40" s="3" customFormat="1" ht="13.5" customHeight="1"/>
    <row r="46" s="3" customFormat="1" ht="13.5" customHeight="1"/>
    <row r="49" s="3" customFormat="1" ht="13.5" customHeight="1"/>
    <row r="52" s="3" customFormat="1" ht="13.5" customHeight="1"/>
    <row r="55" s="3" customFormat="1" ht="13.5" customHeight="1"/>
    <row r="56" s="3" customFormat="1" ht="13.5" customHeight="1"/>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
  <sheetViews>
    <sheetView workbookViewId="0">
      <selection activeCell="A1" sqref="$A1:$XFD1048576"/>
    </sheetView>
  </sheetViews>
  <sheetFormatPr defaultColWidth="9" defaultRowHeight="14.25"/>
  <cols>
    <col min="1" max="1" width="18.125" style="3" customWidth="1"/>
    <col min="2" max="2" width="29.375" style="3" customWidth="1"/>
    <col min="3" max="3" width="7.5" style="3" customWidth="1"/>
    <col min="4" max="4" width="12"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42" customHeight="1" spans="1:5">
      <c r="A4" s="7" t="s">
        <v>508</v>
      </c>
      <c r="B4" s="7" t="s">
        <v>537</v>
      </c>
      <c r="C4" s="8"/>
      <c r="D4" s="7" t="s">
        <v>510</v>
      </c>
      <c r="E4" s="7"/>
    </row>
    <row r="5" s="2" customFormat="1" ht="33.4" customHeight="1" spans="1:5">
      <c r="A5" s="7" t="s">
        <v>511</v>
      </c>
      <c r="B5" s="20">
        <v>60</v>
      </c>
      <c r="C5" s="21"/>
      <c r="D5" s="21"/>
      <c r="E5" s="22"/>
    </row>
    <row r="6" s="2" customFormat="1" ht="24.4" customHeight="1" spans="1:5">
      <c r="A6" s="7" t="s">
        <v>512</v>
      </c>
      <c r="B6" s="12" t="s">
        <v>538</v>
      </c>
      <c r="C6" s="12"/>
      <c r="D6" s="12"/>
      <c r="E6" s="12"/>
    </row>
    <row r="7" s="2" customFormat="1" ht="24.4" customHeight="1" spans="1:5">
      <c r="A7" s="7" t="s">
        <v>514</v>
      </c>
      <c r="B7" s="12" t="s">
        <v>539</v>
      </c>
      <c r="C7" s="12"/>
      <c r="D7" s="12"/>
      <c r="E7" s="12"/>
    </row>
    <row r="8" s="2" customFormat="1" ht="36" customHeight="1" spans="1:5">
      <c r="A8" s="7" t="s">
        <v>516</v>
      </c>
      <c r="B8" s="12" t="s">
        <v>540</v>
      </c>
      <c r="C8" s="12"/>
      <c r="D8" s="12"/>
      <c r="E8" s="12"/>
    </row>
    <row r="9" s="2" customFormat="1" ht="24.4" customHeight="1" spans="1:5">
      <c r="A9" s="7" t="s">
        <v>518</v>
      </c>
      <c r="B9" s="7" t="s">
        <v>519</v>
      </c>
      <c r="C9" s="8" t="s">
        <v>520</v>
      </c>
      <c r="D9" s="7" t="s">
        <v>521</v>
      </c>
      <c r="E9" s="8" t="s">
        <v>522</v>
      </c>
    </row>
    <row r="10" s="2" customFormat="1" ht="24.4" customHeight="1" spans="1:5">
      <c r="A10" s="8"/>
      <c r="B10" s="13" t="s">
        <v>541</v>
      </c>
      <c r="C10" s="14">
        <v>0.1</v>
      </c>
      <c r="D10" s="8" t="s">
        <v>542</v>
      </c>
      <c r="E10" s="8" t="s">
        <v>543</v>
      </c>
    </row>
    <row r="11" s="2" customFormat="1" ht="24.4" customHeight="1" spans="1:5">
      <c r="A11" s="8"/>
      <c r="B11" s="13" t="s">
        <v>544</v>
      </c>
      <c r="C11" s="14">
        <v>0.2</v>
      </c>
      <c r="D11" s="8" t="s">
        <v>545</v>
      </c>
      <c r="E11" s="8" t="s">
        <v>546</v>
      </c>
    </row>
    <row r="12" s="2" customFormat="1" ht="24.4" customHeight="1" spans="1:5">
      <c r="A12" s="8"/>
      <c r="B12" s="13" t="s">
        <v>547</v>
      </c>
      <c r="C12" s="14">
        <v>0.2</v>
      </c>
      <c r="D12" s="8" t="s">
        <v>545</v>
      </c>
      <c r="E12" s="8" t="s">
        <v>548</v>
      </c>
    </row>
    <row r="13" s="2" customFormat="1" ht="24.4" customHeight="1" spans="1:5">
      <c r="A13" s="8"/>
      <c r="B13" s="13" t="s">
        <v>549</v>
      </c>
      <c r="C13" s="14">
        <v>0.3</v>
      </c>
      <c r="D13" s="8" t="s">
        <v>545</v>
      </c>
      <c r="E13" s="8" t="s">
        <v>550</v>
      </c>
    </row>
    <row r="14" s="2" customFormat="1" ht="17.25" customHeight="1" spans="1:5">
      <c r="A14" s="8"/>
      <c r="B14" s="13" t="s">
        <v>551</v>
      </c>
      <c r="C14" s="14">
        <v>0.1</v>
      </c>
      <c r="D14" s="8" t="s">
        <v>533</v>
      </c>
      <c r="E14" s="15" t="s">
        <v>534</v>
      </c>
    </row>
    <row r="15" s="3" customFormat="1" spans="1:7">
      <c r="A15" s="8"/>
      <c r="B15" s="13" t="s">
        <v>552</v>
      </c>
      <c r="C15" s="14">
        <v>0.1</v>
      </c>
      <c r="D15" s="8" t="s">
        <v>533</v>
      </c>
      <c r="E15" s="8" t="s">
        <v>534</v>
      </c>
      <c r="G15" s="2"/>
    </row>
    <row r="16" s="3" customFormat="1" ht="13.5" customHeight="1" spans="1:5">
      <c r="A16" s="8"/>
      <c r="B16" s="13"/>
      <c r="C16" s="8"/>
      <c r="D16" s="8"/>
      <c r="E16" s="8"/>
    </row>
    <row r="17" s="3" customFormat="1" ht="13.5" customHeight="1" spans="1:5">
      <c r="A17" s="8"/>
      <c r="B17" s="13"/>
      <c r="C17" s="8"/>
      <c r="D17" s="8"/>
      <c r="E17" s="8"/>
    </row>
    <row r="18" s="3" customFormat="1" spans="1:5">
      <c r="A18" s="8"/>
      <c r="B18" s="13"/>
      <c r="C18" s="8"/>
      <c r="D18" s="8"/>
      <c r="E18" s="8"/>
    </row>
    <row r="19" s="3" customFormat="1" spans="1:5">
      <c r="A19" s="8"/>
      <c r="B19" s="13"/>
      <c r="C19" s="8"/>
      <c r="D19" s="8"/>
      <c r="E19" s="8"/>
    </row>
    <row r="20" s="1" customFormat="1" spans="1:1638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1" spans="1:1638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1" spans="1:16384">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1" spans="1:16384">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row r="24" s="1" customFormat="1" spans="1:16384">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c r="XFC24" s="3"/>
      <c r="XFD24" s="3"/>
    </row>
    <row r="25" s="1" customFormat="1" spans="1:1638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1" customFormat="1" spans="1:1638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1" customFormat="1" spans="1:1638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1" customFormat="1" spans="1:1638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1" customFormat="1" spans="1:1638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1" customFormat="1" spans="1:16384">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1" customFormat="1" spans="1:16384">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1" customFormat="1" spans="1:16384">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1" customFormat="1" spans="1:1638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1" customFormat="1" ht="13.5" customHeight="1" spans="1:16384">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1" customFormat="1" spans="1:16384">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1" customFormat="1" spans="1:16384">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1" customFormat="1" spans="1:16384">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1" customFormat="1" spans="1:16384">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1" customFormat="1" spans="1:16384">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1" customFormat="1" spans="1:16384">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1" customFormat="1" ht="13.5" customHeight="1" spans="1:16384">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1" customFormat="1" spans="1:16384">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1" customFormat="1" spans="1:16384">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1" customFormat="1" spans="1:16384">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1" customFormat="1" spans="1:16384">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1" customFormat="1" ht="13.5" customHeight="1" spans="1:16384">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1" customFormat="1" spans="1:16384">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c r="XFC47" s="3"/>
      <c r="XFD47" s="3"/>
    </row>
    <row r="48" s="1" customFormat="1" spans="1:1638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c r="XFC48" s="3"/>
      <c r="XFD48" s="3"/>
    </row>
    <row r="49" s="1" customFormat="1" ht="13.5" customHeight="1" spans="1:1638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c r="XFC49" s="3"/>
      <c r="XFD49" s="3"/>
    </row>
    <row r="50" s="1" customFormat="1" spans="1:1638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c r="XFC50" s="3"/>
      <c r="XFD50" s="3"/>
    </row>
    <row r="51" s="1" customFormat="1" spans="1:1638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c r="XFC51" s="3"/>
      <c r="XFD51" s="3"/>
    </row>
    <row r="52" s="1" customFormat="1" ht="13.5" customHeight="1" spans="1:1638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c r="XFC52" s="3"/>
      <c r="XFD52" s="3"/>
    </row>
    <row r="53" s="1" customFormat="1" spans="1:1638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c r="XFC53" s="3"/>
      <c r="XFD53" s="3"/>
    </row>
    <row r="54" s="1" customFormat="1" spans="1:1638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c r="XFC54" s="3"/>
      <c r="XFD54" s="3"/>
    </row>
    <row r="55" s="1" customFormat="1" ht="13.5" customHeight="1" spans="1:1638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c r="XFC55" s="3"/>
      <c r="XFD55" s="3"/>
    </row>
    <row r="56" s="1" customFormat="1" ht="13.5" customHeight="1" spans="1:1638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c r="XFC56" s="3"/>
      <c r="XFD56" s="3"/>
    </row>
    <row r="57" s="1" customFormat="1" ht="13.5" customHeight="1" spans="1:1638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c r="XFC57" s="3"/>
      <c r="XFD57" s="3"/>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25"/>
  <cols>
    <col min="1" max="1" width="16.375" style="3" customWidth="1"/>
    <col min="2" max="2" width="29.375" style="3" customWidth="1"/>
    <col min="3" max="3" width="7.5" style="3" customWidth="1"/>
    <col min="4" max="4" width="12.8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36" customHeight="1" spans="1:5">
      <c r="A4" s="7" t="s">
        <v>508</v>
      </c>
      <c r="B4" s="7" t="s">
        <v>553</v>
      </c>
      <c r="C4" s="8"/>
      <c r="D4" s="7" t="s">
        <v>510</v>
      </c>
      <c r="E4" s="7"/>
    </row>
    <row r="5" s="2" customFormat="1" ht="33.4" customHeight="1" spans="1:5">
      <c r="A5" s="7" t="s">
        <v>511</v>
      </c>
      <c r="B5" s="9">
        <v>20</v>
      </c>
      <c r="C5" s="10"/>
      <c r="D5" s="10"/>
      <c r="E5" s="11"/>
    </row>
    <row r="6" s="2" customFormat="1" ht="59.25" customHeight="1" spans="1:5">
      <c r="A6" s="7" t="s">
        <v>512</v>
      </c>
      <c r="B6" s="12" t="s">
        <v>554</v>
      </c>
      <c r="C6" s="12"/>
      <c r="D6" s="12"/>
      <c r="E6" s="12"/>
    </row>
    <row r="7" s="2" customFormat="1" ht="24.4" customHeight="1" spans="1:5">
      <c r="A7" s="7" t="s">
        <v>514</v>
      </c>
      <c r="B7" s="12" t="s">
        <v>555</v>
      </c>
      <c r="C7" s="12"/>
      <c r="D7" s="12"/>
      <c r="E7" s="12"/>
    </row>
    <row r="8" s="2" customFormat="1" ht="37.5" customHeight="1" spans="1:5">
      <c r="A8" s="7" t="s">
        <v>516</v>
      </c>
      <c r="B8" s="12" t="s">
        <v>556</v>
      </c>
      <c r="C8" s="12"/>
      <c r="D8" s="12"/>
      <c r="E8" s="12"/>
    </row>
    <row r="9" s="2" customFormat="1" ht="24.4" customHeight="1" spans="1:5">
      <c r="A9" s="7" t="s">
        <v>518</v>
      </c>
      <c r="B9" s="7" t="s">
        <v>519</v>
      </c>
      <c r="C9" s="8" t="s">
        <v>520</v>
      </c>
      <c r="D9" s="7" t="s">
        <v>521</v>
      </c>
      <c r="E9" s="8" t="s">
        <v>522</v>
      </c>
    </row>
    <row r="10" s="2" customFormat="1" ht="24.4" customHeight="1" spans="1:5">
      <c r="A10" s="8"/>
      <c r="B10" s="13" t="s">
        <v>557</v>
      </c>
      <c r="C10" s="14">
        <v>0.2</v>
      </c>
      <c r="D10" s="8" t="s">
        <v>524</v>
      </c>
      <c r="E10" s="8" t="s">
        <v>558</v>
      </c>
    </row>
    <row r="11" s="2" customFormat="1" ht="24.4" customHeight="1" spans="1:5">
      <c r="A11" s="8"/>
      <c r="B11" s="13" t="s">
        <v>559</v>
      </c>
      <c r="C11" s="14">
        <v>0.3</v>
      </c>
      <c r="D11" s="8" t="s">
        <v>533</v>
      </c>
      <c r="E11" s="8" t="s">
        <v>550</v>
      </c>
    </row>
    <row r="12" s="2" customFormat="1" ht="24.4" customHeight="1" spans="1:5">
      <c r="A12" s="8"/>
      <c r="B12" s="13" t="s">
        <v>549</v>
      </c>
      <c r="C12" s="14">
        <v>0.3</v>
      </c>
      <c r="D12" s="8" t="s">
        <v>545</v>
      </c>
      <c r="E12" s="8" t="s">
        <v>560</v>
      </c>
    </row>
    <row r="13" s="2" customFormat="1" ht="24.4" customHeight="1" spans="1:5">
      <c r="A13" s="8"/>
      <c r="B13" s="13" t="s">
        <v>561</v>
      </c>
      <c r="C13" s="14">
        <v>0.1</v>
      </c>
      <c r="D13" s="8" t="s">
        <v>533</v>
      </c>
      <c r="E13" s="15" t="s">
        <v>534</v>
      </c>
    </row>
    <row r="14" s="2" customFormat="1" ht="24.4" customHeight="1" spans="1:5">
      <c r="A14" s="8"/>
      <c r="B14" s="13" t="s">
        <v>536</v>
      </c>
      <c r="C14" s="14">
        <v>0.1</v>
      </c>
      <c r="D14" s="8" t="s">
        <v>533</v>
      </c>
      <c r="E14" s="8" t="s">
        <v>534</v>
      </c>
    </row>
    <row r="15" s="3" customFormat="1" spans="1:5">
      <c r="A15" s="8"/>
      <c r="B15" s="13"/>
      <c r="C15" s="8"/>
      <c r="D15" s="8"/>
      <c r="E15" s="8"/>
    </row>
    <row r="16" s="3" customFormat="1" ht="13.5" customHeight="1" spans="1:5">
      <c r="A16" s="8"/>
      <c r="B16" s="13"/>
      <c r="C16" s="8"/>
      <c r="D16" s="8"/>
      <c r="E16" s="8"/>
    </row>
    <row r="17" s="3" customFormat="1" ht="13.5"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tabSelected="1" workbookViewId="0">
      <selection activeCell="E18" sqref="E18"/>
    </sheetView>
  </sheetViews>
  <sheetFormatPr defaultColWidth="9" defaultRowHeight="14.25"/>
  <cols>
    <col min="1" max="1" width="16.75" style="3" customWidth="1"/>
    <col min="2" max="2" width="29.375" style="3" customWidth="1"/>
    <col min="3" max="3" width="7.5" style="3" customWidth="1"/>
    <col min="4" max="4" width="11.2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562</v>
      </c>
      <c r="B2" s="4"/>
      <c r="C2" s="4"/>
      <c r="D2" s="4"/>
      <c r="E2" s="4"/>
    </row>
    <row r="3" s="2" customFormat="1" ht="31.9" customHeight="1" spans="1:5">
      <c r="A3" s="5" t="s">
        <v>506</v>
      </c>
      <c r="B3" s="6"/>
      <c r="C3" s="6"/>
      <c r="D3" s="5" t="s">
        <v>507</v>
      </c>
      <c r="E3" s="5" t="s">
        <v>313</v>
      </c>
    </row>
    <row r="4" s="2" customFormat="1" ht="27.75" customHeight="1" spans="1:5">
      <c r="A4" s="7" t="s">
        <v>508</v>
      </c>
      <c r="B4" s="7" t="s">
        <v>563</v>
      </c>
      <c r="C4" s="8"/>
      <c r="D4" s="7" t="s">
        <v>510</v>
      </c>
      <c r="E4" s="7"/>
    </row>
    <row r="5" s="2" customFormat="1" ht="33.4" customHeight="1" spans="1:5">
      <c r="A5" s="7" t="s">
        <v>511</v>
      </c>
      <c r="B5" s="9">
        <v>670</v>
      </c>
      <c r="C5" s="10"/>
      <c r="D5" s="10"/>
      <c r="E5" s="11"/>
    </row>
    <row r="6" s="2" customFormat="1" ht="36.75" customHeight="1" spans="1:5">
      <c r="A6" s="7" t="s">
        <v>512</v>
      </c>
      <c r="B6" s="12" t="s">
        <v>564</v>
      </c>
      <c r="C6" s="12"/>
      <c r="D6" s="12"/>
      <c r="E6" s="12"/>
    </row>
    <row r="7" s="2" customFormat="1" ht="24.4" customHeight="1" spans="1:5">
      <c r="A7" s="7" t="s">
        <v>514</v>
      </c>
      <c r="B7" s="12" t="s">
        <v>565</v>
      </c>
      <c r="C7" s="12"/>
      <c r="D7" s="12"/>
      <c r="E7" s="12"/>
    </row>
    <row r="8" s="2" customFormat="1" ht="43.5" customHeight="1" spans="1:5">
      <c r="A8" s="7" t="s">
        <v>516</v>
      </c>
      <c r="B8" s="12" t="s">
        <v>566</v>
      </c>
      <c r="C8" s="12"/>
      <c r="D8" s="12"/>
      <c r="E8" s="12"/>
    </row>
    <row r="9" s="2" customFormat="1" ht="24.4" customHeight="1" spans="1:5">
      <c r="A9" s="7" t="s">
        <v>518</v>
      </c>
      <c r="B9" s="7" t="s">
        <v>519</v>
      </c>
      <c r="C9" s="8" t="s">
        <v>520</v>
      </c>
      <c r="D9" s="7" t="s">
        <v>521</v>
      </c>
      <c r="E9" s="8" t="s">
        <v>522</v>
      </c>
    </row>
    <row r="10" s="2" customFormat="1" ht="24.4" customHeight="1" spans="1:5">
      <c r="A10" s="8"/>
      <c r="B10" s="13" t="s">
        <v>567</v>
      </c>
      <c r="C10" s="14">
        <v>0.05</v>
      </c>
      <c r="D10" s="8" t="s">
        <v>542</v>
      </c>
      <c r="E10" s="8" t="s">
        <v>568</v>
      </c>
    </row>
    <row r="11" s="2" customFormat="1" ht="24.4" customHeight="1" spans="1:5">
      <c r="A11" s="8"/>
      <c r="B11" s="13" t="s">
        <v>569</v>
      </c>
      <c r="C11" s="14">
        <v>0.3</v>
      </c>
      <c r="D11" s="8" t="s">
        <v>542</v>
      </c>
      <c r="E11" s="8" t="s">
        <v>568</v>
      </c>
    </row>
    <row r="12" s="2" customFormat="1" ht="24.4" customHeight="1" spans="1:5">
      <c r="A12" s="8"/>
      <c r="B12" s="13" t="s">
        <v>570</v>
      </c>
      <c r="C12" s="14">
        <v>0.1</v>
      </c>
      <c r="D12" s="8" t="s">
        <v>524</v>
      </c>
      <c r="E12" s="8" t="s">
        <v>571</v>
      </c>
    </row>
    <row r="13" s="2" customFormat="1" ht="24.4" customHeight="1" spans="1:5">
      <c r="A13" s="8"/>
      <c r="B13" s="13" t="s">
        <v>572</v>
      </c>
      <c r="C13" s="14">
        <v>0.3</v>
      </c>
      <c r="D13" s="8" t="s">
        <v>573</v>
      </c>
      <c r="E13" s="8" t="s">
        <v>568</v>
      </c>
    </row>
    <row r="14" s="2" customFormat="1" ht="18.75" customHeight="1" spans="1:5">
      <c r="A14" s="8"/>
      <c r="B14" s="13" t="s">
        <v>574</v>
      </c>
      <c r="C14" s="14">
        <v>0.1</v>
      </c>
      <c r="D14" s="8" t="s">
        <v>575</v>
      </c>
      <c r="E14" s="15" t="s">
        <v>576</v>
      </c>
    </row>
    <row r="15" s="3" customFormat="1" ht="18.75" customHeight="1" spans="1:7">
      <c r="A15" s="8"/>
      <c r="B15" s="13" t="s">
        <v>532</v>
      </c>
      <c r="C15" s="14">
        <v>0.1</v>
      </c>
      <c r="D15" s="8" t="s">
        <v>533</v>
      </c>
      <c r="E15" s="15" t="s">
        <v>534</v>
      </c>
      <c r="G15" s="2"/>
    </row>
    <row r="16" s="3" customFormat="1" ht="18.75" customHeight="1" spans="1:7">
      <c r="A16" s="8"/>
      <c r="B16" s="13" t="s">
        <v>536</v>
      </c>
      <c r="C16" s="14">
        <v>0.05</v>
      </c>
      <c r="D16" s="8" t="s">
        <v>533</v>
      </c>
      <c r="E16" s="8" t="s">
        <v>534</v>
      </c>
      <c r="G16" s="2"/>
    </row>
    <row r="17" s="3" customFormat="1" ht="18.75" customHeight="1" spans="1:5">
      <c r="A17" s="8"/>
      <c r="B17" s="13"/>
      <c r="C17" s="8"/>
      <c r="D17" s="8"/>
      <c r="E17" s="8"/>
    </row>
    <row r="18" s="3" customFormat="1" ht="18.75" customHeight="1" spans="1:5">
      <c r="A18" s="8"/>
      <c r="B18" s="13"/>
      <c r="C18" s="8"/>
      <c r="D18" s="8"/>
      <c r="E18" s="8"/>
    </row>
    <row r="19" s="3" customFormat="1" ht="18.75" customHeigh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I18" sqref="I18"/>
    </sheetView>
  </sheetViews>
  <sheetFormatPr defaultColWidth="9" defaultRowHeight="14.25"/>
  <cols>
    <col min="1" max="1" width="13.875" style="3" customWidth="1"/>
    <col min="2" max="2" width="29.375" style="3" customWidth="1"/>
    <col min="3" max="3" width="7.5" style="3" customWidth="1"/>
    <col min="4" max="4" width="12.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19" t="s">
        <v>506</v>
      </c>
      <c r="B3" s="19"/>
      <c r="C3" s="19"/>
      <c r="D3" s="5" t="s">
        <v>507</v>
      </c>
      <c r="E3" s="5" t="s">
        <v>313</v>
      </c>
    </row>
    <row r="4" s="2" customFormat="1" ht="27" customHeight="1" spans="1:5">
      <c r="A4" s="7" t="s">
        <v>508</v>
      </c>
      <c r="B4" s="7" t="s">
        <v>577</v>
      </c>
      <c r="C4" s="8"/>
      <c r="D4" s="7" t="s">
        <v>510</v>
      </c>
      <c r="E4" s="7"/>
    </row>
    <row r="5" s="2" customFormat="1" ht="33.4" customHeight="1" spans="1:5">
      <c r="A5" s="7" t="s">
        <v>511</v>
      </c>
      <c r="B5" s="9">
        <v>27</v>
      </c>
      <c r="C5" s="10"/>
      <c r="D5" s="10"/>
      <c r="E5" s="11"/>
    </row>
    <row r="6" s="2" customFormat="1" ht="72" customHeight="1" spans="1:5">
      <c r="A6" s="7" t="s">
        <v>512</v>
      </c>
      <c r="B6" s="12" t="s">
        <v>578</v>
      </c>
      <c r="C6" s="12"/>
      <c r="D6" s="12"/>
      <c r="E6" s="12"/>
    </row>
    <row r="7" s="2" customFormat="1" ht="24.4" customHeight="1" spans="1:5">
      <c r="A7" s="7" t="s">
        <v>514</v>
      </c>
      <c r="B7" s="12" t="s">
        <v>579</v>
      </c>
      <c r="C7" s="12"/>
      <c r="D7" s="12"/>
      <c r="E7" s="12"/>
    </row>
    <row r="8" s="2" customFormat="1" ht="24.4" customHeight="1" spans="1:5">
      <c r="A8" s="7" t="s">
        <v>516</v>
      </c>
      <c r="B8" s="12" t="s">
        <v>580</v>
      </c>
      <c r="C8" s="12"/>
      <c r="D8" s="12"/>
      <c r="E8" s="12"/>
    </row>
    <row r="9" s="2" customFormat="1" ht="24.4" customHeight="1" spans="1:5">
      <c r="A9" s="7" t="s">
        <v>518</v>
      </c>
      <c r="B9" s="7" t="s">
        <v>519</v>
      </c>
      <c r="C9" s="8" t="s">
        <v>520</v>
      </c>
      <c r="D9" s="7" t="s">
        <v>521</v>
      </c>
      <c r="E9" s="8" t="s">
        <v>522</v>
      </c>
    </row>
    <row r="10" s="2" customFormat="1" ht="24.4" customHeight="1" spans="1:5">
      <c r="A10" s="8"/>
      <c r="B10" s="13" t="s">
        <v>581</v>
      </c>
      <c r="C10" s="14">
        <v>0.7</v>
      </c>
      <c r="D10" s="8" t="s">
        <v>582</v>
      </c>
      <c r="E10" s="8" t="s">
        <v>583</v>
      </c>
    </row>
    <row r="11" s="2" customFormat="1" ht="24.4" customHeight="1" spans="1:5">
      <c r="A11" s="8"/>
      <c r="B11" s="13" t="s">
        <v>584</v>
      </c>
      <c r="C11" s="14">
        <v>0.2</v>
      </c>
      <c r="D11" s="8" t="s">
        <v>533</v>
      </c>
      <c r="E11" s="8" t="s">
        <v>534</v>
      </c>
    </row>
    <row r="12" s="2" customFormat="1" ht="24.4" customHeight="1" spans="1:5">
      <c r="A12" s="8"/>
      <c r="B12" s="13" t="s">
        <v>585</v>
      </c>
      <c r="C12" s="14">
        <v>0.1</v>
      </c>
      <c r="D12" s="8" t="s">
        <v>533</v>
      </c>
      <c r="E12" s="8" t="s">
        <v>534</v>
      </c>
    </row>
    <row r="13" s="2" customFormat="1" ht="24.4" customHeight="1" spans="1:5">
      <c r="A13" s="8"/>
      <c r="B13" s="13"/>
      <c r="C13" s="8"/>
      <c r="D13" s="8"/>
      <c r="E13" s="8"/>
    </row>
    <row r="14" s="2" customFormat="1" ht="24.4" customHeight="1" spans="1:5">
      <c r="A14" s="8"/>
      <c r="B14" s="13"/>
      <c r="C14" s="8"/>
      <c r="D14" s="8"/>
      <c r="E14" s="15"/>
    </row>
    <row r="15" s="3" customFormat="1" spans="1:5">
      <c r="A15" s="8"/>
      <c r="B15" s="13"/>
      <c r="C15" s="8"/>
      <c r="D15" s="8"/>
      <c r="E15" s="8"/>
    </row>
    <row r="16" s="3" customFormat="1" ht="13.5" customHeight="1" spans="1:5">
      <c r="A16" s="8"/>
      <c r="B16" s="13"/>
      <c r="C16" s="8"/>
      <c r="D16" s="8"/>
      <c r="E16" s="8"/>
    </row>
    <row r="17" s="3" customForma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A3:C3"/>
    <mergeCell ref="B4:C4"/>
    <mergeCell ref="B5:E5"/>
    <mergeCell ref="B6:E6"/>
    <mergeCell ref="B7:E7"/>
    <mergeCell ref="B8:E8"/>
    <mergeCell ref="A9:A19"/>
  </mergeCells>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25"/>
  <cols>
    <col min="1" max="1" width="16.875" style="3" customWidth="1"/>
    <col min="2" max="2" width="29.375" style="3" customWidth="1"/>
    <col min="3" max="3" width="7.5" style="3" customWidth="1"/>
    <col min="4" max="4" width="14"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26.25" customHeight="1" spans="1:5">
      <c r="A4" s="7" t="s">
        <v>508</v>
      </c>
      <c r="B4" s="7" t="s">
        <v>586</v>
      </c>
      <c r="C4" s="8"/>
      <c r="D4" s="7" t="s">
        <v>510</v>
      </c>
      <c r="E4" s="7"/>
    </row>
    <row r="5" s="2" customFormat="1" ht="24.75" customHeight="1" spans="1:5">
      <c r="A5" s="7" t="s">
        <v>511</v>
      </c>
      <c r="B5" s="9">
        <v>26</v>
      </c>
      <c r="C5" s="10"/>
      <c r="D5" s="10"/>
      <c r="E5" s="11"/>
    </row>
    <row r="6" s="2" customFormat="1" ht="57" customHeight="1" spans="1:5">
      <c r="A6" s="7" t="s">
        <v>512</v>
      </c>
      <c r="B6" s="12" t="s">
        <v>587</v>
      </c>
      <c r="C6" s="12"/>
      <c r="D6" s="12"/>
      <c r="E6" s="12"/>
    </row>
    <row r="7" s="2" customFormat="1" ht="24.4" customHeight="1" spans="1:5">
      <c r="A7" s="7" t="s">
        <v>514</v>
      </c>
      <c r="B7" s="12" t="s">
        <v>588</v>
      </c>
      <c r="C7" s="12"/>
      <c r="D7" s="12"/>
      <c r="E7" s="12"/>
    </row>
    <row r="8" s="2" customFormat="1" ht="24.4" customHeight="1" spans="1:5">
      <c r="A8" s="7" t="s">
        <v>516</v>
      </c>
      <c r="B8" s="12" t="s">
        <v>589</v>
      </c>
      <c r="C8" s="12"/>
      <c r="D8" s="12"/>
      <c r="E8" s="12"/>
    </row>
    <row r="9" s="2" customFormat="1" ht="24.4" customHeight="1" spans="1:5">
      <c r="A9" s="7" t="s">
        <v>518</v>
      </c>
      <c r="B9" s="7" t="s">
        <v>519</v>
      </c>
      <c r="C9" s="8" t="s">
        <v>520</v>
      </c>
      <c r="D9" s="7" t="s">
        <v>521</v>
      </c>
      <c r="E9" s="8" t="s">
        <v>522</v>
      </c>
    </row>
    <row r="10" s="2" customFormat="1" ht="24.4" customHeight="1" spans="1:5">
      <c r="A10" s="8"/>
      <c r="B10" s="13" t="s">
        <v>590</v>
      </c>
      <c r="C10" s="14">
        <v>0.1</v>
      </c>
      <c r="D10" s="8" t="s">
        <v>542</v>
      </c>
      <c r="E10" s="8" t="s">
        <v>591</v>
      </c>
    </row>
    <row r="11" s="2" customFormat="1" ht="24.4" customHeight="1" spans="1:5">
      <c r="A11" s="8"/>
      <c r="B11" s="13" t="s">
        <v>592</v>
      </c>
      <c r="C11" s="14">
        <v>0.3</v>
      </c>
      <c r="D11" s="8" t="s">
        <v>542</v>
      </c>
      <c r="E11" s="8" t="s">
        <v>591</v>
      </c>
    </row>
    <row r="12" s="2" customFormat="1" ht="24.4" customHeight="1" spans="1:5">
      <c r="A12" s="8"/>
      <c r="B12" s="13" t="s">
        <v>593</v>
      </c>
      <c r="C12" s="14">
        <v>0.3</v>
      </c>
      <c r="D12" s="8" t="s">
        <v>594</v>
      </c>
      <c r="E12" s="8" t="s">
        <v>595</v>
      </c>
    </row>
    <row r="13" s="2" customFormat="1" ht="21" customHeight="1" spans="1:5">
      <c r="A13" s="8"/>
      <c r="B13" s="13" t="s">
        <v>596</v>
      </c>
      <c r="C13" s="14">
        <v>0.1</v>
      </c>
      <c r="D13" s="8" t="s">
        <v>594</v>
      </c>
      <c r="E13" s="8" t="s">
        <v>597</v>
      </c>
    </row>
    <row r="14" s="2" customFormat="1" ht="17.25" customHeight="1" spans="1:5">
      <c r="A14" s="8"/>
      <c r="B14" s="13" t="s">
        <v>551</v>
      </c>
      <c r="C14" s="14">
        <v>0.1</v>
      </c>
      <c r="D14" s="8" t="s">
        <v>533</v>
      </c>
      <c r="E14" s="15" t="s">
        <v>534</v>
      </c>
    </row>
    <row r="15" s="3" customFormat="1" spans="1:7">
      <c r="A15" s="8"/>
      <c r="B15" s="13" t="s">
        <v>598</v>
      </c>
      <c r="C15" s="14">
        <v>0.1</v>
      </c>
      <c r="D15" s="8" t="s">
        <v>533</v>
      </c>
      <c r="E15" s="8" t="s">
        <v>534</v>
      </c>
      <c r="G15" s="2"/>
    </row>
    <row r="16" s="3" customFormat="1" ht="13.5" customHeight="1" spans="1:5">
      <c r="A16" s="8"/>
      <c r="B16" s="13"/>
      <c r="C16" s="8"/>
      <c r="D16" s="8"/>
      <c r="E16" s="8"/>
    </row>
    <row r="17" s="3" customFormat="1" ht="13.5"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25"/>
  <cols>
    <col min="1" max="1" width="16.875" style="3" customWidth="1"/>
    <col min="2" max="2" width="29.375" style="3" customWidth="1"/>
    <col min="3" max="3" width="7.5" style="3" customWidth="1"/>
    <col min="4" max="4" width="11.3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31.5" customHeight="1" spans="1:5">
      <c r="A4" s="7" t="s">
        <v>508</v>
      </c>
      <c r="B4" s="7" t="s">
        <v>599</v>
      </c>
      <c r="C4" s="8"/>
      <c r="D4" s="7" t="s">
        <v>510</v>
      </c>
      <c r="E4" s="7"/>
    </row>
    <row r="5" s="2" customFormat="1" ht="33.4" customHeight="1" spans="1:5">
      <c r="A5" s="7" t="s">
        <v>511</v>
      </c>
      <c r="B5" s="16">
        <v>49.71</v>
      </c>
      <c r="C5" s="17"/>
      <c r="D5" s="17"/>
      <c r="E5" s="18"/>
    </row>
    <row r="6" s="2" customFormat="1" ht="60" customHeight="1" spans="1:5">
      <c r="A6" s="7" t="s">
        <v>512</v>
      </c>
      <c r="B6" s="12" t="s">
        <v>600</v>
      </c>
      <c r="C6" s="12"/>
      <c r="D6" s="12"/>
      <c r="E6" s="12"/>
    </row>
    <row r="7" s="2" customFormat="1" ht="24.4" customHeight="1" spans="1:5">
      <c r="A7" s="7" t="s">
        <v>514</v>
      </c>
      <c r="B7" s="12" t="s">
        <v>601</v>
      </c>
      <c r="C7" s="12"/>
      <c r="D7" s="12"/>
      <c r="E7" s="12"/>
    </row>
    <row r="8" s="2" customFormat="1" ht="24.4" customHeight="1" spans="1:5">
      <c r="A8" s="7" t="s">
        <v>516</v>
      </c>
      <c r="B8" s="12" t="s">
        <v>602</v>
      </c>
      <c r="C8" s="12"/>
      <c r="D8" s="12"/>
      <c r="E8" s="12"/>
    </row>
    <row r="9" s="2" customFormat="1" ht="24.4" customHeight="1" spans="1:5">
      <c r="A9" s="7" t="s">
        <v>518</v>
      </c>
      <c r="B9" s="7" t="s">
        <v>519</v>
      </c>
      <c r="C9" s="8" t="s">
        <v>520</v>
      </c>
      <c r="D9" s="7" t="s">
        <v>521</v>
      </c>
      <c r="E9" s="8" t="s">
        <v>522</v>
      </c>
    </row>
    <row r="10" s="2" customFormat="1" ht="24.4" customHeight="1" spans="1:5">
      <c r="A10" s="8"/>
      <c r="B10" s="13" t="s">
        <v>603</v>
      </c>
      <c r="C10" s="14">
        <v>0.3</v>
      </c>
      <c r="D10" s="8" t="s">
        <v>604</v>
      </c>
      <c r="E10" s="8" t="s">
        <v>605</v>
      </c>
    </row>
    <row r="11" s="2" customFormat="1" ht="24.4" customHeight="1" spans="1:5">
      <c r="A11" s="8"/>
      <c r="B11" s="13" t="s">
        <v>606</v>
      </c>
      <c r="C11" s="14">
        <v>0.5</v>
      </c>
      <c r="D11" s="8" t="s">
        <v>533</v>
      </c>
      <c r="E11" s="8" t="s">
        <v>560</v>
      </c>
    </row>
    <row r="12" s="2" customFormat="1" ht="24.4" customHeight="1" spans="1:5">
      <c r="A12" s="8"/>
      <c r="B12" s="13" t="s">
        <v>532</v>
      </c>
      <c r="C12" s="14">
        <v>0.1</v>
      </c>
      <c r="D12" s="8" t="s">
        <v>533</v>
      </c>
      <c r="E12" s="15" t="s">
        <v>534</v>
      </c>
    </row>
    <row r="13" s="2" customFormat="1" ht="24.4" customHeight="1" spans="1:5">
      <c r="A13" s="8"/>
      <c r="B13" s="13" t="s">
        <v>607</v>
      </c>
      <c r="C13" s="14">
        <v>0.1</v>
      </c>
      <c r="D13" s="8" t="s">
        <v>533</v>
      </c>
      <c r="E13" s="8" t="s">
        <v>534</v>
      </c>
    </row>
    <row r="14" s="2" customFormat="1" ht="24.4" customHeight="1" spans="1:5">
      <c r="A14" s="8"/>
      <c r="B14" s="13"/>
      <c r="C14" s="8"/>
      <c r="D14" s="8"/>
      <c r="E14" s="15"/>
    </row>
    <row r="15" s="3" customFormat="1" spans="1:5">
      <c r="A15" s="8"/>
      <c r="B15" s="13"/>
      <c r="C15" s="8"/>
      <c r="D15" s="8"/>
      <c r="E15" s="8"/>
    </row>
    <row r="16" s="3" customFormat="1" ht="13.5" customHeight="1" spans="1:5">
      <c r="A16" s="8"/>
      <c r="B16" s="13"/>
      <c r="C16" s="8"/>
      <c r="D16" s="8"/>
      <c r="E16" s="8"/>
    </row>
    <row r="17" s="3" customFormat="1" ht="13.5"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25"/>
  <cols>
    <col min="1" max="1" width="15.5" style="3" customWidth="1"/>
    <col min="2" max="2" width="29.375" style="3" customWidth="1"/>
    <col min="3" max="3" width="7.5" style="3" customWidth="1"/>
    <col min="4" max="4" width="11.3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29.25" customHeight="1" spans="1:5">
      <c r="A4" s="7" t="s">
        <v>508</v>
      </c>
      <c r="B4" s="7" t="s">
        <v>608</v>
      </c>
      <c r="C4" s="8"/>
      <c r="D4" s="7" t="s">
        <v>510</v>
      </c>
      <c r="E4" s="7"/>
    </row>
    <row r="5" s="2" customFormat="1" ht="33.4" customHeight="1" spans="1:5">
      <c r="A5" s="7" t="s">
        <v>511</v>
      </c>
      <c r="B5" s="9">
        <v>12</v>
      </c>
      <c r="C5" s="10"/>
      <c r="D5" s="10"/>
      <c r="E5" s="11"/>
    </row>
    <row r="6" s="2" customFormat="1" ht="56.25" customHeight="1" spans="1:5">
      <c r="A6" s="7" t="s">
        <v>512</v>
      </c>
      <c r="B6" s="12" t="s">
        <v>609</v>
      </c>
      <c r="C6" s="12"/>
      <c r="D6" s="12"/>
      <c r="E6" s="12"/>
    </row>
    <row r="7" s="2" customFormat="1" ht="24.4" customHeight="1" spans="1:5">
      <c r="A7" s="7" t="s">
        <v>514</v>
      </c>
      <c r="B7" s="12" t="s">
        <v>610</v>
      </c>
      <c r="C7" s="12"/>
      <c r="D7" s="12"/>
      <c r="E7" s="12"/>
    </row>
    <row r="8" s="2" customFormat="1" ht="24.4" customHeight="1" spans="1:5">
      <c r="A8" s="7" t="s">
        <v>516</v>
      </c>
      <c r="B8" s="12" t="s">
        <v>611</v>
      </c>
      <c r="C8" s="12"/>
      <c r="D8" s="12"/>
      <c r="E8" s="12"/>
    </row>
    <row r="9" s="2" customFormat="1" ht="24.4" customHeight="1" spans="1:5">
      <c r="A9" s="7" t="s">
        <v>518</v>
      </c>
      <c r="B9" s="7" t="s">
        <v>519</v>
      </c>
      <c r="C9" s="8" t="s">
        <v>520</v>
      </c>
      <c r="D9" s="7" t="s">
        <v>521</v>
      </c>
      <c r="E9" s="8" t="s">
        <v>522</v>
      </c>
    </row>
    <row r="10" s="2" customFormat="1" ht="24.4" customHeight="1" spans="1:5">
      <c r="A10" s="8"/>
      <c r="B10" s="13" t="s">
        <v>590</v>
      </c>
      <c r="C10" s="14">
        <v>0.1</v>
      </c>
      <c r="D10" s="8" t="s">
        <v>542</v>
      </c>
      <c r="E10" s="8" t="s">
        <v>612</v>
      </c>
    </row>
    <row r="11" s="2" customFormat="1" ht="24.4" customHeight="1" spans="1:5">
      <c r="A11" s="8"/>
      <c r="B11" s="13" t="s">
        <v>613</v>
      </c>
      <c r="C11" s="14">
        <v>0.3</v>
      </c>
      <c r="D11" s="8" t="s">
        <v>545</v>
      </c>
      <c r="E11" s="8" t="s">
        <v>550</v>
      </c>
    </row>
    <row r="12" s="2" customFormat="1" ht="24.4" customHeight="1" spans="1:5">
      <c r="A12" s="8"/>
      <c r="B12" s="13" t="s">
        <v>614</v>
      </c>
      <c r="C12" s="14">
        <v>0.3</v>
      </c>
      <c r="D12" s="8" t="s">
        <v>545</v>
      </c>
      <c r="E12" s="8" t="s">
        <v>531</v>
      </c>
    </row>
    <row r="13" s="2" customFormat="1" ht="24.4" customHeight="1" spans="1:5">
      <c r="A13" s="8"/>
      <c r="B13" s="13" t="s">
        <v>615</v>
      </c>
      <c r="C13" s="14">
        <v>0.1</v>
      </c>
      <c r="D13" s="8" t="s">
        <v>524</v>
      </c>
      <c r="E13" s="8" t="s">
        <v>571</v>
      </c>
    </row>
    <row r="14" s="2" customFormat="1" ht="24.4" customHeight="1" spans="1:5">
      <c r="A14" s="8"/>
      <c r="B14" s="13" t="s">
        <v>561</v>
      </c>
      <c r="C14" s="14">
        <v>0.1</v>
      </c>
      <c r="D14" s="8" t="s">
        <v>533</v>
      </c>
      <c r="E14" s="15" t="s">
        <v>534</v>
      </c>
    </row>
    <row r="15" s="3" customFormat="1" ht="24.75" customHeight="1" spans="1:7">
      <c r="A15" s="8"/>
      <c r="B15" s="13" t="s">
        <v>598</v>
      </c>
      <c r="C15" s="14">
        <v>0.1</v>
      </c>
      <c r="D15" s="8" t="s">
        <v>533</v>
      </c>
      <c r="E15" s="8" t="s">
        <v>534</v>
      </c>
      <c r="G15" s="2"/>
    </row>
    <row r="16" s="3" customFormat="1" spans="1:5">
      <c r="A16" s="8"/>
      <c r="B16" s="13"/>
      <c r="C16" s="8"/>
      <c r="D16" s="8"/>
      <c r="E16" s="8"/>
    </row>
    <row r="17" s="3" customForma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showGridLines="0" showZeros="0" topLeftCell="A4" workbookViewId="0">
      <selection activeCell="D8" sqref="D8:F8"/>
    </sheetView>
  </sheetViews>
  <sheetFormatPr defaultColWidth="6.875" defaultRowHeight="20.1" customHeight="1"/>
  <cols>
    <col min="1" max="1" width="22.875" style="162" customWidth="1"/>
    <col min="2" max="2" width="19" style="162" customWidth="1"/>
    <col min="3" max="3" width="20.5" style="162" customWidth="1"/>
    <col min="4" max="7" width="19" style="162" customWidth="1"/>
    <col min="8" max="256" width="6.875" style="163"/>
    <col min="257" max="257" width="22.875" style="163" customWidth="1"/>
    <col min="258" max="258" width="19" style="163" customWidth="1"/>
    <col min="259" max="259" width="20.5" style="163" customWidth="1"/>
    <col min="260" max="263" width="19" style="163" customWidth="1"/>
    <col min="264" max="512" width="6.875" style="163"/>
    <col min="513" max="513" width="22.875" style="163" customWidth="1"/>
    <col min="514" max="514" width="19" style="163" customWidth="1"/>
    <col min="515" max="515" width="20.5" style="163" customWidth="1"/>
    <col min="516" max="519" width="19" style="163" customWidth="1"/>
    <col min="520" max="768" width="6.875" style="163"/>
    <col min="769" max="769" width="22.875" style="163" customWidth="1"/>
    <col min="770" max="770" width="19" style="163" customWidth="1"/>
    <col min="771" max="771" width="20.5" style="163" customWidth="1"/>
    <col min="772" max="775" width="19" style="163" customWidth="1"/>
    <col min="776" max="1024" width="6.875" style="163"/>
    <col min="1025" max="1025" width="22.875" style="163" customWidth="1"/>
    <col min="1026" max="1026" width="19" style="163" customWidth="1"/>
    <col min="1027" max="1027" width="20.5" style="163" customWidth="1"/>
    <col min="1028" max="1031" width="19" style="163" customWidth="1"/>
    <col min="1032" max="1280" width="6.875" style="163"/>
    <col min="1281" max="1281" width="22.875" style="163" customWidth="1"/>
    <col min="1282" max="1282" width="19" style="163" customWidth="1"/>
    <col min="1283" max="1283" width="20.5" style="163" customWidth="1"/>
    <col min="1284" max="1287" width="19" style="163" customWidth="1"/>
    <col min="1288" max="1536" width="6.875" style="163"/>
    <col min="1537" max="1537" width="22.875" style="163" customWidth="1"/>
    <col min="1538" max="1538" width="19" style="163" customWidth="1"/>
    <col min="1539" max="1539" width="20.5" style="163" customWidth="1"/>
    <col min="1540" max="1543" width="19" style="163" customWidth="1"/>
    <col min="1544" max="1792" width="6.875" style="163"/>
    <col min="1793" max="1793" width="22.875" style="163" customWidth="1"/>
    <col min="1794" max="1794" width="19" style="163" customWidth="1"/>
    <col min="1795" max="1795" width="20.5" style="163" customWidth="1"/>
    <col min="1796" max="1799" width="19" style="163" customWidth="1"/>
    <col min="1800" max="2048" width="6.875" style="163"/>
    <col min="2049" max="2049" width="22.875" style="163" customWidth="1"/>
    <col min="2050" max="2050" width="19" style="163" customWidth="1"/>
    <col min="2051" max="2051" width="20.5" style="163" customWidth="1"/>
    <col min="2052" max="2055" width="19" style="163" customWidth="1"/>
    <col min="2056" max="2304" width="6.875" style="163"/>
    <col min="2305" max="2305" width="22.875" style="163" customWidth="1"/>
    <col min="2306" max="2306" width="19" style="163" customWidth="1"/>
    <col min="2307" max="2307" width="20.5" style="163" customWidth="1"/>
    <col min="2308" max="2311" width="19" style="163" customWidth="1"/>
    <col min="2312" max="2560" width="6.875" style="163"/>
    <col min="2561" max="2561" width="22.875" style="163" customWidth="1"/>
    <col min="2562" max="2562" width="19" style="163" customWidth="1"/>
    <col min="2563" max="2563" width="20.5" style="163" customWidth="1"/>
    <col min="2564" max="2567" width="19" style="163" customWidth="1"/>
    <col min="2568" max="2816" width="6.875" style="163"/>
    <col min="2817" max="2817" width="22.875" style="163" customWidth="1"/>
    <col min="2818" max="2818" width="19" style="163" customWidth="1"/>
    <col min="2819" max="2819" width="20.5" style="163" customWidth="1"/>
    <col min="2820" max="2823" width="19" style="163" customWidth="1"/>
    <col min="2824" max="3072" width="6.875" style="163"/>
    <col min="3073" max="3073" width="22.875" style="163" customWidth="1"/>
    <col min="3074" max="3074" width="19" style="163" customWidth="1"/>
    <col min="3075" max="3075" width="20.5" style="163" customWidth="1"/>
    <col min="3076" max="3079" width="19" style="163" customWidth="1"/>
    <col min="3080" max="3328" width="6.875" style="163"/>
    <col min="3329" max="3329" width="22.875" style="163" customWidth="1"/>
    <col min="3330" max="3330" width="19" style="163" customWidth="1"/>
    <col min="3331" max="3331" width="20.5" style="163" customWidth="1"/>
    <col min="3332" max="3335" width="19" style="163" customWidth="1"/>
    <col min="3336" max="3584" width="6.875" style="163"/>
    <col min="3585" max="3585" width="22.875" style="163" customWidth="1"/>
    <col min="3586" max="3586" width="19" style="163" customWidth="1"/>
    <col min="3587" max="3587" width="20.5" style="163" customWidth="1"/>
    <col min="3588" max="3591" width="19" style="163" customWidth="1"/>
    <col min="3592" max="3840" width="6.875" style="163"/>
    <col min="3841" max="3841" width="22.875" style="163" customWidth="1"/>
    <col min="3842" max="3842" width="19" style="163" customWidth="1"/>
    <col min="3843" max="3843" width="20.5" style="163" customWidth="1"/>
    <col min="3844" max="3847" width="19" style="163" customWidth="1"/>
    <col min="3848" max="4096" width="6.875" style="163"/>
    <col min="4097" max="4097" width="22.875" style="163" customWidth="1"/>
    <col min="4098" max="4098" width="19" style="163" customWidth="1"/>
    <col min="4099" max="4099" width="20.5" style="163" customWidth="1"/>
    <col min="4100" max="4103" width="19" style="163" customWidth="1"/>
    <col min="4104" max="4352" width="6.875" style="163"/>
    <col min="4353" max="4353" width="22.875" style="163" customWidth="1"/>
    <col min="4354" max="4354" width="19" style="163" customWidth="1"/>
    <col min="4355" max="4355" width="20.5" style="163" customWidth="1"/>
    <col min="4356" max="4359" width="19" style="163" customWidth="1"/>
    <col min="4360" max="4608" width="6.875" style="163"/>
    <col min="4609" max="4609" width="22.875" style="163" customWidth="1"/>
    <col min="4610" max="4610" width="19" style="163" customWidth="1"/>
    <col min="4611" max="4611" width="20.5" style="163" customWidth="1"/>
    <col min="4612" max="4615" width="19" style="163" customWidth="1"/>
    <col min="4616" max="4864" width="6.875" style="163"/>
    <col min="4865" max="4865" width="22.875" style="163" customWidth="1"/>
    <col min="4866" max="4866" width="19" style="163" customWidth="1"/>
    <col min="4867" max="4867" width="20.5" style="163" customWidth="1"/>
    <col min="4868" max="4871" width="19" style="163" customWidth="1"/>
    <col min="4872" max="5120" width="6.875" style="163"/>
    <col min="5121" max="5121" width="22.875" style="163" customWidth="1"/>
    <col min="5122" max="5122" width="19" style="163" customWidth="1"/>
    <col min="5123" max="5123" width="20.5" style="163" customWidth="1"/>
    <col min="5124" max="5127" width="19" style="163" customWidth="1"/>
    <col min="5128" max="5376" width="6.875" style="163"/>
    <col min="5377" max="5377" width="22.875" style="163" customWidth="1"/>
    <col min="5378" max="5378" width="19" style="163" customWidth="1"/>
    <col min="5379" max="5379" width="20.5" style="163" customWidth="1"/>
    <col min="5380" max="5383" width="19" style="163" customWidth="1"/>
    <col min="5384" max="5632" width="6.875" style="163"/>
    <col min="5633" max="5633" width="22.875" style="163" customWidth="1"/>
    <col min="5634" max="5634" width="19" style="163" customWidth="1"/>
    <col min="5635" max="5635" width="20.5" style="163" customWidth="1"/>
    <col min="5636" max="5639" width="19" style="163" customWidth="1"/>
    <col min="5640" max="5888" width="6.875" style="163"/>
    <col min="5889" max="5889" width="22.875" style="163" customWidth="1"/>
    <col min="5890" max="5890" width="19" style="163" customWidth="1"/>
    <col min="5891" max="5891" width="20.5" style="163" customWidth="1"/>
    <col min="5892" max="5895" width="19" style="163" customWidth="1"/>
    <col min="5896" max="6144" width="6.875" style="163"/>
    <col min="6145" max="6145" width="22.875" style="163" customWidth="1"/>
    <col min="6146" max="6146" width="19" style="163" customWidth="1"/>
    <col min="6147" max="6147" width="20.5" style="163" customWidth="1"/>
    <col min="6148" max="6151" width="19" style="163" customWidth="1"/>
    <col min="6152" max="6400" width="6.875" style="163"/>
    <col min="6401" max="6401" width="22.875" style="163" customWidth="1"/>
    <col min="6402" max="6402" width="19" style="163" customWidth="1"/>
    <col min="6403" max="6403" width="20.5" style="163" customWidth="1"/>
    <col min="6404" max="6407" width="19" style="163" customWidth="1"/>
    <col min="6408" max="6656" width="6.875" style="163"/>
    <col min="6657" max="6657" width="22.875" style="163" customWidth="1"/>
    <col min="6658" max="6658" width="19" style="163" customWidth="1"/>
    <col min="6659" max="6659" width="20.5" style="163" customWidth="1"/>
    <col min="6660" max="6663" width="19" style="163" customWidth="1"/>
    <col min="6664" max="6912" width="6.875" style="163"/>
    <col min="6913" max="6913" width="22.875" style="163" customWidth="1"/>
    <col min="6914" max="6914" width="19" style="163" customWidth="1"/>
    <col min="6915" max="6915" width="20.5" style="163" customWidth="1"/>
    <col min="6916" max="6919" width="19" style="163" customWidth="1"/>
    <col min="6920" max="7168" width="6.875" style="163"/>
    <col min="7169" max="7169" width="22.875" style="163" customWidth="1"/>
    <col min="7170" max="7170" width="19" style="163" customWidth="1"/>
    <col min="7171" max="7171" width="20.5" style="163" customWidth="1"/>
    <col min="7172" max="7175" width="19" style="163" customWidth="1"/>
    <col min="7176" max="7424" width="6.875" style="163"/>
    <col min="7425" max="7425" width="22.875" style="163" customWidth="1"/>
    <col min="7426" max="7426" width="19" style="163" customWidth="1"/>
    <col min="7427" max="7427" width="20.5" style="163" customWidth="1"/>
    <col min="7428" max="7431" width="19" style="163" customWidth="1"/>
    <col min="7432" max="7680" width="6.875" style="163"/>
    <col min="7681" max="7681" width="22.875" style="163" customWidth="1"/>
    <col min="7682" max="7682" width="19" style="163" customWidth="1"/>
    <col min="7683" max="7683" width="20.5" style="163" customWidth="1"/>
    <col min="7684" max="7687" width="19" style="163" customWidth="1"/>
    <col min="7688" max="7936" width="6.875" style="163"/>
    <col min="7937" max="7937" width="22.875" style="163" customWidth="1"/>
    <col min="7938" max="7938" width="19" style="163" customWidth="1"/>
    <col min="7939" max="7939" width="20.5" style="163" customWidth="1"/>
    <col min="7940" max="7943" width="19" style="163" customWidth="1"/>
    <col min="7944" max="8192" width="6.875" style="163"/>
    <col min="8193" max="8193" width="22.875" style="163" customWidth="1"/>
    <col min="8194" max="8194" width="19" style="163" customWidth="1"/>
    <col min="8195" max="8195" width="20.5" style="163" customWidth="1"/>
    <col min="8196" max="8199" width="19" style="163" customWidth="1"/>
    <col min="8200" max="8448" width="6.875" style="163"/>
    <col min="8449" max="8449" width="22.875" style="163" customWidth="1"/>
    <col min="8450" max="8450" width="19" style="163" customWidth="1"/>
    <col min="8451" max="8451" width="20.5" style="163" customWidth="1"/>
    <col min="8452" max="8455" width="19" style="163" customWidth="1"/>
    <col min="8456" max="8704" width="6.875" style="163"/>
    <col min="8705" max="8705" width="22.875" style="163" customWidth="1"/>
    <col min="8706" max="8706" width="19" style="163" customWidth="1"/>
    <col min="8707" max="8707" width="20.5" style="163" customWidth="1"/>
    <col min="8708" max="8711" width="19" style="163" customWidth="1"/>
    <col min="8712" max="8960" width="6.875" style="163"/>
    <col min="8961" max="8961" width="22.875" style="163" customWidth="1"/>
    <col min="8962" max="8962" width="19" style="163" customWidth="1"/>
    <col min="8963" max="8963" width="20.5" style="163" customWidth="1"/>
    <col min="8964" max="8967" width="19" style="163" customWidth="1"/>
    <col min="8968" max="9216" width="6.875" style="163"/>
    <col min="9217" max="9217" width="22.875" style="163" customWidth="1"/>
    <col min="9218" max="9218" width="19" style="163" customWidth="1"/>
    <col min="9219" max="9219" width="20.5" style="163" customWidth="1"/>
    <col min="9220" max="9223" width="19" style="163" customWidth="1"/>
    <col min="9224" max="9472" width="6.875" style="163"/>
    <col min="9473" max="9473" width="22.875" style="163" customWidth="1"/>
    <col min="9474" max="9474" width="19" style="163" customWidth="1"/>
    <col min="9475" max="9475" width="20.5" style="163" customWidth="1"/>
    <col min="9476" max="9479" width="19" style="163" customWidth="1"/>
    <col min="9480" max="9728" width="6.875" style="163"/>
    <col min="9729" max="9729" width="22.875" style="163" customWidth="1"/>
    <col min="9730" max="9730" width="19" style="163" customWidth="1"/>
    <col min="9731" max="9731" width="20.5" style="163" customWidth="1"/>
    <col min="9732" max="9735" width="19" style="163" customWidth="1"/>
    <col min="9736" max="9984" width="6.875" style="163"/>
    <col min="9985" max="9985" width="22.875" style="163" customWidth="1"/>
    <col min="9986" max="9986" width="19" style="163" customWidth="1"/>
    <col min="9987" max="9987" width="20.5" style="163" customWidth="1"/>
    <col min="9988" max="9991" width="19" style="163" customWidth="1"/>
    <col min="9992" max="10240" width="6.875" style="163"/>
    <col min="10241" max="10241" width="22.875" style="163" customWidth="1"/>
    <col min="10242" max="10242" width="19" style="163" customWidth="1"/>
    <col min="10243" max="10243" width="20.5" style="163" customWidth="1"/>
    <col min="10244" max="10247" width="19" style="163" customWidth="1"/>
    <col min="10248" max="10496" width="6.875" style="163"/>
    <col min="10497" max="10497" width="22.875" style="163" customWidth="1"/>
    <col min="10498" max="10498" width="19" style="163" customWidth="1"/>
    <col min="10499" max="10499" width="20.5" style="163" customWidth="1"/>
    <col min="10500" max="10503" width="19" style="163" customWidth="1"/>
    <col min="10504" max="10752" width="6.875" style="163"/>
    <col min="10753" max="10753" width="22.875" style="163" customWidth="1"/>
    <col min="10754" max="10754" width="19" style="163" customWidth="1"/>
    <col min="10755" max="10755" width="20.5" style="163" customWidth="1"/>
    <col min="10756" max="10759" width="19" style="163" customWidth="1"/>
    <col min="10760" max="11008" width="6.875" style="163"/>
    <col min="11009" max="11009" width="22.875" style="163" customWidth="1"/>
    <col min="11010" max="11010" width="19" style="163" customWidth="1"/>
    <col min="11011" max="11011" width="20.5" style="163" customWidth="1"/>
    <col min="11012" max="11015" width="19" style="163" customWidth="1"/>
    <col min="11016" max="11264" width="6.875" style="163"/>
    <col min="11265" max="11265" width="22.875" style="163" customWidth="1"/>
    <col min="11266" max="11266" width="19" style="163" customWidth="1"/>
    <col min="11267" max="11267" width="20.5" style="163" customWidth="1"/>
    <col min="11268" max="11271" width="19" style="163" customWidth="1"/>
    <col min="11272" max="11520" width="6.875" style="163"/>
    <col min="11521" max="11521" width="22.875" style="163" customWidth="1"/>
    <col min="11522" max="11522" width="19" style="163" customWidth="1"/>
    <col min="11523" max="11523" width="20.5" style="163" customWidth="1"/>
    <col min="11524" max="11527" width="19" style="163" customWidth="1"/>
    <col min="11528" max="11776" width="6.875" style="163"/>
    <col min="11777" max="11777" width="22.875" style="163" customWidth="1"/>
    <col min="11778" max="11778" width="19" style="163" customWidth="1"/>
    <col min="11779" max="11779" width="20.5" style="163" customWidth="1"/>
    <col min="11780" max="11783" width="19" style="163" customWidth="1"/>
    <col min="11784" max="12032" width="6.875" style="163"/>
    <col min="12033" max="12033" width="22.875" style="163" customWidth="1"/>
    <col min="12034" max="12034" width="19" style="163" customWidth="1"/>
    <col min="12035" max="12035" width="20.5" style="163" customWidth="1"/>
    <col min="12036" max="12039" width="19" style="163" customWidth="1"/>
    <col min="12040" max="12288" width="6.875" style="163"/>
    <col min="12289" max="12289" width="22.875" style="163" customWidth="1"/>
    <col min="12290" max="12290" width="19" style="163" customWidth="1"/>
    <col min="12291" max="12291" width="20.5" style="163" customWidth="1"/>
    <col min="12292" max="12295" width="19" style="163" customWidth="1"/>
    <col min="12296" max="12544" width="6.875" style="163"/>
    <col min="12545" max="12545" width="22.875" style="163" customWidth="1"/>
    <col min="12546" max="12546" width="19" style="163" customWidth="1"/>
    <col min="12547" max="12547" width="20.5" style="163" customWidth="1"/>
    <col min="12548" max="12551" width="19" style="163" customWidth="1"/>
    <col min="12552" max="12800" width="6.875" style="163"/>
    <col min="12801" max="12801" width="22.875" style="163" customWidth="1"/>
    <col min="12802" max="12802" width="19" style="163" customWidth="1"/>
    <col min="12803" max="12803" width="20.5" style="163" customWidth="1"/>
    <col min="12804" max="12807" width="19" style="163" customWidth="1"/>
    <col min="12808" max="13056" width="6.875" style="163"/>
    <col min="13057" max="13057" width="22.875" style="163" customWidth="1"/>
    <col min="13058" max="13058" width="19" style="163" customWidth="1"/>
    <col min="13059" max="13059" width="20.5" style="163" customWidth="1"/>
    <col min="13060" max="13063" width="19" style="163" customWidth="1"/>
    <col min="13064" max="13312" width="6.875" style="163"/>
    <col min="13313" max="13313" width="22.875" style="163" customWidth="1"/>
    <col min="13314" max="13314" width="19" style="163" customWidth="1"/>
    <col min="13315" max="13315" width="20.5" style="163" customWidth="1"/>
    <col min="13316" max="13319" width="19" style="163" customWidth="1"/>
    <col min="13320" max="13568" width="6.875" style="163"/>
    <col min="13569" max="13569" width="22.875" style="163" customWidth="1"/>
    <col min="13570" max="13570" width="19" style="163" customWidth="1"/>
    <col min="13571" max="13571" width="20.5" style="163" customWidth="1"/>
    <col min="13572" max="13575" width="19" style="163" customWidth="1"/>
    <col min="13576" max="13824" width="6.875" style="163"/>
    <col min="13825" max="13825" width="22.875" style="163" customWidth="1"/>
    <col min="13826" max="13826" width="19" style="163" customWidth="1"/>
    <col min="13827" max="13827" width="20.5" style="163" customWidth="1"/>
    <col min="13828" max="13831" width="19" style="163" customWidth="1"/>
    <col min="13832" max="14080" width="6.875" style="163"/>
    <col min="14081" max="14081" width="22.875" style="163" customWidth="1"/>
    <col min="14082" max="14082" width="19" style="163" customWidth="1"/>
    <col min="14083" max="14083" width="20.5" style="163" customWidth="1"/>
    <col min="14084" max="14087" width="19" style="163" customWidth="1"/>
    <col min="14088" max="14336" width="6.875" style="163"/>
    <col min="14337" max="14337" width="22.875" style="163" customWidth="1"/>
    <col min="14338" max="14338" width="19" style="163" customWidth="1"/>
    <col min="14339" max="14339" width="20.5" style="163" customWidth="1"/>
    <col min="14340" max="14343" width="19" style="163" customWidth="1"/>
    <col min="14344" max="14592" width="6.875" style="163"/>
    <col min="14593" max="14593" width="22.875" style="163" customWidth="1"/>
    <col min="14594" max="14594" width="19" style="163" customWidth="1"/>
    <col min="14595" max="14595" width="20.5" style="163" customWidth="1"/>
    <col min="14596" max="14599" width="19" style="163" customWidth="1"/>
    <col min="14600" max="14848" width="6.875" style="163"/>
    <col min="14849" max="14849" width="22.875" style="163" customWidth="1"/>
    <col min="14850" max="14850" width="19" style="163" customWidth="1"/>
    <col min="14851" max="14851" width="20.5" style="163" customWidth="1"/>
    <col min="14852" max="14855" width="19" style="163" customWidth="1"/>
    <col min="14856" max="15104" width="6.875" style="163"/>
    <col min="15105" max="15105" width="22.875" style="163" customWidth="1"/>
    <col min="15106" max="15106" width="19" style="163" customWidth="1"/>
    <col min="15107" max="15107" width="20.5" style="163" customWidth="1"/>
    <col min="15108" max="15111" width="19" style="163" customWidth="1"/>
    <col min="15112" max="15360" width="6.875" style="163"/>
    <col min="15361" max="15361" width="22.875" style="163" customWidth="1"/>
    <col min="15362" max="15362" width="19" style="163" customWidth="1"/>
    <col min="15363" max="15363" width="20.5" style="163" customWidth="1"/>
    <col min="15364" max="15367" width="19" style="163" customWidth="1"/>
    <col min="15368" max="15616" width="6.875" style="163"/>
    <col min="15617" max="15617" width="22.875" style="163" customWidth="1"/>
    <col min="15618" max="15618" width="19" style="163" customWidth="1"/>
    <col min="15619" max="15619" width="20.5" style="163" customWidth="1"/>
    <col min="15620" max="15623" width="19" style="163" customWidth="1"/>
    <col min="15624" max="15872" width="6.875" style="163"/>
    <col min="15873" max="15873" width="22.875" style="163" customWidth="1"/>
    <col min="15874" max="15874" width="19" style="163" customWidth="1"/>
    <col min="15875" max="15875" width="20.5" style="163" customWidth="1"/>
    <col min="15876" max="15879" width="19" style="163" customWidth="1"/>
    <col min="15880" max="16128" width="6.875" style="163"/>
    <col min="16129" max="16129" width="22.875" style="163" customWidth="1"/>
    <col min="16130" max="16130" width="19" style="163" customWidth="1"/>
    <col min="16131" max="16131" width="20.5" style="163" customWidth="1"/>
    <col min="16132" max="16135" width="19" style="163" customWidth="1"/>
    <col min="16136" max="16384" width="6.875" style="163"/>
  </cols>
  <sheetData>
    <row r="1" s="161" customFormat="1" customHeight="1" spans="1:7">
      <c r="A1" s="25" t="s">
        <v>311</v>
      </c>
      <c r="B1" s="164"/>
      <c r="C1" s="164"/>
      <c r="D1" s="164"/>
      <c r="E1" s="164"/>
      <c r="F1" s="164"/>
      <c r="G1" s="164"/>
    </row>
    <row r="2" s="161" customFormat="1" ht="27.75" customHeight="1" spans="1:7">
      <c r="A2" s="165" t="s">
        <v>312</v>
      </c>
      <c r="B2" s="166"/>
      <c r="C2" s="166"/>
      <c r="D2" s="166"/>
      <c r="E2" s="166"/>
      <c r="F2" s="166"/>
      <c r="G2" s="166"/>
    </row>
    <row r="3" s="161" customFormat="1" customHeight="1" spans="1:7">
      <c r="A3" s="167"/>
      <c r="B3" s="164"/>
      <c r="C3" s="164"/>
      <c r="D3" s="164"/>
      <c r="E3" s="164"/>
      <c r="F3" s="164"/>
      <c r="G3" s="164"/>
    </row>
    <row r="4" s="161" customFormat="1" customHeight="1" spans="1:7">
      <c r="A4" s="168"/>
      <c r="B4" s="169"/>
      <c r="C4" s="169"/>
      <c r="D4" s="169"/>
      <c r="E4" s="169"/>
      <c r="F4" s="169"/>
      <c r="G4" s="170" t="s">
        <v>313</v>
      </c>
    </row>
    <row r="5" s="161" customFormat="1" customHeight="1" spans="1:7">
      <c r="A5" s="171" t="s">
        <v>314</v>
      </c>
      <c r="B5" s="171"/>
      <c r="C5" s="171" t="s">
        <v>315</v>
      </c>
      <c r="D5" s="171"/>
      <c r="E5" s="171"/>
      <c r="F5" s="171"/>
      <c r="G5" s="171"/>
    </row>
    <row r="6" s="161" customFormat="1" ht="45" customHeight="1" spans="1:7">
      <c r="A6" s="172" t="s">
        <v>316</v>
      </c>
      <c r="B6" s="172" t="s">
        <v>317</v>
      </c>
      <c r="C6" s="172" t="s">
        <v>316</v>
      </c>
      <c r="D6" s="172" t="s">
        <v>318</v>
      </c>
      <c r="E6" s="172" t="s">
        <v>319</v>
      </c>
      <c r="F6" s="172" t="s">
        <v>320</v>
      </c>
      <c r="G6" s="172" t="s">
        <v>321</v>
      </c>
    </row>
    <row r="7" s="161" customFormat="1" customHeight="1" spans="1:7">
      <c r="A7" s="173" t="s">
        <v>322</v>
      </c>
      <c r="B7" s="81">
        <v>1279.35</v>
      </c>
      <c r="C7" s="174" t="s">
        <v>323</v>
      </c>
      <c r="D7" s="175">
        <f>SUM(E7:G7)</f>
        <v>1318.89</v>
      </c>
      <c r="E7" s="175">
        <f>'2 一般公共预算支出'!C7</f>
        <v>1318.89</v>
      </c>
      <c r="F7" s="175"/>
      <c r="G7" s="175"/>
    </row>
    <row r="8" s="161" customFormat="1" customHeight="1" spans="1:7">
      <c r="A8" s="176" t="s">
        <v>324</v>
      </c>
      <c r="B8" s="81">
        <v>1279.35</v>
      </c>
      <c r="C8" s="177"/>
      <c r="D8" s="178"/>
      <c r="E8" s="175"/>
      <c r="F8" s="178"/>
      <c r="G8" s="178"/>
    </row>
    <row r="9" s="161" customFormat="1" customHeight="1" spans="1:7">
      <c r="A9" s="176" t="s">
        <v>325</v>
      </c>
      <c r="B9" s="179"/>
      <c r="C9" s="177"/>
      <c r="D9" s="178"/>
      <c r="E9" s="178"/>
      <c r="F9" s="178"/>
      <c r="G9" s="178"/>
    </row>
    <row r="10" s="161" customFormat="1" customHeight="1" spans="1:7">
      <c r="A10" s="180" t="s">
        <v>326</v>
      </c>
      <c r="B10" s="181"/>
      <c r="C10" s="182"/>
      <c r="D10" s="178"/>
      <c r="E10" s="178"/>
      <c r="F10" s="178"/>
      <c r="G10" s="178"/>
    </row>
    <row r="11" s="161" customFormat="1" customHeight="1" spans="1:7">
      <c r="A11" s="183" t="s">
        <v>327</v>
      </c>
      <c r="B11" s="81">
        <v>39.54</v>
      </c>
      <c r="C11" s="184"/>
      <c r="D11" s="178"/>
      <c r="E11" s="178"/>
      <c r="F11" s="178"/>
      <c r="G11" s="178"/>
    </row>
    <row r="12" s="161" customFormat="1" customHeight="1" spans="1:7">
      <c r="A12" s="180" t="s">
        <v>324</v>
      </c>
      <c r="B12" s="81">
        <f>B11</f>
        <v>39.54</v>
      </c>
      <c r="C12" s="182"/>
      <c r="D12" s="178"/>
      <c r="E12" s="178"/>
      <c r="F12" s="178"/>
      <c r="G12" s="178"/>
    </row>
    <row r="13" s="161" customFormat="1" customHeight="1" spans="1:7">
      <c r="A13" s="180" t="s">
        <v>325</v>
      </c>
      <c r="B13" s="179"/>
      <c r="C13" s="182"/>
      <c r="D13" s="178"/>
      <c r="E13" s="178"/>
      <c r="F13" s="178"/>
      <c r="G13" s="178"/>
    </row>
    <row r="14" s="161" customFormat="1" customHeight="1" spans="1:13">
      <c r="A14" s="176" t="s">
        <v>326</v>
      </c>
      <c r="B14" s="181"/>
      <c r="C14" s="182"/>
      <c r="D14" s="178"/>
      <c r="E14" s="178"/>
      <c r="F14" s="178"/>
      <c r="G14" s="178"/>
      <c r="M14" s="192"/>
    </row>
    <row r="15" s="161" customFormat="1" customHeight="1" spans="1:7">
      <c r="A15" s="183"/>
      <c r="B15" s="185"/>
      <c r="C15" s="184"/>
      <c r="D15" s="186"/>
      <c r="E15" s="186"/>
      <c r="F15" s="186"/>
      <c r="G15" s="186"/>
    </row>
    <row r="16" s="161" customFormat="1" customHeight="1" spans="1:7">
      <c r="A16" s="183"/>
      <c r="B16" s="185"/>
      <c r="C16" s="185" t="s">
        <v>328</v>
      </c>
      <c r="D16" s="187">
        <f>E16+F16+G16</f>
        <v>0</v>
      </c>
      <c r="E16" s="188">
        <f>B8+B12-E7</f>
        <v>0</v>
      </c>
      <c r="F16" s="188">
        <f>B9+B13-F7</f>
        <v>0</v>
      </c>
      <c r="G16" s="188">
        <f>B10+B14-G7</f>
        <v>0</v>
      </c>
    </row>
    <row r="17" s="161" customFormat="1" customHeight="1" spans="1:7">
      <c r="A17" s="183"/>
      <c r="B17" s="185"/>
      <c r="C17" s="185"/>
      <c r="D17" s="188"/>
      <c r="E17" s="188"/>
      <c r="F17" s="188"/>
      <c r="G17" s="189"/>
    </row>
    <row r="18" s="161" customFormat="1" customHeight="1" spans="1:11">
      <c r="A18" s="183" t="s">
        <v>329</v>
      </c>
      <c r="B18" s="190">
        <f>B7+B11</f>
        <v>1318.89</v>
      </c>
      <c r="C18" s="190" t="s">
        <v>330</v>
      </c>
      <c r="D18" s="188">
        <f>D7</f>
        <v>1318.89</v>
      </c>
      <c r="E18" s="188">
        <f t="shared" ref="E18:G18" si="0">E7</f>
        <v>1318.89</v>
      </c>
      <c r="F18" s="188">
        <f t="shared" si="0"/>
        <v>0</v>
      </c>
      <c r="G18" s="188">
        <f t="shared" si="0"/>
        <v>0</v>
      </c>
      <c r="K18" s="193"/>
    </row>
    <row r="19" customHeight="1" spans="1:6">
      <c r="A19" s="191"/>
      <c r="B19" s="191"/>
      <c r="C19" s="191"/>
      <c r="D19" s="191"/>
      <c r="E19" s="191"/>
      <c r="F19" s="191"/>
    </row>
    <row r="20" customHeight="1" spans="11:11">
      <c r="K20" s="194"/>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9"/>
  <sheetViews>
    <sheetView showGridLines="0" showZeros="0" workbookViewId="0">
      <selection activeCell="B14" sqref="B14"/>
    </sheetView>
  </sheetViews>
  <sheetFormatPr defaultColWidth="6.875" defaultRowHeight="12.75" customHeight="1" outlineLevelCol="4"/>
  <cols>
    <col min="1" max="1" width="23.625" style="34" customWidth="1"/>
    <col min="2" max="2" width="44.625" style="34" customWidth="1"/>
    <col min="3" max="5" width="13.625" style="151" customWidth="1"/>
    <col min="6" max="241" width="6.875" style="34"/>
    <col min="242" max="242" width="23.625" style="34" customWidth="1"/>
    <col min="243" max="243" width="44.625" style="34" customWidth="1"/>
    <col min="244" max="244" width="16.5" style="34" customWidth="1"/>
    <col min="245" max="247" width="13.625" style="34" customWidth="1"/>
    <col min="248" max="497" width="6.875" style="34"/>
    <col min="498" max="498" width="23.625" style="34" customWidth="1"/>
    <col min="499" max="499" width="44.625" style="34" customWidth="1"/>
    <col min="500" max="500" width="16.5" style="34" customWidth="1"/>
    <col min="501" max="503" width="13.625" style="34" customWidth="1"/>
    <col min="504" max="753" width="6.875" style="34"/>
    <col min="754" max="754" width="23.625" style="34" customWidth="1"/>
    <col min="755" max="755" width="44.625" style="34" customWidth="1"/>
    <col min="756" max="756" width="16.5" style="34" customWidth="1"/>
    <col min="757" max="759" width="13.625" style="34" customWidth="1"/>
    <col min="760" max="1009" width="6.875" style="34"/>
    <col min="1010" max="1010" width="23.625" style="34" customWidth="1"/>
    <col min="1011" max="1011" width="44.625" style="34" customWidth="1"/>
    <col min="1012" max="1012" width="16.5" style="34" customWidth="1"/>
    <col min="1013" max="1015" width="13.625" style="34" customWidth="1"/>
    <col min="1016" max="1265" width="6.875" style="34"/>
    <col min="1266" max="1266" width="23.625" style="34" customWidth="1"/>
    <col min="1267" max="1267" width="44.625" style="34" customWidth="1"/>
    <col min="1268" max="1268" width="16.5" style="34" customWidth="1"/>
    <col min="1269" max="1271" width="13.625" style="34" customWidth="1"/>
    <col min="1272" max="1521" width="6.875" style="34"/>
    <col min="1522" max="1522" width="23.625" style="34" customWidth="1"/>
    <col min="1523" max="1523" width="44.625" style="34" customWidth="1"/>
    <col min="1524" max="1524" width="16.5" style="34" customWidth="1"/>
    <col min="1525" max="1527" width="13.625" style="34" customWidth="1"/>
    <col min="1528" max="1777" width="6.875" style="34"/>
    <col min="1778" max="1778" width="23.625" style="34" customWidth="1"/>
    <col min="1779" max="1779" width="44.625" style="34" customWidth="1"/>
    <col min="1780" max="1780" width="16.5" style="34" customWidth="1"/>
    <col min="1781" max="1783" width="13.625" style="34" customWidth="1"/>
    <col min="1784" max="2033" width="6.875" style="34"/>
    <col min="2034" max="2034" width="23.625" style="34" customWidth="1"/>
    <col min="2035" max="2035" width="44.625" style="34" customWidth="1"/>
    <col min="2036" max="2036" width="16.5" style="34" customWidth="1"/>
    <col min="2037" max="2039" width="13.625" style="34" customWidth="1"/>
    <col min="2040" max="2289" width="6.875" style="34"/>
    <col min="2290" max="2290" width="23.625" style="34" customWidth="1"/>
    <col min="2291" max="2291" width="44.625" style="34" customWidth="1"/>
    <col min="2292" max="2292" width="16.5" style="34" customWidth="1"/>
    <col min="2293" max="2295" width="13.625" style="34" customWidth="1"/>
    <col min="2296" max="2545" width="6.875" style="34"/>
    <col min="2546" max="2546" width="23.625" style="34" customWidth="1"/>
    <col min="2547" max="2547" width="44.625" style="34" customWidth="1"/>
    <col min="2548" max="2548" width="16.5" style="34" customWidth="1"/>
    <col min="2549" max="2551" width="13.625" style="34" customWidth="1"/>
    <col min="2552" max="2801" width="6.875" style="34"/>
    <col min="2802" max="2802" width="23.625" style="34" customWidth="1"/>
    <col min="2803" max="2803" width="44.625" style="34" customWidth="1"/>
    <col min="2804" max="2804" width="16.5" style="34" customWidth="1"/>
    <col min="2805" max="2807" width="13.625" style="34" customWidth="1"/>
    <col min="2808" max="3057" width="6.875" style="34"/>
    <col min="3058" max="3058" width="23.625" style="34" customWidth="1"/>
    <col min="3059" max="3059" width="44.625" style="34" customWidth="1"/>
    <col min="3060" max="3060" width="16.5" style="34" customWidth="1"/>
    <col min="3061" max="3063" width="13.625" style="34" customWidth="1"/>
    <col min="3064" max="3313" width="6.875" style="34"/>
    <col min="3314" max="3314" width="23.625" style="34" customWidth="1"/>
    <col min="3315" max="3315" width="44.625" style="34" customWidth="1"/>
    <col min="3316" max="3316" width="16.5" style="34" customWidth="1"/>
    <col min="3317" max="3319" width="13.625" style="34" customWidth="1"/>
    <col min="3320" max="3569" width="6.875" style="34"/>
    <col min="3570" max="3570" width="23.625" style="34" customWidth="1"/>
    <col min="3571" max="3571" width="44.625" style="34" customWidth="1"/>
    <col min="3572" max="3572" width="16.5" style="34" customWidth="1"/>
    <col min="3573" max="3575" width="13.625" style="34" customWidth="1"/>
    <col min="3576" max="3825" width="6.875" style="34"/>
    <col min="3826" max="3826" width="23.625" style="34" customWidth="1"/>
    <col min="3827" max="3827" width="44.625" style="34" customWidth="1"/>
    <col min="3828" max="3828" width="16.5" style="34" customWidth="1"/>
    <col min="3829" max="3831" width="13.625" style="34" customWidth="1"/>
    <col min="3832" max="4081" width="6.875" style="34"/>
    <col min="4082" max="4082" width="23.625" style="34" customWidth="1"/>
    <col min="4083" max="4083" width="44.625" style="34" customWidth="1"/>
    <col min="4084" max="4084" width="16.5" style="34" customWidth="1"/>
    <col min="4085" max="4087" width="13.625" style="34" customWidth="1"/>
    <col min="4088" max="4337" width="6.875" style="34"/>
    <col min="4338" max="4338" width="23.625" style="34" customWidth="1"/>
    <col min="4339" max="4339" width="44.625" style="34" customWidth="1"/>
    <col min="4340" max="4340" width="16.5" style="34" customWidth="1"/>
    <col min="4341" max="4343" width="13.625" style="34" customWidth="1"/>
    <col min="4344" max="4593" width="6.875" style="34"/>
    <col min="4594" max="4594" width="23.625" style="34" customWidth="1"/>
    <col min="4595" max="4595" width="44.625" style="34" customWidth="1"/>
    <col min="4596" max="4596" width="16.5" style="34" customWidth="1"/>
    <col min="4597" max="4599" width="13.625" style="34" customWidth="1"/>
    <col min="4600" max="4849" width="6.875" style="34"/>
    <col min="4850" max="4850" width="23.625" style="34" customWidth="1"/>
    <col min="4851" max="4851" width="44.625" style="34" customWidth="1"/>
    <col min="4852" max="4852" width="16.5" style="34" customWidth="1"/>
    <col min="4853" max="4855" width="13.625" style="34" customWidth="1"/>
    <col min="4856" max="5105" width="6.875" style="34"/>
    <col min="5106" max="5106" width="23.625" style="34" customWidth="1"/>
    <col min="5107" max="5107" width="44.625" style="34" customWidth="1"/>
    <col min="5108" max="5108" width="16.5" style="34" customWidth="1"/>
    <col min="5109" max="5111" width="13.625" style="34" customWidth="1"/>
    <col min="5112" max="5361" width="6.875" style="34"/>
    <col min="5362" max="5362" width="23.625" style="34" customWidth="1"/>
    <col min="5363" max="5363" width="44.625" style="34" customWidth="1"/>
    <col min="5364" max="5364" width="16.5" style="34" customWidth="1"/>
    <col min="5365" max="5367" width="13.625" style="34" customWidth="1"/>
    <col min="5368" max="5617" width="6.875" style="34"/>
    <col min="5618" max="5618" width="23.625" style="34" customWidth="1"/>
    <col min="5619" max="5619" width="44.625" style="34" customWidth="1"/>
    <col min="5620" max="5620" width="16.5" style="34" customWidth="1"/>
    <col min="5621" max="5623" width="13.625" style="34" customWidth="1"/>
    <col min="5624" max="5873" width="6.875" style="34"/>
    <col min="5874" max="5874" width="23.625" style="34" customWidth="1"/>
    <col min="5875" max="5875" width="44.625" style="34" customWidth="1"/>
    <col min="5876" max="5876" width="16.5" style="34" customWidth="1"/>
    <col min="5877" max="5879" width="13.625" style="34" customWidth="1"/>
    <col min="5880" max="6129" width="6.875" style="34"/>
    <col min="6130" max="6130" width="23.625" style="34" customWidth="1"/>
    <col min="6131" max="6131" width="44.625" style="34" customWidth="1"/>
    <col min="6132" max="6132" width="16.5" style="34" customWidth="1"/>
    <col min="6133" max="6135" width="13.625" style="34" customWidth="1"/>
    <col min="6136" max="6385" width="6.875" style="34"/>
    <col min="6386" max="6386" width="23.625" style="34" customWidth="1"/>
    <col min="6387" max="6387" width="44.625" style="34" customWidth="1"/>
    <col min="6388" max="6388" width="16.5" style="34" customWidth="1"/>
    <col min="6389" max="6391" width="13.625" style="34" customWidth="1"/>
    <col min="6392" max="6641" width="6.875" style="34"/>
    <col min="6642" max="6642" width="23.625" style="34" customWidth="1"/>
    <col min="6643" max="6643" width="44.625" style="34" customWidth="1"/>
    <col min="6644" max="6644" width="16.5" style="34" customWidth="1"/>
    <col min="6645" max="6647" width="13.625" style="34" customWidth="1"/>
    <col min="6648" max="6897" width="6.875" style="34"/>
    <col min="6898" max="6898" width="23.625" style="34" customWidth="1"/>
    <col min="6899" max="6899" width="44.625" style="34" customWidth="1"/>
    <col min="6900" max="6900" width="16.5" style="34" customWidth="1"/>
    <col min="6901" max="6903" width="13.625" style="34" customWidth="1"/>
    <col min="6904" max="7153" width="6.875" style="34"/>
    <col min="7154" max="7154" width="23.625" style="34" customWidth="1"/>
    <col min="7155" max="7155" width="44.625" style="34" customWidth="1"/>
    <col min="7156" max="7156" width="16.5" style="34" customWidth="1"/>
    <col min="7157" max="7159" width="13.625" style="34" customWidth="1"/>
    <col min="7160" max="7409" width="6.875" style="34"/>
    <col min="7410" max="7410" width="23.625" style="34" customWidth="1"/>
    <col min="7411" max="7411" width="44.625" style="34" customWidth="1"/>
    <col min="7412" max="7412" width="16.5" style="34" customWidth="1"/>
    <col min="7413" max="7415" width="13.625" style="34" customWidth="1"/>
    <col min="7416" max="7665" width="6.875" style="34"/>
    <col min="7666" max="7666" width="23.625" style="34" customWidth="1"/>
    <col min="7667" max="7667" width="44.625" style="34" customWidth="1"/>
    <col min="7668" max="7668" width="16.5" style="34" customWidth="1"/>
    <col min="7669" max="7671" width="13.625" style="34" customWidth="1"/>
    <col min="7672" max="7921" width="6.875" style="34"/>
    <col min="7922" max="7922" width="23.625" style="34" customWidth="1"/>
    <col min="7923" max="7923" width="44.625" style="34" customWidth="1"/>
    <col min="7924" max="7924" width="16.5" style="34" customWidth="1"/>
    <col min="7925" max="7927" width="13.625" style="34" customWidth="1"/>
    <col min="7928" max="8177" width="6.875" style="34"/>
    <col min="8178" max="8178" width="23.625" style="34" customWidth="1"/>
    <col min="8179" max="8179" width="44.625" style="34" customWidth="1"/>
    <col min="8180" max="8180" width="16.5" style="34" customWidth="1"/>
    <col min="8181" max="8183" width="13.625" style="34" customWidth="1"/>
    <col min="8184" max="8433" width="6.875" style="34"/>
    <col min="8434" max="8434" width="23.625" style="34" customWidth="1"/>
    <col min="8435" max="8435" width="44.625" style="34" customWidth="1"/>
    <col min="8436" max="8436" width="16.5" style="34" customWidth="1"/>
    <col min="8437" max="8439" width="13.625" style="34" customWidth="1"/>
    <col min="8440" max="8689" width="6.875" style="34"/>
    <col min="8690" max="8690" width="23.625" style="34" customWidth="1"/>
    <col min="8691" max="8691" width="44.625" style="34" customWidth="1"/>
    <col min="8692" max="8692" width="16.5" style="34" customWidth="1"/>
    <col min="8693" max="8695" width="13.625" style="34" customWidth="1"/>
    <col min="8696" max="8945" width="6.875" style="34"/>
    <col min="8946" max="8946" width="23.625" style="34" customWidth="1"/>
    <col min="8947" max="8947" width="44.625" style="34" customWidth="1"/>
    <col min="8948" max="8948" width="16.5" style="34" customWidth="1"/>
    <col min="8949" max="8951" width="13.625" style="34" customWidth="1"/>
    <col min="8952" max="9201" width="6.875" style="34"/>
    <col min="9202" max="9202" width="23.625" style="34" customWidth="1"/>
    <col min="9203" max="9203" width="44.625" style="34" customWidth="1"/>
    <col min="9204" max="9204" width="16.5" style="34" customWidth="1"/>
    <col min="9205" max="9207" width="13.625" style="34" customWidth="1"/>
    <col min="9208" max="9457" width="6.875" style="34"/>
    <col min="9458" max="9458" width="23.625" style="34" customWidth="1"/>
    <col min="9459" max="9459" width="44.625" style="34" customWidth="1"/>
    <col min="9460" max="9460" width="16.5" style="34" customWidth="1"/>
    <col min="9461" max="9463" width="13.625" style="34" customWidth="1"/>
    <col min="9464" max="9713" width="6.875" style="34"/>
    <col min="9714" max="9714" width="23.625" style="34" customWidth="1"/>
    <col min="9715" max="9715" width="44.625" style="34" customWidth="1"/>
    <col min="9716" max="9716" width="16.5" style="34" customWidth="1"/>
    <col min="9717" max="9719" width="13.625" style="34" customWidth="1"/>
    <col min="9720" max="9969" width="6.875" style="34"/>
    <col min="9970" max="9970" width="23.625" style="34" customWidth="1"/>
    <col min="9971" max="9971" width="44.625" style="34" customWidth="1"/>
    <col min="9972" max="9972" width="16.5" style="34" customWidth="1"/>
    <col min="9973" max="9975" width="13.625" style="34" customWidth="1"/>
    <col min="9976" max="10225" width="6.875" style="34"/>
    <col min="10226" max="10226" width="23.625" style="34" customWidth="1"/>
    <col min="10227" max="10227" width="44.625" style="34" customWidth="1"/>
    <col min="10228" max="10228" width="16.5" style="34" customWidth="1"/>
    <col min="10229" max="10231" width="13.625" style="34" customWidth="1"/>
    <col min="10232" max="10481" width="6.875" style="34"/>
    <col min="10482" max="10482" width="23.625" style="34" customWidth="1"/>
    <col min="10483" max="10483" width="44.625" style="34" customWidth="1"/>
    <col min="10484" max="10484" width="16.5" style="34" customWidth="1"/>
    <col min="10485" max="10487" width="13.625" style="34" customWidth="1"/>
    <col min="10488" max="10737" width="6.875" style="34"/>
    <col min="10738" max="10738" width="23.625" style="34" customWidth="1"/>
    <col min="10739" max="10739" width="44.625" style="34" customWidth="1"/>
    <col min="10740" max="10740" width="16.5" style="34" customWidth="1"/>
    <col min="10741" max="10743" width="13.625" style="34" customWidth="1"/>
    <col min="10744" max="10993" width="6.875" style="34"/>
    <col min="10994" max="10994" width="23.625" style="34" customWidth="1"/>
    <col min="10995" max="10995" width="44.625" style="34" customWidth="1"/>
    <col min="10996" max="10996" width="16.5" style="34" customWidth="1"/>
    <col min="10997" max="10999" width="13.625" style="34" customWidth="1"/>
    <col min="11000" max="11249" width="6.875" style="34"/>
    <col min="11250" max="11250" width="23.625" style="34" customWidth="1"/>
    <col min="11251" max="11251" width="44.625" style="34" customWidth="1"/>
    <col min="11252" max="11252" width="16.5" style="34" customWidth="1"/>
    <col min="11253" max="11255" width="13.625" style="34" customWidth="1"/>
    <col min="11256" max="11505" width="6.875" style="34"/>
    <col min="11506" max="11506" width="23.625" style="34" customWidth="1"/>
    <col min="11507" max="11507" width="44.625" style="34" customWidth="1"/>
    <col min="11508" max="11508" width="16.5" style="34" customWidth="1"/>
    <col min="11509" max="11511" width="13.625" style="34" customWidth="1"/>
    <col min="11512" max="11761" width="6.875" style="34"/>
    <col min="11762" max="11762" width="23.625" style="34" customWidth="1"/>
    <col min="11763" max="11763" width="44.625" style="34" customWidth="1"/>
    <col min="11764" max="11764" width="16.5" style="34" customWidth="1"/>
    <col min="11765" max="11767" width="13.625" style="34" customWidth="1"/>
    <col min="11768" max="12017" width="6.875" style="34"/>
    <col min="12018" max="12018" width="23.625" style="34" customWidth="1"/>
    <col min="12019" max="12019" width="44.625" style="34" customWidth="1"/>
    <col min="12020" max="12020" width="16.5" style="34" customWidth="1"/>
    <col min="12021" max="12023" width="13.625" style="34" customWidth="1"/>
    <col min="12024" max="12273" width="6.875" style="34"/>
    <col min="12274" max="12274" width="23.625" style="34" customWidth="1"/>
    <col min="12275" max="12275" width="44.625" style="34" customWidth="1"/>
    <col min="12276" max="12276" width="16.5" style="34" customWidth="1"/>
    <col min="12277" max="12279" width="13.625" style="34" customWidth="1"/>
    <col min="12280" max="12529" width="6.875" style="34"/>
    <col min="12530" max="12530" width="23.625" style="34" customWidth="1"/>
    <col min="12531" max="12531" width="44.625" style="34" customWidth="1"/>
    <col min="12532" max="12532" width="16.5" style="34" customWidth="1"/>
    <col min="12533" max="12535" width="13.625" style="34" customWidth="1"/>
    <col min="12536" max="12785" width="6.875" style="34"/>
    <col min="12786" max="12786" width="23.625" style="34" customWidth="1"/>
    <col min="12787" max="12787" width="44.625" style="34" customWidth="1"/>
    <col min="12788" max="12788" width="16.5" style="34" customWidth="1"/>
    <col min="12789" max="12791" width="13.625" style="34" customWidth="1"/>
    <col min="12792" max="13041" width="6.875" style="34"/>
    <col min="13042" max="13042" width="23.625" style="34" customWidth="1"/>
    <col min="13043" max="13043" width="44.625" style="34" customWidth="1"/>
    <col min="13044" max="13044" width="16.5" style="34" customWidth="1"/>
    <col min="13045" max="13047" width="13.625" style="34" customWidth="1"/>
    <col min="13048" max="13297" width="6.875" style="34"/>
    <col min="13298" max="13298" width="23.625" style="34" customWidth="1"/>
    <col min="13299" max="13299" width="44.625" style="34" customWidth="1"/>
    <col min="13300" max="13300" width="16.5" style="34" customWidth="1"/>
    <col min="13301" max="13303" width="13.625" style="34" customWidth="1"/>
    <col min="13304" max="13553" width="6.875" style="34"/>
    <col min="13554" max="13554" width="23.625" style="34" customWidth="1"/>
    <col min="13555" max="13555" width="44.625" style="34" customWidth="1"/>
    <col min="13556" max="13556" width="16.5" style="34" customWidth="1"/>
    <col min="13557" max="13559" width="13.625" style="34" customWidth="1"/>
    <col min="13560" max="13809" width="6.875" style="34"/>
    <col min="13810" max="13810" width="23.625" style="34" customWidth="1"/>
    <col min="13811" max="13811" width="44.625" style="34" customWidth="1"/>
    <col min="13812" max="13812" width="16.5" style="34" customWidth="1"/>
    <col min="13813" max="13815" width="13.625" style="34" customWidth="1"/>
    <col min="13816" max="14065" width="6.875" style="34"/>
    <col min="14066" max="14066" width="23.625" style="34" customWidth="1"/>
    <col min="14067" max="14067" width="44.625" style="34" customWidth="1"/>
    <col min="14068" max="14068" width="16.5" style="34" customWidth="1"/>
    <col min="14069" max="14071" width="13.625" style="34" customWidth="1"/>
    <col min="14072" max="14321" width="6.875" style="34"/>
    <col min="14322" max="14322" width="23.625" style="34" customWidth="1"/>
    <col min="14323" max="14323" width="44.625" style="34" customWidth="1"/>
    <col min="14324" max="14324" width="16.5" style="34" customWidth="1"/>
    <col min="14325" max="14327" width="13.625" style="34" customWidth="1"/>
    <col min="14328" max="14577" width="6.875" style="34"/>
    <col min="14578" max="14578" width="23.625" style="34" customWidth="1"/>
    <col min="14579" max="14579" width="44.625" style="34" customWidth="1"/>
    <col min="14580" max="14580" width="16.5" style="34" customWidth="1"/>
    <col min="14581" max="14583" width="13.625" style="34" customWidth="1"/>
    <col min="14584" max="14833" width="6.875" style="34"/>
    <col min="14834" max="14834" width="23.625" style="34" customWidth="1"/>
    <col min="14835" max="14835" width="44.625" style="34" customWidth="1"/>
    <col min="14836" max="14836" width="16.5" style="34" customWidth="1"/>
    <col min="14837" max="14839" width="13.625" style="34" customWidth="1"/>
    <col min="14840" max="15089" width="6.875" style="34"/>
    <col min="15090" max="15090" width="23.625" style="34" customWidth="1"/>
    <col min="15091" max="15091" width="44.625" style="34" customWidth="1"/>
    <col min="15092" max="15092" width="16.5" style="34" customWidth="1"/>
    <col min="15093" max="15095" width="13.625" style="34" customWidth="1"/>
    <col min="15096" max="15345" width="6.875" style="34"/>
    <col min="15346" max="15346" width="23.625" style="34" customWidth="1"/>
    <col min="15347" max="15347" width="44.625" style="34" customWidth="1"/>
    <col min="15348" max="15348" width="16.5" style="34" customWidth="1"/>
    <col min="15349" max="15351" width="13.625" style="34" customWidth="1"/>
    <col min="15352" max="15601" width="6.875" style="34"/>
    <col min="15602" max="15602" width="23.625" style="34" customWidth="1"/>
    <col min="15603" max="15603" width="44.625" style="34" customWidth="1"/>
    <col min="15604" max="15604" width="16.5" style="34" customWidth="1"/>
    <col min="15605" max="15607" width="13.625" style="34" customWidth="1"/>
    <col min="15608" max="15857" width="6.875" style="34"/>
    <col min="15858" max="15858" width="23.625" style="34" customWidth="1"/>
    <col min="15859" max="15859" width="44.625" style="34" customWidth="1"/>
    <col min="15860" max="15860" width="16.5" style="34" customWidth="1"/>
    <col min="15861" max="15863" width="13.625" style="34" customWidth="1"/>
    <col min="15864" max="16113" width="6.875" style="34"/>
    <col min="16114" max="16114" width="23.625" style="34" customWidth="1"/>
    <col min="16115" max="16115" width="44.625" style="34" customWidth="1"/>
    <col min="16116" max="16116" width="16.5" style="34" customWidth="1"/>
    <col min="16117" max="16119" width="13.625" style="34" customWidth="1"/>
    <col min="16120" max="16384" width="6.875" style="34"/>
  </cols>
  <sheetData>
    <row r="1" ht="20.1" customHeight="1" spans="1:1">
      <c r="A1" s="35" t="s">
        <v>331</v>
      </c>
    </row>
    <row r="2" ht="25.5" customHeight="1" spans="1:5">
      <c r="A2" s="140" t="s">
        <v>332</v>
      </c>
      <c r="B2" s="118"/>
      <c r="C2" s="152"/>
      <c r="D2" s="152"/>
      <c r="E2" s="152"/>
    </row>
    <row r="3" ht="20.1" customHeight="1" spans="1:5">
      <c r="A3" s="131"/>
      <c r="B3" s="118"/>
      <c r="C3" s="152"/>
      <c r="D3" s="152"/>
      <c r="E3" s="152"/>
    </row>
    <row r="4" ht="20.1" customHeight="1" spans="1:5">
      <c r="A4" s="43"/>
      <c r="B4" s="42"/>
      <c r="C4" s="153"/>
      <c r="D4" s="153"/>
      <c r="E4" s="154" t="s">
        <v>313</v>
      </c>
    </row>
    <row r="5" ht="20.1" customHeight="1" spans="1:5">
      <c r="A5" s="67" t="s">
        <v>333</v>
      </c>
      <c r="B5" s="67"/>
      <c r="C5" s="67" t="s">
        <v>334</v>
      </c>
      <c r="D5" s="67"/>
      <c r="E5" s="67"/>
    </row>
    <row r="6" ht="20.1" customHeight="1" spans="1:5">
      <c r="A6" s="46" t="s">
        <v>335</v>
      </c>
      <c r="B6" s="46" t="s">
        <v>336</v>
      </c>
      <c r="C6" s="46" t="s">
        <v>337</v>
      </c>
      <c r="D6" s="46" t="s">
        <v>338</v>
      </c>
      <c r="E6" s="46" t="s">
        <v>339</v>
      </c>
    </row>
    <row r="7" ht="20.1" customHeight="1" spans="1:5">
      <c r="A7" s="155"/>
      <c r="B7" s="156" t="s">
        <v>318</v>
      </c>
      <c r="C7" s="80">
        <f t="shared" ref="C7:C10" si="0">SUM(D7:E7)</f>
        <v>1318.89</v>
      </c>
      <c r="D7" s="64">
        <v>526.25</v>
      </c>
      <c r="E7" s="64">
        <f>E8</f>
        <v>792.64</v>
      </c>
    </row>
    <row r="8" ht="20.1" customHeight="1" spans="1:5">
      <c r="A8" s="157">
        <v>201</v>
      </c>
      <c r="B8" s="69" t="s">
        <v>340</v>
      </c>
      <c r="C8" s="80">
        <f t="shared" si="0"/>
        <v>1208.01</v>
      </c>
      <c r="D8" s="80">
        <v>415.37</v>
      </c>
      <c r="E8" s="80">
        <f>E9</f>
        <v>792.64</v>
      </c>
    </row>
    <row r="9" ht="21.75" customHeight="1" spans="1:5">
      <c r="A9" s="79">
        <v>20105</v>
      </c>
      <c r="B9" s="57" t="s">
        <v>341</v>
      </c>
      <c r="C9" s="80">
        <f t="shared" si="0"/>
        <v>1208.01</v>
      </c>
      <c r="D9" s="80">
        <v>415.37</v>
      </c>
      <c r="E9" s="80">
        <f>E10</f>
        <v>792.64</v>
      </c>
    </row>
    <row r="10" ht="21.75" customHeight="1" spans="1:5">
      <c r="A10" s="79">
        <v>2010501</v>
      </c>
      <c r="B10" s="57" t="s">
        <v>342</v>
      </c>
      <c r="C10" s="80">
        <f t="shared" si="0"/>
        <v>1208.01</v>
      </c>
      <c r="D10" s="80">
        <v>415.37</v>
      </c>
      <c r="E10" s="80">
        <v>792.64</v>
      </c>
    </row>
    <row r="11" ht="21.75" customHeight="1" spans="1:5">
      <c r="A11" s="79">
        <v>208</v>
      </c>
      <c r="B11" s="57" t="s">
        <v>343</v>
      </c>
      <c r="C11" s="80">
        <v>60.54</v>
      </c>
      <c r="D11" s="83">
        <v>60.54</v>
      </c>
      <c r="E11" s="83">
        <v>0</v>
      </c>
    </row>
    <row r="12" ht="21.75" customHeight="1" spans="1:5">
      <c r="A12" s="79">
        <v>20805</v>
      </c>
      <c r="B12" s="42" t="s">
        <v>344</v>
      </c>
      <c r="C12" s="80">
        <v>60.54</v>
      </c>
      <c r="D12" s="83">
        <v>60.54</v>
      </c>
      <c r="E12" s="83">
        <v>0</v>
      </c>
    </row>
    <row r="13" ht="21.75" customHeight="1" spans="1:5">
      <c r="A13" s="79">
        <v>2080505</v>
      </c>
      <c r="B13" s="158" t="s">
        <v>345</v>
      </c>
      <c r="C13" s="80">
        <v>33.05</v>
      </c>
      <c r="D13" s="80">
        <v>33.05</v>
      </c>
      <c r="E13" s="159"/>
    </row>
    <row r="14" s="36" customFormat="1" ht="21.75" customHeight="1" spans="1:5">
      <c r="A14" s="79">
        <v>2080506</v>
      </c>
      <c r="B14" s="158" t="s">
        <v>346</v>
      </c>
      <c r="C14" s="80">
        <v>16.53</v>
      </c>
      <c r="D14" s="80">
        <v>16.53</v>
      </c>
      <c r="E14" s="159"/>
    </row>
    <row r="15" ht="21.75" customHeight="1" spans="1:5">
      <c r="A15" s="79">
        <v>2080599</v>
      </c>
      <c r="B15" s="158" t="s">
        <v>347</v>
      </c>
      <c r="C15" s="80">
        <v>10.96</v>
      </c>
      <c r="D15" s="80">
        <v>10.96</v>
      </c>
      <c r="E15" s="159"/>
    </row>
    <row r="16" ht="21.75" customHeight="1" spans="1:5">
      <c r="A16" s="79">
        <v>210</v>
      </c>
      <c r="B16" s="158" t="s">
        <v>348</v>
      </c>
      <c r="C16" s="80">
        <v>25.55</v>
      </c>
      <c r="D16" s="83">
        <v>25.55</v>
      </c>
      <c r="E16" s="83">
        <v>0</v>
      </c>
    </row>
    <row r="17" ht="21.75" customHeight="1" spans="1:5">
      <c r="A17" s="79">
        <v>21011</v>
      </c>
      <c r="B17" s="158" t="s">
        <v>349</v>
      </c>
      <c r="C17" s="80">
        <v>25.55</v>
      </c>
      <c r="D17" s="64">
        <v>25.55</v>
      </c>
      <c r="E17" s="64">
        <v>0</v>
      </c>
    </row>
    <row r="18" ht="21.75" customHeight="1" spans="1:5">
      <c r="A18" s="160">
        <v>2101101</v>
      </c>
      <c r="B18" s="66" t="s">
        <v>350</v>
      </c>
      <c r="C18" s="80">
        <v>20.19</v>
      </c>
      <c r="D18" s="80">
        <v>20.19</v>
      </c>
      <c r="E18" s="109"/>
    </row>
    <row r="19" ht="21.75" customHeight="1" spans="1:5">
      <c r="A19" s="160">
        <v>2101103</v>
      </c>
      <c r="B19" s="66" t="s">
        <v>351</v>
      </c>
      <c r="C19" s="80">
        <v>5.36</v>
      </c>
      <c r="D19" s="80">
        <v>5.36</v>
      </c>
      <c r="E19" s="109"/>
    </row>
    <row r="20" ht="21.75" customHeight="1" spans="1:5">
      <c r="A20" s="160">
        <v>221</v>
      </c>
      <c r="B20" s="66" t="s">
        <v>352</v>
      </c>
      <c r="C20" s="80">
        <v>24.79</v>
      </c>
      <c r="D20" s="64">
        <v>24.79</v>
      </c>
      <c r="E20" s="64">
        <v>0</v>
      </c>
    </row>
    <row r="21" ht="21.75" customHeight="1" spans="1:5">
      <c r="A21" s="157">
        <v>22102</v>
      </c>
      <c r="B21" s="69" t="s">
        <v>353</v>
      </c>
      <c r="C21" s="80">
        <v>24.79</v>
      </c>
      <c r="D21" s="64">
        <v>24.79</v>
      </c>
      <c r="E21" s="64">
        <v>0</v>
      </c>
    </row>
    <row r="22" ht="21.75" customHeight="1" spans="1:5">
      <c r="A22" s="157">
        <v>2210201</v>
      </c>
      <c r="B22" s="69" t="s">
        <v>354</v>
      </c>
      <c r="C22" s="80">
        <v>24.79</v>
      </c>
      <c r="D22" s="80">
        <v>24.79</v>
      </c>
      <c r="E22" s="159"/>
    </row>
    <row r="23" ht="21.75" customHeight="1" spans="1:2">
      <c r="A23" s="129" t="s">
        <v>355</v>
      </c>
      <c r="B23" s="36"/>
    </row>
    <row r="24" ht="21.75" customHeight="1" spans="1:2">
      <c r="A24" s="36"/>
      <c r="B24" s="36"/>
    </row>
    <row r="25" ht="21.75" customHeight="1" spans="1:2">
      <c r="A25" s="36"/>
      <c r="B25" s="36"/>
    </row>
    <row r="26" customHeight="1" spans="1:2">
      <c r="A26" s="36"/>
      <c r="B26" s="36"/>
    </row>
    <row r="27" customHeight="1" spans="1:2">
      <c r="A27" s="36"/>
      <c r="B27" s="36"/>
    </row>
    <row r="28" customHeight="1" spans="1:2">
      <c r="A28" s="36"/>
      <c r="B28" s="36"/>
    </row>
    <row r="29" customHeight="1" spans="1:2">
      <c r="A29" s="36"/>
      <c r="B29" s="36"/>
    </row>
    <row r="30" customHeight="1" spans="1:2">
      <c r="A30" s="36"/>
      <c r="B30" s="36"/>
    </row>
    <row r="31" customHeight="1" spans="1:2">
      <c r="A31" s="36"/>
      <c r="B31" s="36"/>
    </row>
    <row r="32" customHeight="1" spans="1:2">
      <c r="A32" s="36"/>
      <c r="B32" s="36"/>
    </row>
    <row r="33" customHeight="1" spans="1:2">
      <c r="A33" s="36"/>
      <c r="B33" s="36"/>
    </row>
    <row r="34" customHeight="1" spans="2:2">
      <c r="B34" s="36"/>
    </row>
    <row r="36" customHeight="1" spans="1:1">
      <c r="A36" s="36"/>
    </row>
    <row r="38" customHeight="1" spans="2:2">
      <c r="B38" s="36"/>
    </row>
    <row r="39" customHeight="1" spans="2:2">
      <c r="B39" s="36"/>
    </row>
  </sheetData>
  <mergeCells count="2">
    <mergeCell ref="A5:B5"/>
    <mergeCell ref="C5:E5"/>
  </mergeCells>
  <printOptions horizontalCentered="1"/>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9"/>
  <sheetViews>
    <sheetView showGridLines="0" showZeros="0" workbookViewId="0">
      <selection activeCell="H15" sqref="H15"/>
    </sheetView>
  </sheetViews>
  <sheetFormatPr defaultColWidth="6.875" defaultRowHeight="20.1" customHeight="1"/>
  <cols>
    <col min="1" max="1" width="14.5" style="34" customWidth="1"/>
    <col min="2" max="2" width="33.375" style="34" customWidth="1"/>
    <col min="3" max="5" width="20.625" style="34" customWidth="1"/>
    <col min="6" max="6" width="6.875" style="34"/>
    <col min="7" max="7" width="7.625" style="34" customWidth="1"/>
    <col min="8" max="8" width="18.25" style="34" customWidth="1"/>
    <col min="9" max="9" width="24.75" style="34" customWidth="1"/>
    <col min="10" max="10" width="12" style="34" customWidth="1"/>
    <col min="11" max="256" width="6.875" style="34"/>
    <col min="257" max="257" width="14.5" style="34" customWidth="1"/>
    <col min="258" max="258" width="33.375" style="34" customWidth="1"/>
    <col min="259" max="261" width="20.625" style="34" customWidth="1"/>
    <col min="262" max="512" width="6.875" style="34"/>
    <col min="513" max="513" width="14.5" style="34" customWidth="1"/>
    <col min="514" max="514" width="33.375" style="34" customWidth="1"/>
    <col min="515" max="517" width="20.625" style="34" customWidth="1"/>
    <col min="518" max="768" width="6.875" style="34"/>
    <col min="769" max="769" width="14.5" style="34" customWidth="1"/>
    <col min="770" max="770" width="33.375" style="34" customWidth="1"/>
    <col min="771" max="773" width="20.625" style="34" customWidth="1"/>
    <col min="774" max="1024" width="6.875" style="34"/>
    <col min="1025" max="1025" width="14.5" style="34" customWidth="1"/>
    <col min="1026" max="1026" width="33.375" style="34" customWidth="1"/>
    <col min="1027" max="1029" width="20.625" style="34" customWidth="1"/>
    <col min="1030" max="1280" width="6.875" style="34"/>
    <col min="1281" max="1281" width="14.5" style="34" customWidth="1"/>
    <col min="1282" max="1282" width="33.375" style="34" customWidth="1"/>
    <col min="1283" max="1285" width="20.625" style="34" customWidth="1"/>
    <col min="1286" max="1536" width="6.875" style="34"/>
    <col min="1537" max="1537" width="14.5" style="34" customWidth="1"/>
    <col min="1538" max="1538" width="33.375" style="34" customWidth="1"/>
    <col min="1539" max="1541" width="20.625" style="34" customWidth="1"/>
    <col min="1542" max="1792" width="6.875" style="34"/>
    <col min="1793" max="1793" width="14.5" style="34" customWidth="1"/>
    <col min="1794" max="1794" width="33.375" style="34" customWidth="1"/>
    <col min="1795" max="1797" width="20.625" style="34" customWidth="1"/>
    <col min="1798" max="2048" width="6.875" style="34"/>
    <col min="2049" max="2049" width="14.5" style="34" customWidth="1"/>
    <col min="2050" max="2050" width="33.375" style="34" customWidth="1"/>
    <col min="2051" max="2053" width="20.625" style="34" customWidth="1"/>
    <col min="2054" max="2304" width="6.875" style="34"/>
    <col min="2305" max="2305" width="14.5" style="34" customWidth="1"/>
    <col min="2306" max="2306" width="33.375" style="34" customWidth="1"/>
    <col min="2307" max="2309" width="20.625" style="34" customWidth="1"/>
    <col min="2310" max="2560" width="6.875" style="34"/>
    <col min="2561" max="2561" width="14.5" style="34" customWidth="1"/>
    <col min="2562" max="2562" width="33.375" style="34" customWidth="1"/>
    <col min="2563" max="2565" width="20.625" style="34" customWidth="1"/>
    <col min="2566" max="2816" width="6.875" style="34"/>
    <col min="2817" max="2817" width="14.5" style="34" customWidth="1"/>
    <col min="2818" max="2818" width="33.375" style="34" customWidth="1"/>
    <col min="2819" max="2821" width="20.625" style="34" customWidth="1"/>
    <col min="2822" max="3072" width="6.875" style="34"/>
    <col min="3073" max="3073" width="14.5" style="34" customWidth="1"/>
    <col min="3074" max="3074" width="33.375" style="34" customWidth="1"/>
    <col min="3075" max="3077" width="20.625" style="34" customWidth="1"/>
    <col min="3078" max="3328" width="6.875" style="34"/>
    <col min="3329" max="3329" width="14.5" style="34" customWidth="1"/>
    <col min="3330" max="3330" width="33.375" style="34" customWidth="1"/>
    <col min="3331" max="3333" width="20.625" style="34" customWidth="1"/>
    <col min="3334" max="3584" width="6.875" style="34"/>
    <col min="3585" max="3585" width="14.5" style="34" customWidth="1"/>
    <col min="3586" max="3586" width="33.375" style="34" customWidth="1"/>
    <col min="3587" max="3589" width="20.625" style="34" customWidth="1"/>
    <col min="3590" max="3840" width="6.875" style="34"/>
    <col min="3841" max="3841" width="14.5" style="34" customWidth="1"/>
    <col min="3842" max="3842" width="33.375" style="34" customWidth="1"/>
    <col min="3843" max="3845" width="20.625" style="34" customWidth="1"/>
    <col min="3846" max="4096" width="6.875" style="34"/>
    <col min="4097" max="4097" width="14.5" style="34" customWidth="1"/>
    <col min="4098" max="4098" width="33.375" style="34" customWidth="1"/>
    <col min="4099" max="4101" width="20.625" style="34" customWidth="1"/>
    <col min="4102" max="4352" width="6.875" style="34"/>
    <col min="4353" max="4353" width="14.5" style="34" customWidth="1"/>
    <col min="4354" max="4354" width="33.375" style="34" customWidth="1"/>
    <col min="4355" max="4357" width="20.625" style="34" customWidth="1"/>
    <col min="4358" max="4608" width="6.875" style="34"/>
    <col min="4609" max="4609" width="14.5" style="34" customWidth="1"/>
    <col min="4610" max="4610" width="33.375" style="34" customWidth="1"/>
    <col min="4611" max="4613" width="20.625" style="34" customWidth="1"/>
    <col min="4614" max="4864" width="6.875" style="34"/>
    <col min="4865" max="4865" width="14.5" style="34" customWidth="1"/>
    <col min="4866" max="4866" width="33.375" style="34" customWidth="1"/>
    <col min="4867" max="4869" width="20.625" style="34" customWidth="1"/>
    <col min="4870" max="5120" width="6.875" style="34"/>
    <col min="5121" max="5121" width="14.5" style="34" customWidth="1"/>
    <col min="5122" max="5122" width="33.375" style="34" customWidth="1"/>
    <col min="5123" max="5125" width="20.625" style="34" customWidth="1"/>
    <col min="5126" max="5376" width="6.875" style="34"/>
    <col min="5377" max="5377" width="14.5" style="34" customWidth="1"/>
    <col min="5378" max="5378" width="33.375" style="34" customWidth="1"/>
    <col min="5379" max="5381" width="20.625" style="34" customWidth="1"/>
    <col min="5382" max="5632" width="6.875" style="34"/>
    <col min="5633" max="5633" width="14.5" style="34" customWidth="1"/>
    <col min="5634" max="5634" width="33.375" style="34" customWidth="1"/>
    <col min="5635" max="5637" width="20.625" style="34" customWidth="1"/>
    <col min="5638" max="5888" width="6.875" style="34"/>
    <col min="5889" max="5889" width="14.5" style="34" customWidth="1"/>
    <col min="5890" max="5890" width="33.375" style="34" customWidth="1"/>
    <col min="5891" max="5893" width="20.625" style="34" customWidth="1"/>
    <col min="5894" max="6144" width="6.875" style="34"/>
    <col min="6145" max="6145" width="14.5" style="34" customWidth="1"/>
    <col min="6146" max="6146" width="33.375" style="34" customWidth="1"/>
    <col min="6147" max="6149" width="20.625" style="34" customWidth="1"/>
    <col min="6150" max="6400" width="6.875" style="34"/>
    <col min="6401" max="6401" width="14.5" style="34" customWidth="1"/>
    <col min="6402" max="6402" width="33.375" style="34" customWidth="1"/>
    <col min="6403" max="6405" width="20.625" style="34" customWidth="1"/>
    <col min="6406" max="6656" width="6.875" style="34"/>
    <col min="6657" max="6657" width="14.5" style="34" customWidth="1"/>
    <col min="6658" max="6658" width="33.375" style="34" customWidth="1"/>
    <col min="6659" max="6661" width="20.625" style="34" customWidth="1"/>
    <col min="6662" max="6912" width="6.875" style="34"/>
    <col min="6913" max="6913" width="14.5" style="34" customWidth="1"/>
    <col min="6914" max="6914" width="33.375" style="34" customWidth="1"/>
    <col min="6915" max="6917" width="20.625" style="34" customWidth="1"/>
    <col min="6918" max="7168" width="6.875" style="34"/>
    <col min="7169" max="7169" width="14.5" style="34" customWidth="1"/>
    <col min="7170" max="7170" width="33.375" style="34" customWidth="1"/>
    <col min="7171" max="7173" width="20.625" style="34" customWidth="1"/>
    <col min="7174" max="7424" width="6.875" style="34"/>
    <col min="7425" max="7425" width="14.5" style="34" customWidth="1"/>
    <col min="7426" max="7426" width="33.375" style="34" customWidth="1"/>
    <col min="7427" max="7429" width="20.625" style="34" customWidth="1"/>
    <col min="7430" max="7680" width="6.875" style="34"/>
    <col min="7681" max="7681" width="14.5" style="34" customWidth="1"/>
    <col min="7682" max="7682" width="33.375" style="34" customWidth="1"/>
    <col min="7683" max="7685" width="20.625" style="34" customWidth="1"/>
    <col min="7686" max="7936" width="6.875" style="34"/>
    <col min="7937" max="7937" width="14.5" style="34" customWidth="1"/>
    <col min="7938" max="7938" width="33.375" style="34" customWidth="1"/>
    <col min="7939" max="7941" width="20.625" style="34" customWidth="1"/>
    <col min="7942" max="8192" width="6.875" style="34"/>
    <col min="8193" max="8193" width="14.5" style="34" customWidth="1"/>
    <col min="8194" max="8194" width="33.375" style="34" customWidth="1"/>
    <col min="8195" max="8197" width="20.625" style="34" customWidth="1"/>
    <col min="8198" max="8448" width="6.875" style="34"/>
    <col min="8449" max="8449" width="14.5" style="34" customWidth="1"/>
    <col min="8450" max="8450" width="33.375" style="34" customWidth="1"/>
    <col min="8451" max="8453" width="20.625" style="34" customWidth="1"/>
    <col min="8454" max="8704" width="6.875" style="34"/>
    <col min="8705" max="8705" width="14.5" style="34" customWidth="1"/>
    <col min="8706" max="8706" width="33.375" style="34" customWidth="1"/>
    <col min="8707" max="8709" width="20.625" style="34" customWidth="1"/>
    <col min="8710" max="8960" width="6.875" style="34"/>
    <col min="8961" max="8961" width="14.5" style="34" customWidth="1"/>
    <col min="8962" max="8962" width="33.375" style="34" customWidth="1"/>
    <col min="8963" max="8965" width="20.625" style="34" customWidth="1"/>
    <col min="8966" max="9216" width="6.875" style="34"/>
    <col min="9217" max="9217" width="14.5" style="34" customWidth="1"/>
    <col min="9218" max="9218" width="33.375" style="34" customWidth="1"/>
    <col min="9219" max="9221" width="20.625" style="34" customWidth="1"/>
    <col min="9222" max="9472" width="6.875" style="34"/>
    <col min="9473" max="9473" width="14.5" style="34" customWidth="1"/>
    <col min="9474" max="9474" width="33.375" style="34" customWidth="1"/>
    <col min="9475" max="9477" width="20.625" style="34" customWidth="1"/>
    <col min="9478" max="9728" width="6.875" style="34"/>
    <col min="9729" max="9729" width="14.5" style="34" customWidth="1"/>
    <col min="9730" max="9730" width="33.375" style="34" customWidth="1"/>
    <col min="9731" max="9733" width="20.625" style="34" customWidth="1"/>
    <col min="9734" max="9984" width="6.875" style="34"/>
    <col min="9985" max="9985" width="14.5" style="34" customWidth="1"/>
    <col min="9986" max="9986" width="33.375" style="34" customWidth="1"/>
    <col min="9987" max="9989" width="20.625" style="34" customWidth="1"/>
    <col min="9990" max="10240" width="6.875" style="34"/>
    <col min="10241" max="10241" width="14.5" style="34" customWidth="1"/>
    <col min="10242" max="10242" width="33.375" style="34" customWidth="1"/>
    <col min="10243" max="10245" width="20.625" style="34" customWidth="1"/>
    <col min="10246" max="10496" width="6.875" style="34"/>
    <col min="10497" max="10497" width="14.5" style="34" customWidth="1"/>
    <col min="10498" max="10498" width="33.375" style="34" customWidth="1"/>
    <col min="10499" max="10501" width="20.625" style="34" customWidth="1"/>
    <col min="10502" max="10752" width="6.875" style="34"/>
    <col min="10753" max="10753" width="14.5" style="34" customWidth="1"/>
    <col min="10754" max="10754" width="33.375" style="34" customWidth="1"/>
    <col min="10755" max="10757" width="20.625" style="34" customWidth="1"/>
    <col min="10758" max="11008" width="6.875" style="34"/>
    <col min="11009" max="11009" width="14.5" style="34" customWidth="1"/>
    <col min="11010" max="11010" width="33.375" style="34" customWidth="1"/>
    <col min="11011" max="11013" width="20.625" style="34" customWidth="1"/>
    <col min="11014" max="11264" width="6.875" style="34"/>
    <col min="11265" max="11265" width="14.5" style="34" customWidth="1"/>
    <col min="11266" max="11266" width="33.375" style="34" customWidth="1"/>
    <col min="11267" max="11269" width="20.625" style="34" customWidth="1"/>
    <col min="11270" max="11520" width="6.875" style="34"/>
    <col min="11521" max="11521" width="14.5" style="34" customWidth="1"/>
    <col min="11522" max="11522" width="33.375" style="34" customWidth="1"/>
    <col min="11523" max="11525" width="20.625" style="34" customWidth="1"/>
    <col min="11526" max="11776" width="6.875" style="34"/>
    <col min="11777" max="11777" width="14.5" style="34" customWidth="1"/>
    <col min="11778" max="11778" width="33.375" style="34" customWidth="1"/>
    <col min="11779" max="11781" width="20.625" style="34" customWidth="1"/>
    <col min="11782" max="12032" width="6.875" style="34"/>
    <col min="12033" max="12033" width="14.5" style="34" customWidth="1"/>
    <col min="12034" max="12034" width="33.375" style="34" customWidth="1"/>
    <col min="12035" max="12037" width="20.625" style="34" customWidth="1"/>
    <col min="12038" max="12288" width="6.875" style="34"/>
    <col min="12289" max="12289" width="14.5" style="34" customWidth="1"/>
    <col min="12290" max="12290" width="33.375" style="34" customWidth="1"/>
    <col min="12291" max="12293" width="20.625" style="34" customWidth="1"/>
    <col min="12294" max="12544" width="6.875" style="34"/>
    <col min="12545" max="12545" width="14.5" style="34" customWidth="1"/>
    <col min="12546" max="12546" width="33.375" style="34" customWidth="1"/>
    <col min="12547" max="12549" width="20.625" style="34" customWidth="1"/>
    <col min="12550" max="12800" width="6.875" style="34"/>
    <col min="12801" max="12801" width="14.5" style="34" customWidth="1"/>
    <col min="12802" max="12802" width="33.375" style="34" customWidth="1"/>
    <col min="12803" max="12805" width="20.625" style="34" customWidth="1"/>
    <col min="12806" max="13056" width="6.875" style="34"/>
    <col min="13057" max="13057" width="14.5" style="34" customWidth="1"/>
    <col min="13058" max="13058" width="33.375" style="34" customWidth="1"/>
    <col min="13059" max="13061" width="20.625" style="34" customWidth="1"/>
    <col min="13062" max="13312" width="6.875" style="34"/>
    <col min="13313" max="13313" width="14.5" style="34" customWidth="1"/>
    <col min="13314" max="13314" width="33.375" style="34" customWidth="1"/>
    <col min="13315" max="13317" width="20.625" style="34" customWidth="1"/>
    <col min="13318" max="13568" width="6.875" style="34"/>
    <col min="13569" max="13569" width="14.5" style="34" customWidth="1"/>
    <col min="13570" max="13570" width="33.375" style="34" customWidth="1"/>
    <col min="13571" max="13573" width="20.625" style="34" customWidth="1"/>
    <col min="13574" max="13824" width="6.875" style="34"/>
    <col min="13825" max="13825" width="14.5" style="34" customWidth="1"/>
    <col min="13826" max="13826" width="33.375" style="34" customWidth="1"/>
    <col min="13827" max="13829" width="20.625" style="34" customWidth="1"/>
    <col min="13830" max="14080" width="6.875" style="34"/>
    <col min="14081" max="14081" width="14.5" style="34" customWidth="1"/>
    <col min="14082" max="14082" width="33.375" style="34" customWidth="1"/>
    <col min="14083" max="14085" width="20.625" style="34" customWidth="1"/>
    <col min="14086" max="14336" width="6.875" style="34"/>
    <col min="14337" max="14337" width="14.5" style="34" customWidth="1"/>
    <col min="14338" max="14338" width="33.375" style="34" customWidth="1"/>
    <col min="14339" max="14341" width="20.625" style="34" customWidth="1"/>
    <col min="14342" max="14592" width="6.875" style="34"/>
    <col min="14593" max="14593" width="14.5" style="34" customWidth="1"/>
    <col min="14594" max="14594" width="33.375" style="34" customWidth="1"/>
    <col min="14595" max="14597" width="20.625" style="34" customWidth="1"/>
    <col min="14598" max="14848" width="6.875" style="34"/>
    <col min="14849" max="14849" width="14.5" style="34" customWidth="1"/>
    <col min="14850" max="14850" width="33.375" style="34" customWidth="1"/>
    <col min="14851" max="14853" width="20.625" style="34" customWidth="1"/>
    <col min="14854" max="15104" width="6.875" style="34"/>
    <col min="15105" max="15105" width="14.5" style="34" customWidth="1"/>
    <col min="15106" max="15106" width="33.375" style="34" customWidth="1"/>
    <col min="15107" max="15109" width="20.625" style="34" customWidth="1"/>
    <col min="15110" max="15360" width="6.875" style="34"/>
    <col min="15361" max="15361" width="14.5" style="34" customWidth="1"/>
    <col min="15362" max="15362" width="33.375" style="34" customWidth="1"/>
    <col min="15363" max="15365" width="20.625" style="34" customWidth="1"/>
    <col min="15366" max="15616" width="6.875" style="34"/>
    <col min="15617" max="15617" width="14.5" style="34" customWidth="1"/>
    <col min="15618" max="15618" width="33.375" style="34" customWidth="1"/>
    <col min="15619" max="15621" width="20.625" style="34" customWidth="1"/>
    <col min="15622" max="15872" width="6.875" style="34"/>
    <col min="15873" max="15873" width="14.5" style="34" customWidth="1"/>
    <col min="15874" max="15874" width="33.375" style="34" customWidth="1"/>
    <col min="15875" max="15877" width="20.625" style="34" customWidth="1"/>
    <col min="15878" max="16128" width="6.875" style="34"/>
    <col min="16129" max="16129" width="14.5" style="34" customWidth="1"/>
    <col min="16130" max="16130" width="33.375" style="34" customWidth="1"/>
    <col min="16131" max="16133" width="20.625" style="34" customWidth="1"/>
    <col min="16134" max="16384" width="6.875" style="34"/>
  </cols>
  <sheetData>
    <row r="1" customHeight="1" spans="1:5">
      <c r="A1" s="35" t="s">
        <v>356</v>
      </c>
      <c r="E1" s="139"/>
    </row>
    <row r="2" ht="34.5" customHeight="1" spans="1:5">
      <c r="A2" s="140" t="s">
        <v>357</v>
      </c>
      <c r="B2" s="141"/>
      <c r="C2" s="141"/>
      <c r="D2" s="141"/>
      <c r="E2" s="141"/>
    </row>
    <row r="3" customHeight="1" spans="1:5">
      <c r="A3" s="141"/>
      <c r="B3" s="141"/>
      <c r="C3" s="141"/>
      <c r="D3" s="141"/>
      <c r="E3" s="141"/>
    </row>
    <row r="4" s="132" customFormat="1" customHeight="1" spans="1:5">
      <c r="A4" s="43"/>
      <c r="B4" s="42"/>
      <c r="C4" s="42"/>
      <c r="D4" s="42"/>
      <c r="E4" s="142" t="s">
        <v>313</v>
      </c>
    </row>
    <row r="5" s="132" customFormat="1" customHeight="1" spans="1:5">
      <c r="A5" s="67" t="s">
        <v>358</v>
      </c>
      <c r="B5" s="67"/>
      <c r="C5" s="67" t="s">
        <v>359</v>
      </c>
      <c r="D5" s="67"/>
      <c r="E5" s="67"/>
    </row>
    <row r="6" s="132" customFormat="1" customHeight="1" spans="1:5">
      <c r="A6" s="67" t="s">
        <v>335</v>
      </c>
      <c r="B6" s="67" t="s">
        <v>336</v>
      </c>
      <c r="C6" s="67" t="s">
        <v>318</v>
      </c>
      <c r="D6" s="67" t="s">
        <v>360</v>
      </c>
      <c r="E6" s="67" t="s">
        <v>361</v>
      </c>
    </row>
    <row r="7" s="132" customFormat="1" customHeight="1" spans="1:10">
      <c r="A7" s="143" t="s">
        <v>362</v>
      </c>
      <c r="B7" s="144" t="s">
        <v>363</v>
      </c>
      <c r="C7" s="102">
        <v>526.25</v>
      </c>
      <c r="D7" s="102">
        <v>424.2</v>
      </c>
      <c r="E7" s="102">
        <v>102.05</v>
      </c>
      <c r="J7" s="116"/>
    </row>
    <row r="8" s="132" customFormat="1" customHeight="1" spans="1:7">
      <c r="A8" s="145" t="s">
        <v>364</v>
      </c>
      <c r="B8" s="146" t="s">
        <v>365</v>
      </c>
      <c r="C8" s="102">
        <v>412.73</v>
      </c>
      <c r="D8" s="102">
        <v>412.73</v>
      </c>
      <c r="E8" s="102">
        <v>0</v>
      </c>
      <c r="G8" s="116"/>
    </row>
    <row r="9" s="132" customFormat="1" customHeight="1" spans="1:11">
      <c r="A9" s="145" t="s">
        <v>366</v>
      </c>
      <c r="B9" s="146" t="s">
        <v>367</v>
      </c>
      <c r="C9" s="102">
        <v>104.87</v>
      </c>
      <c r="D9" s="102">
        <v>104.87</v>
      </c>
      <c r="E9" s="102"/>
      <c r="F9" s="116"/>
      <c r="G9" s="116"/>
      <c r="H9" s="147"/>
      <c r="I9" s="150"/>
      <c r="J9" s="150"/>
      <c r="K9" s="116"/>
    </row>
    <row r="10" s="132" customFormat="1" customHeight="1" spans="1:10">
      <c r="A10" s="145" t="s">
        <v>368</v>
      </c>
      <c r="B10" s="146" t="s">
        <v>369</v>
      </c>
      <c r="C10" s="102">
        <v>86.16</v>
      </c>
      <c r="D10" s="102">
        <v>86.16</v>
      </c>
      <c r="E10" s="102"/>
      <c r="F10" s="116"/>
      <c r="H10" s="147"/>
      <c r="I10" s="150"/>
      <c r="J10" s="150"/>
    </row>
    <row r="11" s="132" customFormat="1" customHeight="1" spans="1:10">
      <c r="A11" s="145" t="s">
        <v>370</v>
      </c>
      <c r="B11" s="146" t="s">
        <v>371</v>
      </c>
      <c r="C11" s="102">
        <v>77.96</v>
      </c>
      <c r="D11" s="102">
        <v>77.96</v>
      </c>
      <c r="E11" s="102"/>
      <c r="F11" s="116"/>
      <c r="H11" s="147"/>
      <c r="I11" s="150"/>
      <c r="J11" s="150"/>
    </row>
    <row r="12" s="132" customFormat="1" customHeight="1" spans="1:10">
      <c r="A12" s="145" t="s">
        <v>372</v>
      </c>
      <c r="B12" s="146" t="s">
        <v>373</v>
      </c>
      <c r="C12" s="102">
        <v>0</v>
      </c>
      <c r="D12" s="102"/>
      <c r="E12" s="102"/>
      <c r="F12" s="116"/>
      <c r="G12" s="116"/>
      <c r="H12" s="147"/>
      <c r="I12" s="150"/>
      <c r="J12" s="150"/>
    </row>
    <row r="13" s="132" customFormat="1" customHeight="1" spans="1:11">
      <c r="A13" s="145" t="s">
        <v>374</v>
      </c>
      <c r="B13" s="146" t="s">
        <v>375</v>
      </c>
      <c r="C13" s="102">
        <v>33.05</v>
      </c>
      <c r="D13" s="102">
        <v>33.05</v>
      </c>
      <c r="E13" s="102"/>
      <c r="F13" s="116"/>
      <c r="H13" s="147"/>
      <c r="I13" s="150"/>
      <c r="J13" s="150"/>
      <c r="K13" s="116"/>
    </row>
    <row r="14" s="132" customFormat="1" customHeight="1" spans="1:10">
      <c r="A14" s="145" t="s">
        <v>376</v>
      </c>
      <c r="B14" s="146" t="s">
        <v>377</v>
      </c>
      <c r="C14" s="102">
        <v>16.53</v>
      </c>
      <c r="D14" s="102">
        <v>16.53</v>
      </c>
      <c r="E14" s="102"/>
      <c r="F14" s="116"/>
      <c r="G14" s="116"/>
      <c r="H14" s="147"/>
      <c r="I14" s="150"/>
      <c r="J14" s="150"/>
    </row>
    <row r="15" s="132" customFormat="1" customHeight="1" spans="1:10">
      <c r="A15" s="145" t="s">
        <v>378</v>
      </c>
      <c r="B15" s="146" t="s">
        <v>379</v>
      </c>
      <c r="C15" s="102">
        <v>20.19</v>
      </c>
      <c r="D15" s="102">
        <v>20.19</v>
      </c>
      <c r="E15" s="102"/>
      <c r="F15" s="116"/>
      <c r="G15" s="116"/>
      <c r="H15" s="147"/>
      <c r="I15" s="150"/>
      <c r="J15" s="150"/>
    </row>
    <row r="16" s="132" customFormat="1" customHeight="1" spans="1:11">
      <c r="A16" s="145" t="s">
        <v>380</v>
      </c>
      <c r="B16" s="146" t="s">
        <v>381</v>
      </c>
      <c r="C16" s="102">
        <v>0</v>
      </c>
      <c r="D16" s="102"/>
      <c r="E16" s="102"/>
      <c r="F16" s="116"/>
      <c r="G16" s="116"/>
      <c r="H16" s="147"/>
      <c r="I16" s="150"/>
      <c r="J16" s="150"/>
      <c r="K16" s="116"/>
    </row>
    <row r="17" s="132" customFormat="1" customHeight="1" spans="1:11">
      <c r="A17" s="145" t="s">
        <v>382</v>
      </c>
      <c r="B17" s="146" t="s">
        <v>383</v>
      </c>
      <c r="C17" s="102">
        <v>1.65</v>
      </c>
      <c r="D17" s="102">
        <v>1.65</v>
      </c>
      <c r="E17" s="102"/>
      <c r="F17" s="116"/>
      <c r="G17" s="116"/>
      <c r="H17" s="147"/>
      <c r="I17" s="150"/>
      <c r="J17" s="150"/>
      <c r="K17" s="116"/>
    </row>
    <row r="18" s="132" customFormat="1" customHeight="1" spans="1:11">
      <c r="A18" s="145" t="s">
        <v>384</v>
      </c>
      <c r="B18" s="146" t="s">
        <v>385</v>
      </c>
      <c r="C18" s="102">
        <v>24.79</v>
      </c>
      <c r="D18" s="102">
        <v>24.79</v>
      </c>
      <c r="E18" s="102"/>
      <c r="F18" s="116"/>
      <c r="G18" s="116"/>
      <c r="H18" s="147"/>
      <c r="I18" s="150"/>
      <c r="J18" s="150"/>
      <c r="K18" s="116"/>
    </row>
    <row r="19" s="132" customFormat="1" customHeight="1" spans="1:10">
      <c r="A19" s="145" t="s">
        <v>386</v>
      </c>
      <c r="B19" s="146" t="s">
        <v>387</v>
      </c>
      <c r="C19" s="102">
        <v>4.16</v>
      </c>
      <c r="D19" s="102">
        <v>4.16</v>
      </c>
      <c r="E19" s="102"/>
      <c r="F19" s="116"/>
      <c r="G19" s="116"/>
      <c r="H19" s="147"/>
      <c r="I19" s="150"/>
      <c r="J19" s="150"/>
    </row>
    <row r="20" s="132" customFormat="1" customHeight="1" spans="1:10">
      <c r="A20" s="145" t="s">
        <v>388</v>
      </c>
      <c r="B20" s="146" t="s">
        <v>389</v>
      </c>
      <c r="C20" s="102">
        <v>43.37</v>
      </c>
      <c r="D20" s="102">
        <v>43.37</v>
      </c>
      <c r="E20" s="102"/>
      <c r="F20" s="116"/>
      <c r="G20" s="116"/>
      <c r="H20" s="147"/>
      <c r="I20" s="150"/>
      <c r="J20" s="150"/>
    </row>
    <row r="21" s="132" customFormat="1" customHeight="1" spans="1:10">
      <c r="A21" s="145" t="s">
        <v>390</v>
      </c>
      <c r="B21" s="146" t="s">
        <v>391</v>
      </c>
      <c r="C21" s="102">
        <v>102.05</v>
      </c>
      <c r="D21" s="107"/>
      <c r="E21" s="102">
        <v>102.05</v>
      </c>
      <c r="F21" s="116"/>
      <c r="G21" s="116"/>
      <c r="H21" s="147"/>
      <c r="I21" s="150"/>
      <c r="J21" s="150"/>
    </row>
    <row r="22" s="132" customFormat="1" customHeight="1" spans="1:14">
      <c r="A22" s="145" t="s">
        <v>392</v>
      </c>
      <c r="B22" s="148" t="s">
        <v>393</v>
      </c>
      <c r="C22" s="102">
        <v>2.34</v>
      </c>
      <c r="D22" s="102"/>
      <c r="E22" s="102">
        <v>2.34</v>
      </c>
      <c r="F22" s="116"/>
      <c r="G22" s="116"/>
      <c r="H22" s="147"/>
      <c r="I22" s="150"/>
      <c r="J22" s="150"/>
      <c r="K22" s="116"/>
      <c r="N22" s="116"/>
    </row>
    <row r="23" s="132" customFormat="1" customHeight="1" spans="1:11">
      <c r="A23" s="145" t="s">
        <v>394</v>
      </c>
      <c r="B23" s="149" t="s">
        <v>395</v>
      </c>
      <c r="C23" s="102">
        <v>7.28</v>
      </c>
      <c r="D23" s="102"/>
      <c r="E23" s="102">
        <v>7.28</v>
      </c>
      <c r="F23" s="116"/>
      <c r="G23" s="116"/>
      <c r="H23" s="147"/>
      <c r="I23" s="150"/>
      <c r="J23" s="150"/>
      <c r="K23" s="116"/>
    </row>
    <row r="24" s="132" customFormat="1" customHeight="1" spans="1:10">
      <c r="A24" s="145" t="s">
        <v>396</v>
      </c>
      <c r="B24" s="149" t="s">
        <v>397</v>
      </c>
      <c r="C24" s="102">
        <v>0</v>
      </c>
      <c r="D24" s="102"/>
      <c r="E24" s="102"/>
      <c r="F24" s="116"/>
      <c r="H24" s="147"/>
      <c r="I24" s="150"/>
      <c r="J24" s="150"/>
    </row>
    <row r="25" s="132" customFormat="1" customHeight="1" spans="1:10">
      <c r="A25" s="145" t="s">
        <v>398</v>
      </c>
      <c r="B25" s="149" t="s">
        <v>399</v>
      </c>
      <c r="C25" s="102">
        <v>0</v>
      </c>
      <c r="D25" s="102"/>
      <c r="E25" s="102"/>
      <c r="F25" s="116"/>
      <c r="G25" s="116"/>
      <c r="H25" s="147"/>
      <c r="I25" s="150"/>
      <c r="J25" s="150"/>
    </row>
    <row r="26" s="132" customFormat="1" customHeight="1" spans="1:10">
      <c r="A26" s="145" t="s">
        <v>400</v>
      </c>
      <c r="B26" s="149" t="s">
        <v>401</v>
      </c>
      <c r="C26" s="102">
        <v>0</v>
      </c>
      <c r="D26" s="102"/>
      <c r="E26" s="102"/>
      <c r="F26" s="116"/>
      <c r="H26" s="147"/>
      <c r="I26" s="150"/>
      <c r="J26" s="150"/>
    </row>
    <row r="27" s="132" customFormat="1" customHeight="1" spans="1:12">
      <c r="A27" s="145" t="s">
        <v>402</v>
      </c>
      <c r="B27" s="149" t="s">
        <v>403</v>
      </c>
      <c r="C27" s="102">
        <v>0</v>
      </c>
      <c r="D27" s="102"/>
      <c r="E27" s="102"/>
      <c r="F27" s="116"/>
      <c r="G27" s="116"/>
      <c r="H27" s="147"/>
      <c r="I27" s="150"/>
      <c r="J27" s="150"/>
      <c r="L27" s="116"/>
    </row>
    <row r="28" s="132" customFormat="1" customHeight="1" spans="1:10">
      <c r="A28" s="145" t="s">
        <v>404</v>
      </c>
      <c r="B28" s="149" t="s">
        <v>405</v>
      </c>
      <c r="C28" s="102">
        <v>8.11</v>
      </c>
      <c r="D28" s="102"/>
      <c r="E28" s="102">
        <v>8.11</v>
      </c>
      <c r="F28" s="116"/>
      <c r="G28" s="116"/>
      <c r="H28" s="147"/>
      <c r="I28" s="150"/>
      <c r="J28" s="150"/>
    </row>
    <row r="29" s="132" customFormat="1" customHeight="1" spans="1:10">
      <c r="A29" s="145" t="s">
        <v>406</v>
      </c>
      <c r="B29" s="149" t="s">
        <v>407</v>
      </c>
      <c r="C29" s="102">
        <v>0</v>
      </c>
      <c r="D29" s="102"/>
      <c r="E29" s="102"/>
      <c r="F29" s="116"/>
      <c r="G29" s="116"/>
      <c r="H29" s="147"/>
      <c r="I29" s="150"/>
      <c r="J29" s="150"/>
    </row>
    <row r="30" s="132" customFormat="1" customHeight="1" spans="1:10">
      <c r="A30" s="145" t="s">
        <v>408</v>
      </c>
      <c r="B30" s="149" t="s">
        <v>409</v>
      </c>
      <c r="C30" s="102">
        <v>0</v>
      </c>
      <c r="D30" s="102"/>
      <c r="E30" s="102"/>
      <c r="F30" s="116"/>
      <c r="G30" s="116"/>
      <c r="H30" s="147"/>
      <c r="I30" s="150"/>
      <c r="J30" s="150"/>
    </row>
    <row r="31" s="132" customFormat="1" customHeight="1" spans="1:10">
      <c r="A31" s="145" t="s">
        <v>410</v>
      </c>
      <c r="B31" s="148" t="s">
        <v>411</v>
      </c>
      <c r="C31" s="102">
        <v>46.8</v>
      </c>
      <c r="D31" s="102"/>
      <c r="E31" s="102">
        <v>46.8</v>
      </c>
      <c r="F31" s="116"/>
      <c r="G31" s="116"/>
      <c r="H31" s="147"/>
      <c r="I31" s="150"/>
      <c r="J31" s="150"/>
    </row>
    <row r="32" s="132" customFormat="1" customHeight="1" spans="1:16">
      <c r="A32" s="145" t="s">
        <v>412</v>
      </c>
      <c r="B32" s="148" t="s">
        <v>413</v>
      </c>
      <c r="C32" s="102">
        <v>0</v>
      </c>
      <c r="D32" s="102"/>
      <c r="E32" s="102"/>
      <c r="F32" s="116"/>
      <c r="G32" s="116"/>
      <c r="H32" s="147"/>
      <c r="I32" s="150"/>
      <c r="J32" s="150"/>
      <c r="P32" s="116"/>
    </row>
    <row r="33" s="132" customFormat="1" customHeight="1" spans="1:11">
      <c r="A33" s="145" t="s">
        <v>414</v>
      </c>
      <c r="B33" s="149" t="s">
        <v>415</v>
      </c>
      <c r="C33" s="102">
        <v>0</v>
      </c>
      <c r="D33" s="102"/>
      <c r="E33" s="102"/>
      <c r="F33" s="116"/>
      <c r="G33" s="116"/>
      <c r="H33" s="147"/>
      <c r="I33" s="150"/>
      <c r="J33" s="150"/>
      <c r="K33" s="116"/>
    </row>
    <row r="34" s="132" customFormat="1" customHeight="1" spans="1:10">
      <c r="A34" s="145" t="s">
        <v>416</v>
      </c>
      <c r="B34" s="149" t="s">
        <v>417</v>
      </c>
      <c r="C34" s="102">
        <v>0</v>
      </c>
      <c r="D34" s="102"/>
      <c r="E34" s="102"/>
      <c r="F34" s="116"/>
      <c r="G34" s="116"/>
      <c r="H34" s="147"/>
      <c r="I34" s="150"/>
      <c r="J34" s="150"/>
    </row>
    <row r="35" s="132" customFormat="1" customHeight="1" spans="1:10">
      <c r="A35" s="145" t="s">
        <v>418</v>
      </c>
      <c r="B35" s="149" t="s">
        <v>419</v>
      </c>
      <c r="C35" s="102">
        <v>1.82</v>
      </c>
      <c r="D35" s="102"/>
      <c r="E35" s="102">
        <v>1.82</v>
      </c>
      <c r="F35" s="116"/>
      <c r="G35" s="116"/>
      <c r="H35" s="147"/>
      <c r="I35" s="150"/>
      <c r="J35" s="150"/>
    </row>
    <row r="36" s="132" customFormat="1" customHeight="1" spans="1:10">
      <c r="A36" s="145" t="s">
        <v>420</v>
      </c>
      <c r="B36" s="149" t="s">
        <v>421</v>
      </c>
      <c r="C36" s="102">
        <v>2.87</v>
      </c>
      <c r="D36" s="102"/>
      <c r="E36" s="102">
        <v>2.87</v>
      </c>
      <c r="F36" s="116"/>
      <c r="G36" s="116"/>
      <c r="H36" s="147"/>
      <c r="I36" s="150"/>
      <c r="J36" s="150"/>
    </row>
    <row r="37" s="132" customFormat="1" customHeight="1" spans="1:10">
      <c r="A37" s="145" t="s">
        <v>422</v>
      </c>
      <c r="B37" s="149" t="s">
        <v>423</v>
      </c>
      <c r="C37" s="102">
        <v>0</v>
      </c>
      <c r="D37" s="102"/>
      <c r="E37" s="102"/>
      <c r="F37" s="116"/>
      <c r="H37" s="147"/>
      <c r="I37" s="150"/>
      <c r="J37" s="150"/>
    </row>
    <row r="38" s="132" customFormat="1" customHeight="1" spans="1:10">
      <c r="A38" s="145" t="s">
        <v>424</v>
      </c>
      <c r="B38" s="149" t="s">
        <v>425</v>
      </c>
      <c r="C38" s="102">
        <v>0</v>
      </c>
      <c r="D38" s="102"/>
      <c r="E38" s="102"/>
      <c r="F38" s="116"/>
      <c r="G38" s="116"/>
      <c r="H38" s="147"/>
      <c r="I38" s="150"/>
      <c r="J38" s="150"/>
    </row>
    <row r="39" s="132" customFormat="1" customHeight="1" spans="1:10">
      <c r="A39" s="145" t="s">
        <v>426</v>
      </c>
      <c r="B39" s="149" t="s">
        <v>427</v>
      </c>
      <c r="C39" s="102">
        <v>0</v>
      </c>
      <c r="D39" s="102"/>
      <c r="E39" s="102"/>
      <c r="F39" s="116"/>
      <c r="H39" s="147"/>
      <c r="I39" s="150"/>
      <c r="J39" s="150"/>
    </row>
    <row r="40" s="132" customFormat="1" customHeight="1" spans="1:10">
      <c r="A40" s="145" t="s">
        <v>428</v>
      </c>
      <c r="B40" s="149" t="s">
        <v>429</v>
      </c>
      <c r="C40" s="102">
        <v>0</v>
      </c>
      <c r="D40" s="102"/>
      <c r="E40" s="102"/>
      <c r="F40" s="116"/>
      <c r="G40" s="116"/>
      <c r="H40" s="147"/>
      <c r="I40" s="150"/>
      <c r="J40" s="150"/>
    </row>
    <row r="41" s="132" customFormat="1" customHeight="1" spans="1:11">
      <c r="A41" s="145" t="s">
        <v>430</v>
      </c>
      <c r="B41" s="149" t="s">
        <v>431</v>
      </c>
      <c r="C41" s="102">
        <v>0</v>
      </c>
      <c r="D41" s="102"/>
      <c r="E41" s="102"/>
      <c r="F41" s="116"/>
      <c r="G41" s="116"/>
      <c r="H41" s="147"/>
      <c r="I41" s="150"/>
      <c r="J41" s="150"/>
      <c r="K41" s="116"/>
    </row>
    <row r="42" s="132" customFormat="1" customHeight="1" spans="1:19">
      <c r="A42" s="145" t="s">
        <v>432</v>
      </c>
      <c r="B42" s="149" t="s">
        <v>433</v>
      </c>
      <c r="C42" s="102">
        <v>0</v>
      </c>
      <c r="D42" s="102"/>
      <c r="E42" s="102"/>
      <c r="F42" s="116"/>
      <c r="G42" s="116"/>
      <c r="H42" s="147"/>
      <c r="I42" s="150"/>
      <c r="J42" s="150"/>
      <c r="S42" s="116"/>
    </row>
    <row r="43" s="132" customFormat="1" customHeight="1" spans="1:10">
      <c r="A43" s="145" t="s">
        <v>434</v>
      </c>
      <c r="B43" s="149" t="s">
        <v>435</v>
      </c>
      <c r="C43" s="102">
        <v>0</v>
      </c>
      <c r="D43" s="102"/>
      <c r="E43" s="102"/>
      <c r="F43" s="116"/>
      <c r="G43" s="116"/>
      <c r="H43" s="147"/>
      <c r="I43" s="150"/>
      <c r="J43" s="150"/>
    </row>
    <row r="44" s="132" customFormat="1" customHeight="1" spans="1:10">
      <c r="A44" s="145" t="s">
        <v>436</v>
      </c>
      <c r="B44" s="148" t="s">
        <v>437</v>
      </c>
      <c r="C44" s="102">
        <v>3.82</v>
      </c>
      <c r="D44" s="102"/>
      <c r="E44" s="102">
        <v>3.82</v>
      </c>
      <c r="F44" s="116"/>
      <c r="G44" s="116"/>
      <c r="H44" s="147"/>
      <c r="I44" s="150"/>
      <c r="J44" s="150"/>
    </row>
    <row r="45" s="132" customFormat="1" customHeight="1" spans="1:10">
      <c r="A45" s="145" t="s">
        <v>438</v>
      </c>
      <c r="B45" s="149" t="s">
        <v>439</v>
      </c>
      <c r="C45" s="102">
        <v>3.15</v>
      </c>
      <c r="D45" s="102"/>
      <c r="E45" s="102">
        <v>3.15</v>
      </c>
      <c r="F45" s="116"/>
      <c r="G45" s="116"/>
      <c r="H45" s="147"/>
      <c r="I45" s="150"/>
      <c r="J45" s="150"/>
    </row>
    <row r="46" s="132" customFormat="1" customHeight="1" spans="1:16">
      <c r="A46" s="145" t="s">
        <v>440</v>
      </c>
      <c r="B46" s="149" t="s">
        <v>441</v>
      </c>
      <c r="C46" s="102">
        <v>3.5</v>
      </c>
      <c r="D46" s="102"/>
      <c r="E46" s="102">
        <v>3.5</v>
      </c>
      <c r="F46" s="116"/>
      <c r="G46" s="116"/>
      <c r="H46" s="147"/>
      <c r="I46" s="150"/>
      <c r="J46" s="150"/>
      <c r="P46" s="116"/>
    </row>
    <row r="47" s="132" customFormat="1" customHeight="1" spans="1:16">
      <c r="A47" s="145" t="s">
        <v>442</v>
      </c>
      <c r="B47" s="149" t="s">
        <v>443</v>
      </c>
      <c r="C47" s="102">
        <v>21.66</v>
      </c>
      <c r="D47" s="102"/>
      <c r="E47" s="102">
        <v>21.66</v>
      </c>
      <c r="F47" s="116"/>
      <c r="G47" s="116"/>
      <c r="H47" s="147"/>
      <c r="I47" s="150"/>
      <c r="J47" s="150"/>
      <c r="P47" s="116"/>
    </row>
    <row r="48" s="132" customFormat="1" customHeight="1" spans="1:10">
      <c r="A48" s="145" t="s">
        <v>444</v>
      </c>
      <c r="B48" s="149" t="s">
        <v>445</v>
      </c>
      <c r="C48" s="102">
        <v>0</v>
      </c>
      <c r="D48" s="102"/>
      <c r="E48" s="102"/>
      <c r="F48" s="116"/>
      <c r="G48" s="116"/>
      <c r="H48" s="147"/>
      <c r="I48" s="150"/>
      <c r="J48" s="150"/>
    </row>
    <row r="49" s="132" customFormat="1" customHeight="1" spans="1:10">
      <c r="A49" s="145" t="s">
        <v>446</v>
      </c>
      <c r="B49" s="149" t="s">
        <v>447</v>
      </c>
      <c r="C49" s="102">
        <v>0.7</v>
      </c>
      <c r="D49" s="102"/>
      <c r="E49" s="102">
        <v>0.7</v>
      </c>
      <c r="F49" s="116"/>
      <c r="G49" s="116"/>
      <c r="H49" s="147"/>
      <c r="I49" s="150"/>
      <c r="J49" s="150"/>
    </row>
    <row r="50" s="132" customFormat="1" customHeight="1" spans="1:10">
      <c r="A50" s="145" t="s">
        <v>448</v>
      </c>
      <c r="B50" s="146" t="s">
        <v>449</v>
      </c>
      <c r="C50" s="102">
        <v>11.47</v>
      </c>
      <c r="D50" s="107">
        <v>11.47</v>
      </c>
      <c r="E50" s="102"/>
      <c r="F50" s="116"/>
      <c r="H50" s="147"/>
      <c r="I50" s="150"/>
      <c r="J50" s="150"/>
    </row>
    <row r="51" s="132" customFormat="1" customHeight="1" spans="1:10">
      <c r="A51" s="145" t="s">
        <v>450</v>
      </c>
      <c r="B51" s="149" t="s">
        <v>451</v>
      </c>
      <c r="C51" s="102">
        <v>0</v>
      </c>
      <c r="D51" s="102"/>
      <c r="E51" s="102"/>
      <c r="F51" s="116"/>
      <c r="G51" s="116"/>
      <c r="H51" s="147"/>
      <c r="I51" s="150"/>
      <c r="J51" s="150"/>
    </row>
    <row r="52" s="132" customFormat="1" customHeight="1" spans="1:10">
      <c r="A52" s="145" t="s">
        <v>452</v>
      </c>
      <c r="B52" s="149" t="s">
        <v>453</v>
      </c>
      <c r="C52" s="102">
        <v>0</v>
      </c>
      <c r="D52" s="102"/>
      <c r="E52" s="102"/>
      <c r="F52" s="116"/>
      <c r="G52" s="116"/>
      <c r="H52" s="147"/>
      <c r="I52" s="150"/>
      <c r="J52" s="150"/>
    </row>
    <row r="53" s="132" customFormat="1" customHeight="1" spans="1:10">
      <c r="A53" s="145" t="s">
        <v>454</v>
      </c>
      <c r="B53" s="149" t="s">
        <v>387</v>
      </c>
      <c r="C53" s="102">
        <v>1.2</v>
      </c>
      <c r="D53" s="102">
        <v>1.2</v>
      </c>
      <c r="E53" s="102"/>
      <c r="F53" s="116"/>
      <c r="G53" s="116"/>
      <c r="H53" s="147"/>
      <c r="I53" s="150"/>
      <c r="J53" s="150"/>
    </row>
    <row r="54" s="132" customFormat="1" customHeight="1" spans="1:10">
      <c r="A54" s="145" t="s">
        <v>455</v>
      </c>
      <c r="B54" s="149" t="s">
        <v>456</v>
      </c>
      <c r="C54" s="102">
        <v>0</v>
      </c>
      <c r="D54" s="102"/>
      <c r="E54" s="102"/>
      <c r="F54" s="116"/>
      <c r="G54" s="116"/>
      <c r="H54" s="147"/>
      <c r="I54" s="150"/>
      <c r="J54" s="150"/>
    </row>
    <row r="55" s="132" customFormat="1" customHeight="1" spans="1:10">
      <c r="A55" s="145" t="s">
        <v>457</v>
      </c>
      <c r="B55" s="149" t="s">
        <v>458</v>
      </c>
      <c r="C55" s="102">
        <v>0.01</v>
      </c>
      <c r="D55" s="102">
        <v>0.01</v>
      </c>
      <c r="E55" s="102"/>
      <c r="F55" s="116"/>
      <c r="G55" s="116"/>
      <c r="H55" s="147"/>
      <c r="I55" s="150"/>
      <c r="J55" s="150"/>
    </row>
    <row r="56" s="132" customFormat="1" customHeight="1" spans="1:10">
      <c r="A56" s="145" t="s">
        <v>459</v>
      </c>
      <c r="B56" s="149" t="s">
        <v>460</v>
      </c>
      <c r="C56" s="102">
        <v>0</v>
      </c>
      <c r="D56" s="102"/>
      <c r="E56" s="102"/>
      <c r="F56" s="116"/>
      <c r="G56" s="116"/>
      <c r="H56" s="147"/>
      <c r="I56" s="150"/>
      <c r="J56" s="150"/>
    </row>
    <row r="57" s="132" customFormat="1" customHeight="1" spans="1:10">
      <c r="A57" s="145" t="s">
        <v>461</v>
      </c>
      <c r="B57" s="149" t="s">
        <v>462</v>
      </c>
      <c r="C57" s="102">
        <v>10.26</v>
      </c>
      <c r="D57" s="102">
        <v>10.26</v>
      </c>
      <c r="E57" s="102"/>
      <c r="F57" s="116"/>
      <c r="H57" s="147"/>
      <c r="I57" s="150"/>
      <c r="J57" s="150"/>
    </row>
    <row r="58" customHeight="1" spans="3:10">
      <c r="C58" s="36"/>
      <c r="D58" s="36"/>
      <c r="E58" s="36"/>
      <c r="H58" s="147"/>
      <c r="I58" s="150"/>
      <c r="J58" s="150"/>
    </row>
    <row r="59" customHeight="1" spans="4:14">
      <c r="D59" s="36"/>
      <c r="E59" s="36"/>
      <c r="F59" s="36"/>
      <c r="H59" s="147"/>
      <c r="I59" s="150"/>
      <c r="J59" s="150"/>
      <c r="N59" s="36"/>
    </row>
    <row r="60" customHeight="1" spans="8:10">
      <c r="H60" s="147"/>
      <c r="I60" s="150"/>
      <c r="J60" s="150"/>
    </row>
    <row r="61" customHeight="1" spans="8:10">
      <c r="H61" s="147"/>
      <c r="I61" s="150"/>
      <c r="J61" s="150"/>
    </row>
    <row r="62" customHeight="1" spans="8:10">
      <c r="H62" s="147"/>
      <c r="I62" s="150"/>
      <c r="J62" s="150"/>
    </row>
    <row r="63" customHeight="1" spans="8:10">
      <c r="H63" s="147"/>
      <c r="I63" s="150"/>
      <c r="J63" s="150"/>
    </row>
    <row r="64" customHeight="1" spans="8:10">
      <c r="H64" s="147"/>
      <c r="I64" s="150"/>
      <c r="J64" s="150"/>
    </row>
    <row r="65" customHeight="1" spans="8:10">
      <c r="H65" s="147"/>
      <c r="I65" s="150"/>
      <c r="J65" s="150"/>
    </row>
    <row r="66" customHeight="1" spans="8:10">
      <c r="H66" s="147"/>
      <c r="I66" s="150"/>
      <c r="J66" s="150"/>
    </row>
    <row r="67" customHeight="1" spans="8:10">
      <c r="H67" s="147"/>
      <c r="I67" s="150"/>
      <c r="J67" s="150"/>
    </row>
    <row r="68" customHeight="1" spans="8:10">
      <c r="H68" s="147"/>
      <c r="I68" s="150"/>
      <c r="J68" s="150"/>
    </row>
    <row r="69" customHeight="1" spans="8:10">
      <c r="H69" s="147"/>
      <c r="I69" s="150"/>
      <c r="J69" s="150"/>
    </row>
    <row r="70" customHeight="1" spans="8:10">
      <c r="H70" s="147"/>
      <c r="I70" s="150"/>
      <c r="J70" s="150"/>
    </row>
    <row r="71" customHeight="1" spans="8:10">
      <c r="H71" s="147"/>
      <c r="I71" s="150"/>
      <c r="J71" s="150"/>
    </row>
    <row r="72" customHeight="1" spans="8:10">
      <c r="H72" s="147"/>
      <c r="I72" s="150"/>
      <c r="J72" s="150"/>
    </row>
    <row r="73" customHeight="1" spans="8:10">
      <c r="H73" s="147"/>
      <c r="I73" s="150"/>
      <c r="J73" s="150"/>
    </row>
    <row r="74" customHeight="1" spans="8:10">
      <c r="H74" s="147"/>
      <c r="I74" s="150"/>
      <c r="J74" s="150"/>
    </row>
    <row r="75" customHeight="1" spans="8:10">
      <c r="H75" s="147"/>
      <c r="I75" s="150"/>
      <c r="J75" s="150"/>
    </row>
    <row r="76" customHeight="1" spans="8:10">
      <c r="H76" s="147"/>
      <c r="I76" s="150"/>
      <c r="J76" s="150"/>
    </row>
    <row r="77" customHeight="1" spans="8:10">
      <c r="H77" s="147"/>
      <c r="I77" s="150"/>
      <c r="J77" s="150"/>
    </row>
    <row r="78" customHeight="1" spans="8:10">
      <c r="H78" s="147"/>
      <c r="I78" s="150"/>
      <c r="J78" s="150"/>
    </row>
    <row r="79" customHeight="1" spans="8:10">
      <c r="H79" s="147"/>
      <c r="I79" s="150"/>
      <c r="J79" s="150"/>
    </row>
    <row r="80" customHeight="1" spans="8:10">
      <c r="H80" s="147"/>
      <c r="I80" s="150"/>
      <c r="J80" s="150"/>
    </row>
    <row r="81" customHeight="1" spans="8:10">
      <c r="H81" s="147"/>
      <c r="I81" s="150"/>
      <c r="J81" s="150"/>
    </row>
    <row r="82" customHeight="1" spans="8:10">
      <c r="H82" s="147"/>
      <c r="I82" s="150"/>
      <c r="J82" s="150"/>
    </row>
    <row r="83" customHeight="1" spans="8:10">
      <c r="H83" s="147"/>
      <c r="I83" s="150"/>
      <c r="J83" s="150"/>
    </row>
    <row r="84" customHeight="1" spans="8:10">
      <c r="H84" s="147"/>
      <c r="I84" s="150"/>
      <c r="J84" s="150"/>
    </row>
    <row r="85" customHeight="1" spans="8:10">
      <c r="H85" s="147"/>
      <c r="I85" s="150"/>
      <c r="J85" s="150"/>
    </row>
    <row r="86" customHeight="1" spans="8:10">
      <c r="H86" s="147"/>
      <c r="I86" s="150"/>
      <c r="J86" s="150"/>
    </row>
    <row r="87" customHeight="1" spans="8:10">
      <c r="H87" s="147"/>
      <c r="I87" s="150"/>
      <c r="J87" s="150"/>
    </row>
    <row r="88" customHeight="1" spans="8:10">
      <c r="H88" s="147"/>
      <c r="I88" s="150"/>
      <c r="J88" s="150"/>
    </row>
    <row r="89" customHeight="1" spans="8:10">
      <c r="H89" s="147"/>
      <c r="I89" s="150"/>
      <c r="J89" s="150"/>
    </row>
    <row r="90" customHeight="1" spans="8:10">
      <c r="H90" s="147"/>
      <c r="I90" s="150"/>
      <c r="J90" s="150"/>
    </row>
    <row r="91" customHeight="1" spans="8:10">
      <c r="H91" s="147"/>
      <c r="I91" s="150"/>
      <c r="J91" s="150"/>
    </row>
    <row r="92" customHeight="1" spans="8:10">
      <c r="H92" s="147"/>
      <c r="I92" s="150"/>
      <c r="J92" s="150"/>
    </row>
    <row r="93" customHeight="1" spans="8:10">
      <c r="H93" s="147"/>
      <c r="I93" s="150"/>
      <c r="J93" s="150"/>
    </row>
    <row r="94" customHeight="1" spans="8:10">
      <c r="H94" s="147"/>
      <c r="I94" s="150"/>
      <c r="J94" s="150"/>
    </row>
    <row r="95" customHeight="1" spans="8:10">
      <c r="H95" s="147"/>
      <c r="I95" s="150"/>
      <c r="J95" s="150"/>
    </row>
    <row r="96" customHeight="1" spans="8:10">
      <c r="H96" s="147"/>
      <c r="I96" s="150"/>
      <c r="J96" s="150"/>
    </row>
    <row r="97" customHeight="1" spans="8:10">
      <c r="H97" s="147"/>
      <c r="I97" s="150"/>
      <c r="J97" s="150"/>
    </row>
    <row r="98" customHeight="1" spans="8:10">
      <c r="H98" s="147"/>
      <c r="I98" s="150"/>
      <c r="J98" s="150"/>
    </row>
    <row r="99" customHeight="1" spans="8:10">
      <c r="H99" s="147"/>
      <c r="I99" s="150"/>
      <c r="J99" s="150"/>
    </row>
    <row r="100" customHeight="1" spans="8:10">
      <c r="H100" s="147"/>
      <c r="I100" s="150"/>
      <c r="J100" s="150"/>
    </row>
    <row r="101" customHeight="1" spans="8:10">
      <c r="H101" s="147"/>
      <c r="I101" s="150"/>
      <c r="J101" s="150"/>
    </row>
    <row r="102" customHeight="1" spans="8:10">
      <c r="H102" s="147"/>
      <c r="I102" s="150"/>
      <c r="J102" s="150"/>
    </row>
    <row r="103" customHeight="1" spans="8:10">
      <c r="H103" s="147"/>
      <c r="I103" s="150"/>
      <c r="J103" s="150"/>
    </row>
    <row r="104" customHeight="1" spans="8:10">
      <c r="H104" s="147"/>
      <c r="I104" s="150"/>
      <c r="J104" s="150"/>
    </row>
    <row r="105" customHeight="1" spans="8:10">
      <c r="H105" s="147"/>
      <c r="I105" s="150"/>
      <c r="J105" s="150"/>
    </row>
    <row r="106" customHeight="1" spans="8:10">
      <c r="H106" s="147"/>
      <c r="I106" s="150"/>
      <c r="J106" s="150"/>
    </row>
    <row r="107" customHeight="1" spans="8:10">
      <c r="H107" s="147"/>
      <c r="I107" s="150"/>
      <c r="J107" s="150"/>
    </row>
    <row r="108" customHeight="1" spans="8:10">
      <c r="H108" s="147"/>
      <c r="I108" s="150"/>
      <c r="J108" s="150"/>
    </row>
    <row r="109" customHeight="1" spans="8:10">
      <c r="H109" s="147"/>
      <c r="I109" s="150"/>
      <c r="J109" s="150"/>
    </row>
  </sheetData>
  <sortState ref="H9:K41">
    <sortCondition ref="J9:J41"/>
  </sortState>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0"/>
  <sheetViews>
    <sheetView showGridLines="0" showZeros="0" workbookViewId="0">
      <selection activeCell="A2" sqref="A2"/>
    </sheetView>
  </sheetViews>
  <sheetFormatPr defaultColWidth="6.875" defaultRowHeight="12.75" customHeight="1" outlineLevelCol="6"/>
  <cols>
    <col min="1" max="7" width="11.625" style="34" customWidth="1"/>
    <col min="8" max="251" width="6.875" style="34"/>
    <col min="252" max="263" width="11.625" style="34" customWidth="1"/>
    <col min="264" max="507" width="6.875" style="34"/>
    <col min="508" max="519" width="11.625" style="34" customWidth="1"/>
    <col min="520" max="763" width="6.875" style="34"/>
    <col min="764" max="775" width="11.625" style="34" customWidth="1"/>
    <col min="776" max="1019" width="6.875" style="34"/>
    <col min="1020" max="1031" width="11.625" style="34" customWidth="1"/>
    <col min="1032" max="1275" width="6.875" style="34"/>
    <col min="1276" max="1287" width="11.625" style="34" customWidth="1"/>
    <col min="1288" max="1531" width="6.875" style="34"/>
    <col min="1532" max="1543" width="11.625" style="34" customWidth="1"/>
    <col min="1544" max="1787" width="6.875" style="34"/>
    <col min="1788" max="1799" width="11.625" style="34" customWidth="1"/>
    <col min="1800" max="2043" width="6.875" style="34"/>
    <col min="2044" max="2055" width="11.625" style="34" customWidth="1"/>
    <col min="2056" max="2299" width="6.875" style="34"/>
    <col min="2300" max="2311" width="11.625" style="34" customWidth="1"/>
    <col min="2312" max="2555" width="6.875" style="34"/>
    <col min="2556" max="2567" width="11.625" style="34" customWidth="1"/>
    <col min="2568" max="2811" width="6.875" style="34"/>
    <col min="2812" max="2823" width="11.625" style="34" customWidth="1"/>
    <col min="2824" max="3067" width="6.875" style="34"/>
    <col min="3068" max="3079" width="11.625" style="34" customWidth="1"/>
    <col min="3080" max="3323" width="6.875" style="34"/>
    <col min="3324" max="3335" width="11.625" style="34" customWidth="1"/>
    <col min="3336" max="3579" width="6.875" style="34"/>
    <col min="3580" max="3591" width="11.625" style="34" customWidth="1"/>
    <col min="3592" max="3835" width="6.875" style="34"/>
    <col min="3836" max="3847" width="11.625" style="34" customWidth="1"/>
    <col min="3848" max="4091" width="6.875" style="34"/>
    <col min="4092" max="4103" width="11.625" style="34" customWidth="1"/>
    <col min="4104" max="4347" width="6.875" style="34"/>
    <col min="4348" max="4359" width="11.625" style="34" customWidth="1"/>
    <col min="4360" max="4603" width="6.875" style="34"/>
    <col min="4604" max="4615" width="11.625" style="34" customWidth="1"/>
    <col min="4616" max="4859" width="6.875" style="34"/>
    <col min="4860" max="4871" width="11.625" style="34" customWidth="1"/>
    <col min="4872" max="5115" width="6.875" style="34"/>
    <col min="5116" max="5127" width="11.625" style="34" customWidth="1"/>
    <col min="5128" max="5371" width="6.875" style="34"/>
    <col min="5372" max="5383" width="11.625" style="34" customWidth="1"/>
    <col min="5384" max="5627" width="6.875" style="34"/>
    <col min="5628" max="5639" width="11.625" style="34" customWidth="1"/>
    <col min="5640" max="5883" width="6.875" style="34"/>
    <col min="5884" max="5895" width="11.625" style="34" customWidth="1"/>
    <col min="5896" max="6139" width="6.875" style="34"/>
    <col min="6140" max="6151" width="11.625" style="34" customWidth="1"/>
    <col min="6152" max="6395" width="6.875" style="34"/>
    <col min="6396" max="6407" width="11.625" style="34" customWidth="1"/>
    <col min="6408" max="6651" width="6.875" style="34"/>
    <col min="6652" max="6663" width="11.625" style="34" customWidth="1"/>
    <col min="6664" max="6907" width="6.875" style="34"/>
    <col min="6908" max="6919" width="11.625" style="34" customWidth="1"/>
    <col min="6920" max="7163" width="6.875" style="34"/>
    <col min="7164" max="7175" width="11.625" style="34" customWidth="1"/>
    <col min="7176" max="7419" width="6.875" style="34"/>
    <col min="7420" max="7431" width="11.625" style="34" customWidth="1"/>
    <col min="7432" max="7675" width="6.875" style="34"/>
    <col min="7676" max="7687" width="11.625" style="34" customWidth="1"/>
    <col min="7688" max="7931" width="6.875" style="34"/>
    <col min="7932" max="7943" width="11.625" style="34" customWidth="1"/>
    <col min="7944" max="8187" width="6.875" style="34"/>
    <col min="8188" max="8199" width="11.625" style="34" customWidth="1"/>
    <col min="8200" max="8443" width="6.875" style="34"/>
    <col min="8444" max="8455" width="11.625" style="34" customWidth="1"/>
    <col min="8456" max="8699" width="6.875" style="34"/>
    <col min="8700" max="8711" width="11.625" style="34" customWidth="1"/>
    <col min="8712" max="8955" width="6.875" style="34"/>
    <col min="8956" max="8967" width="11.625" style="34" customWidth="1"/>
    <col min="8968" max="9211" width="6.875" style="34"/>
    <col min="9212" max="9223" width="11.625" style="34" customWidth="1"/>
    <col min="9224" max="9467" width="6.875" style="34"/>
    <col min="9468" max="9479" width="11.625" style="34" customWidth="1"/>
    <col min="9480" max="9723" width="6.875" style="34"/>
    <col min="9724" max="9735" width="11.625" style="34" customWidth="1"/>
    <col min="9736" max="9979" width="6.875" style="34"/>
    <col min="9980" max="9991" width="11.625" style="34" customWidth="1"/>
    <col min="9992" max="10235" width="6.875" style="34"/>
    <col min="10236" max="10247" width="11.625" style="34" customWidth="1"/>
    <col min="10248" max="10491" width="6.875" style="34"/>
    <col min="10492" max="10503" width="11.625" style="34" customWidth="1"/>
    <col min="10504" max="10747" width="6.875" style="34"/>
    <col min="10748" max="10759" width="11.625" style="34" customWidth="1"/>
    <col min="10760" max="11003" width="6.875" style="34"/>
    <col min="11004" max="11015" width="11.625" style="34" customWidth="1"/>
    <col min="11016" max="11259" width="6.875" style="34"/>
    <col min="11260" max="11271" width="11.625" style="34" customWidth="1"/>
    <col min="11272" max="11515" width="6.875" style="34"/>
    <col min="11516" max="11527" width="11.625" style="34" customWidth="1"/>
    <col min="11528" max="11771" width="6.875" style="34"/>
    <col min="11772" max="11783" width="11.625" style="34" customWidth="1"/>
    <col min="11784" max="12027" width="6.875" style="34"/>
    <col min="12028" max="12039" width="11.625" style="34" customWidth="1"/>
    <col min="12040" max="12283" width="6.875" style="34"/>
    <col min="12284" max="12295" width="11.625" style="34" customWidth="1"/>
    <col min="12296" max="12539" width="6.875" style="34"/>
    <col min="12540" max="12551" width="11.625" style="34" customWidth="1"/>
    <col min="12552" max="12795" width="6.875" style="34"/>
    <col min="12796" max="12807" width="11.625" style="34" customWidth="1"/>
    <col min="12808" max="13051" width="6.875" style="34"/>
    <col min="13052" max="13063" width="11.625" style="34" customWidth="1"/>
    <col min="13064" max="13307" width="6.875" style="34"/>
    <col min="13308" max="13319" width="11.625" style="34" customWidth="1"/>
    <col min="13320" max="13563" width="6.875" style="34"/>
    <col min="13564" max="13575" width="11.625" style="34" customWidth="1"/>
    <col min="13576" max="13819" width="6.875" style="34"/>
    <col min="13820" max="13831" width="11.625" style="34" customWidth="1"/>
    <col min="13832" max="14075" width="6.875" style="34"/>
    <col min="14076" max="14087" width="11.625" style="34" customWidth="1"/>
    <col min="14088" max="14331" width="6.875" style="34"/>
    <col min="14332" max="14343" width="11.625" style="34" customWidth="1"/>
    <col min="14344" max="14587" width="6.875" style="34"/>
    <col min="14588" max="14599" width="11.625" style="34" customWidth="1"/>
    <col min="14600" max="14843" width="6.875" style="34"/>
    <col min="14844" max="14855" width="11.625" style="34" customWidth="1"/>
    <col min="14856" max="15099" width="6.875" style="34"/>
    <col min="15100" max="15111" width="11.625" style="34" customWidth="1"/>
    <col min="15112" max="15355" width="6.875" style="34"/>
    <col min="15356" max="15367" width="11.625" style="34" customWidth="1"/>
    <col min="15368" max="15611" width="6.875" style="34"/>
    <col min="15612" max="15623" width="11.625" style="34" customWidth="1"/>
    <col min="15624" max="15867" width="6.875" style="34"/>
    <col min="15868" max="15879" width="11.625" style="34" customWidth="1"/>
    <col min="15880" max="16123" width="6.875" style="34"/>
    <col min="16124" max="16135" width="11.625" style="34" customWidth="1"/>
    <col min="16136" max="16384" width="6.875" style="34"/>
  </cols>
  <sheetData>
    <row r="1" ht="20.1" customHeight="1" spans="1:7">
      <c r="A1" s="35" t="s">
        <v>463</v>
      </c>
      <c r="G1" s="130"/>
    </row>
    <row r="2" ht="33" spans="1:7">
      <c r="A2" s="117" t="s">
        <v>464</v>
      </c>
      <c r="B2" s="118"/>
      <c r="C2" s="118"/>
      <c r="D2" s="118"/>
      <c r="E2" s="118"/>
      <c r="F2" s="118"/>
      <c r="G2" s="118"/>
    </row>
    <row r="3" ht="20.1" customHeight="1" spans="1:7">
      <c r="A3" s="131"/>
      <c r="B3" s="118"/>
      <c r="C3" s="118"/>
      <c r="D3" s="118"/>
      <c r="E3" s="118"/>
      <c r="F3" s="118"/>
      <c r="G3" s="118"/>
    </row>
    <row r="4" ht="20.1" customHeight="1" spans="1:7">
      <c r="A4" s="132"/>
      <c r="B4" s="132"/>
      <c r="C4" s="132"/>
      <c r="D4" s="132"/>
      <c r="E4" s="132"/>
      <c r="F4" s="132"/>
      <c r="G4" s="44" t="s">
        <v>313</v>
      </c>
    </row>
    <row r="5" ht="20.1" customHeight="1" spans="1:6">
      <c r="A5" s="67" t="s">
        <v>334</v>
      </c>
      <c r="B5" s="67"/>
      <c r="C5" s="67"/>
      <c r="D5" s="67"/>
      <c r="E5" s="67"/>
      <c r="F5" s="67"/>
    </row>
    <row r="6" ht="14.25" customHeight="1" spans="1:6">
      <c r="A6" s="47" t="s">
        <v>318</v>
      </c>
      <c r="B6" s="89" t="s">
        <v>465</v>
      </c>
      <c r="C6" s="46" t="s">
        <v>466</v>
      </c>
      <c r="D6" s="46"/>
      <c r="E6" s="133"/>
      <c r="F6" s="46" t="s">
        <v>467</v>
      </c>
    </row>
    <row r="7" ht="28.5" spans="1:6">
      <c r="A7" s="134"/>
      <c r="B7" s="45"/>
      <c r="C7" s="135" t="s">
        <v>337</v>
      </c>
      <c r="D7" s="136" t="s">
        <v>468</v>
      </c>
      <c r="E7" s="137" t="s">
        <v>469</v>
      </c>
      <c r="F7" s="123"/>
    </row>
    <row r="8" ht="20.1" customHeight="1" spans="1:6">
      <c r="A8" s="128">
        <v>3.9</v>
      </c>
      <c r="B8" s="102"/>
      <c r="C8" s="138">
        <v>3.5</v>
      </c>
      <c r="D8" s="127"/>
      <c r="E8" s="128">
        <v>3.5</v>
      </c>
      <c r="F8" s="102">
        <v>0.4</v>
      </c>
    </row>
    <row r="9" ht="22.5" customHeight="1" spans="2:7">
      <c r="B9" s="36"/>
      <c r="C9" s="36"/>
      <c r="D9" s="36"/>
      <c r="E9" s="36"/>
      <c r="F9" s="36"/>
      <c r="G9" s="36"/>
    </row>
    <row r="10" customHeight="1" spans="2:7">
      <c r="B10" s="36"/>
      <c r="C10" s="36"/>
      <c r="D10" s="36"/>
      <c r="E10" s="36"/>
      <c r="F10" s="36"/>
      <c r="G10" s="36"/>
    </row>
    <row r="11" customHeight="1" spans="2:7">
      <c r="B11" s="36"/>
      <c r="C11" s="36"/>
      <c r="D11" s="36"/>
      <c r="E11" s="36"/>
      <c r="F11" s="36"/>
      <c r="G11" s="36"/>
    </row>
    <row r="12" customHeight="1" spans="2:7">
      <c r="B12" s="36"/>
      <c r="C12" s="36"/>
      <c r="D12" s="36"/>
      <c r="G12" s="36"/>
    </row>
    <row r="13" customHeight="1" spans="2:6">
      <c r="B13" s="36"/>
      <c r="C13" s="36"/>
      <c r="D13" s="36"/>
      <c r="E13" s="36"/>
      <c r="F13" s="36"/>
    </row>
    <row r="14" customHeight="1" spans="2:4">
      <c r="B14" s="36"/>
      <c r="C14" s="36"/>
      <c r="D14" s="36"/>
    </row>
    <row r="15" customHeight="1" spans="5:5">
      <c r="E15" s="36"/>
    </row>
    <row r="16" customHeight="1" spans="6:7">
      <c r="F16" s="36"/>
      <c r="G16" s="36"/>
    </row>
    <row r="20" customHeight="1" spans="3:3">
      <c r="C20" s="36"/>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B21" sqref="B21"/>
    </sheetView>
  </sheetViews>
  <sheetFormatPr defaultColWidth="6.875" defaultRowHeight="12.75" customHeight="1" outlineLevelCol="4"/>
  <cols>
    <col min="1" max="1" width="19.5" style="34" customWidth="1"/>
    <col min="2" max="2" width="52.5" style="34" customWidth="1"/>
    <col min="3" max="5" width="18.25" style="34" customWidth="1"/>
    <col min="6" max="256" width="6.875" style="34"/>
    <col min="257" max="257" width="19.5" style="34" customWidth="1"/>
    <col min="258" max="258" width="52.5" style="34" customWidth="1"/>
    <col min="259" max="261" width="18.25" style="34" customWidth="1"/>
    <col min="262" max="512" width="6.875" style="34"/>
    <col min="513" max="513" width="19.5" style="34" customWidth="1"/>
    <col min="514" max="514" width="52.5" style="34" customWidth="1"/>
    <col min="515" max="517" width="18.25" style="34" customWidth="1"/>
    <col min="518" max="768" width="6.875" style="34"/>
    <col min="769" max="769" width="19.5" style="34" customWidth="1"/>
    <col min="770" max="770" width="52.5" style="34" customWidth="1"/>
    <col min="771" max="773" width="18.25" style="34" customWidth="1"/>
    <col min="774" max="1024" width="6.875" style="34"/>
    <col min="1025" max="1025" width="19.5" style="34" customWidth="1"/>
    <col min="1026" max="1026" width="52.5" style="34" customWidth="1"/>
    <col min="1027" max="1029" width="18.25" style="34" customWidth="1"/>
    <col min="1030" max="1280" width="6.875" style="34"/>
    <col min="1281" max="1281" width="19.5" style="34" customWidth="1"/>
    <col min="1282" max="1282" width="52.5" style="34" customWidth="1"/>
    <col min="1283" max="1285" width="18.25" style="34" customWidth="1"/>
    <col min="1286" max="1536" width="6.875" style="34"/>
    <col min="1537" max="1537" width="19.5" style="34" customWidth="1"/>
    <col min="1538" max="1538" width="52.5" style="34" customWidth="1"/>
    <col min="1539" max="1541" width="18.25" style="34" customWidth="1"/>
    <col min="1542" max="1792" width="6.875" style="34"/>
    <col min="1793" max="1793" width="19.5" style="34" customWidth="1"/>
    <col min="1794" max="1794" width="52.5" style="34" customWidth="1"/>
    <col min="1795" max="1797" width="18.25" style="34" customWidth="1"/>
    <col min="1798" max="2048" width="6.875" style="34"/>
    <col min="2049" max="2049" width="19.5" style="34" customWidth="1"/>
    <col min="2050" max="2050" width="52.5" style="34" customWidth="1"/>
    <col min="2051" max="2053" width="18.25" style="34" customWidth="1"/>
    <col min="2054" max="2304" width="6.875" style="34"/>
    <col min="2305" max="2305" width="19.5" style="34" customWidth="1"/>
    <col min="2306" max="2306" width="52.5" style="34" customWidth="1"/>
    <col min="2307" max="2309" width="18.25" style="34" customWidth="1"/>
    <col min="2310" max="2560" width="6.875" style="34"/>
    <col min="2561" max="2561" width="19.5" style="34" customWidth="1"/>
    <col min="2562" max="2562" width="52.5" style="34" customWidth="1"/>
    <col min="2563" max="2565" width="18.25" style="34" customWidth="1"/>
    <col min="2566" max="2816" width="6.875" style="34"/>
    <col min="2817" max="2817" width="19.5" style="34" customWidth="1"/>
    <col min="2818" max="2818" width="52.5" style="34" customWidth="1"/>
    <col min="2819" max="2821" width="18.25" style="34" customWidth="1"/>
    <col min="2822" max="3072" width="6.875" style="34"/>
    <col min="3073" max="3073" width="19.5" style="34" customWidth="1"/>
    <col min="3074" max="3074" width="52.5" style="34" customWidth="1"/>
    <col min="3075" max="3077" width="18.25" style="34" customWidth="1"/>
    <col min="3078" max="3328" width="6.875" style="34"/>
    <col min="3329" max="3329" width="19.5" style="34" customWidth="1"/>
    <col min="3330" max="3330" width="52.5" style="34" customWidth="1"/>
    <col min="3331" max="3333" width="18.25" style="34" customWidth="1"/>
    <col min="3334" max="3584" width="6.875" style="34"/>
    <col min="3585" max="3585" width="19.5" style="34" customWidth="1"/>
    <col min="3586" max="3586" width="52.5" style="34" customWidth="1"/>
    <col min="3587" max="3589" width="18.25" style="34" customWidth="1"/>
    <col min="3590" max="3840" width="6.875" style="34"/>
    <col min="3841" max="3841" width="19.5" style="34" customWidth="1"/>
    <col min="3842" max="3842" width="52.5" style="34" customWidth="1"/>
    <col min="3843" max="3845" width="18.25" style="34" customWidth="1"/>
    <col min="3846" max="4096" width="6.875" style="34"/>
    <col min="4097" max="4097" width="19.5" style="34" customWidth="1"/>
    <col min="4098" max="4098" width="52.5" style="34" customWidth="1"/>
    <col min="4099" max="4101" width="18.25" style="34" customWidth="1"/>
    <col min="4102" max="4352" width="6.875" style="34"/>
    <col min="4353" max="4353" width="19.5" style="34" customWidth="1"/>
    <col min="4354" max="4354" width="52.5" style="34" customWidth="1"/>
    <col min="4355" max="4357" width="18.25" style="34" customWidth="1"/>
    <col min="4358" max="4608" width="6.875" style="34"/>
    <col min="4609" max="4609" width="19.5" style="34" customWidth="1"/>
    <col min="4610" max="4610" width="52.5" style="34" customWidth="1"/>
    <col min="4611" max="4613" width="18.25" style="34" customWidth="1"/>
    <col min="4614" max="4864" width="6.875" style="34"/>
    <col min="4865" max="4865" width="19.5" style="34" customWidth="1"/>
    <col min="4866" max="4866" width="52.5" style="34" customWidth="1"/>
    <col min="4867" max="4869" width="18.25" style="34" customWidth="1"/>
    <col min="4870" max="5120" width="6.875" style="34"/>
    <col min="5121" max="5121" width="19.5" style="34" customWidth="1"/>
    <col min="5122" max="5122" width="52.5" style="34" customWidth="1"/>
    <col min="5123" max="5125" width="18.25" style="34" customWidth="1"/>
    <col min="5126" max="5376" width="6.875" style="34"/>
    <col min="5377" max="5377" width="19.5" style="34" customWidth="1"/>
    <col min="5378" max="5378" width="52.5" style="34" customWidth="1"/>
    <col min="5379" max="5381" width="18.25" style="34" customWidth="1"/>
    <col min="5382" max="5632" width="6.875" style="34"/>
    <col min="5633" max="5633" width="19.5" style="34" customWidth="1"/>
    <col min="5634" max="5634" width="52.5" style="34" customWidth="1"/>
    <col min="5635" max="5637" width="18.25" style="34" customWidth="1"/>
    <col min="5638" max="5888" width="6.875" style="34"/>
    <col min="5889" max="5889" width="19.5" style="34" customWidth="1"/>
    <col min="5890" max="5890" width="52.5" style="34" customWidth="1"/>
    <col min="5891" max="5893" width="18.25" style="34" customWidth="1"/>
    <col min="5894" max="6144" width="6.875" style="34"/>
    <col min="6145" max="6145" width="19.5" style="34" customWidth="1"/>
    <col min="6146" max="6146" width="52.5" style="34" customWidth="1"/>
    <col min="6147" max="6149" width="18.25" style="34" customWidth="1"/>
    <col min="6150" max="6400" width="6.875" style="34"/>
    <col min="6401" max="6401" width="19.5" style="34" customWidth="1"/>
    <col min="6402" max="6402" width="52.5" style="34" customWidth="1"/>
    <col min="6403" max="6405" width="18.25" style="34" customWidth="1"/>
    <col min="6406" max="6656" width="6.875" style="34"/>
    <col min="6657" max="6657" width="19.5" style="34" customWidth="1"/>
    <col min="6658" max="6658" width="52.5" style="34" customWidth="1"/>
    <col min="6659" max="6661" width="18.25" style="34" customWidth="1"/>
    <col min="6662" max="6912" width="6.875" style="34"/>
    <col min="6913" max="6913" width="19.5" style="34" customWidth="1"/>
    <col min="6914" max="6914" width="52.5" style="34" customWidth="1"/>
    <col min="6915" max="6917" width="18.25" style="34" customWidth="1"/>
    <col min="6918" max="7168" width="6.875" style="34"/>
    <col min="7169" max="7169" width="19.5" style="34" customWidth="1"/>
    <col min="7170" max="7170" width="52.5" style="34" customWidth="1"/>
    <col min="7171" max="7173" width="18.25" style="34" customWidth="1"/>
    <col min="7174" max="7424" width="6.875" style="34"/>
    <col min="7425" max="7425" width="19.5" style="34" customWidth="1"/>
    <col min="7426" max="7426" width="52.5" style="34" customWidth="1"/>
    <col min="7427" max="7429" width="18.25" style="34" customWidth="1"/>
    <col min="7430" max="7680" width="6.875" style="34"/>
    <col min="7681" max="7681" width="19.5" style="34" customWidth="1"/>
    <col min="7682" max="7682" width="52.5" style="34" customWidth="1"/>
    <col min="7683" max="7685" width="18.25" style="34" customWidth="1"/>
    <col min="7686" max="7936" width="6.875" style="34"/>
    <col min="7937" max="7937" width="19.5" style="34" customWidth="1"/>
    <col min="7938" max="7938" width="52.5" style="34" customWidth="1"/>
    <col min="7939" max="7941" width="18.25" style="34" customWidth="1"/>
    <col min="7942" max="8192" width="6.875" style="34"/>
    <col min="8193" max="8193" width="19.5" style="34" customWidth="1"/>
    <col min="8194" max="8194" width="52.5" style="34" customWidth="1"/>
    <col min="8195" max="8197" width="18.25" style="34" customWidth="1"/>
    <col min="8198" max="8448" width="6.875" style="34"/>
    <col min="8449" max="8449" width="19.5" style="34" customWidth="1"/>
    <col min="8450" max="8450" width="52.5" style="34" customWidth="1"/>
    <col min="8451" max="8453" width="18.25" style="34" customWidth="1"/>
    <col min="8454" max="8704" width="6.875" style="34"/>
    <col min="8705" max="8705" width="19.5" style="34" customWidth="1"/>
    <col min="8706" max="8706" width="52.5" style="34" customWidth="1"/>
    <col min="8707" max="8709" width="18.25" style="34" customWidth="1"/>
    <col min="8710" max="8960" width="6.875" style="34"/>
    <col min="8961" max="8961" width="19.5" style="34" customWidth="1"/>
    <col min="8962" max="8962" width="52.5" style="34" customWidth="1"/>
    <col min="8963" max="8965" width="18.25" style="34" customWidth="1"/>
    <col min="8966" max="9216" width="6.875" style="34"/>
    <col min="9217" max="9217" width="19.5" style="34" customWidth="1"/>
    <col min="9218" max="9218" width="52.5" style="34" customWidth="1"/>
    <col min="9219" max="9221" width="18.25" style="34" customWidth="1"/>
    <col min="9222" max="9472" width="6.875" style="34"/>
    <col min="9473" max="9473" width="19.5" style="34" customWidth="1"/>
    <col min="9474" max="9474" width="52.5" style="34" customWidth="1"/>
    <col min="9475" max="9477" width="18.25" style="34" customWidth="1"/>
    <col min="9478" max="9728" width="6.875" style="34"/>
    <col min="9729" max="9729" width="19.5" style="34" customWidth="1"/>
    <col min="9730" max="9730" width="52.5" style="34" customWidth="1"/>
    <col min="9731" max="9733" width="18.25" style="34" customWidth="1"/>
    <col min="9734" max="9984" width="6.875" style="34"/>
    <col min="9985" max="9985" width="19.5" style="34" customWidth="1"/>
    <col min="9986" max="9986" width="52.5" style="34" customWidth="1"/>
    <col min="9987" max="9989" width="18.25" style="34" customWidth="1"/>
    <col min="9990" max="10240" width="6.875" style="34"/>
    <col min="10241" max="10241" width="19.5" style="34" customWidth="1"/>
    <col min="10242" max="10242" width="52.5" style="34" customWidth="1"/>
    <col min="10243" max="10245" width="18.25" style="34" customWidth="1"/>
    <col min="10246" max="10496" width="6.875" style="34"/>
    <col min="10497" max="10497" width="19.5" style="34" customWidth="1"/>
    <col min="10498" max="10498" width="52.5" style="34" customWidth="1"/>
    <col min="10499" max="10501" width="18.25" style="34" customWidth="1"/>
    <col min="10502" max="10752" width="6.875" style="34"/>
    <col min="10753" max="10753" width="19.5" style="34" customWidth="1"/>
    <col min="10754" max="10754" width="52.5" style="34" customWidth="1"/>
    <col min="10755" max="10757" width="18.25" style="34" customWidth="1"/>
    <col min="10758" max="11008" width="6.875" style="34"/>
    <col min="11009" max="11009" width="19.5" style="34" customWidth="1"/>
    <col min="11010" max="11010" width="52.5" style="34" customWidth="1"/>
    <col min="11011" max="11013" width="18.25" style="34" customWidth="1"/>
    <col min="11014" max="11264" width="6.875" style="34"/>
    <col min="11265" max="11265" width="19.5" style="34" customWidth="1"/>
    <col min="11266" max="11266" width="52.5" style="34" customWidth="1"/>
    <col min="11267" max="11269" width="18.25" style="34" customWidth="1"/>
    <col min="11270" max="11520" width="6.875" style="34"/>
    <col min="11521" max="11521" width="19.5" style="34" customWidth="1"/>
    <col min="11522" max="11522" width="52.5" style="34" customWidth="1"/>
    <col min="11523" max="11525" width="18.25" style="34" customWidth="1"/>
    <col min="11526" max="11776" width="6.875" style="34"/>
    <col min="11777" max="11777" width="19.5" style="34" customWidth="1"/>
    <col min="11778" max="11778" width="52.5" style="34" customWidth="1"/>
    <col min="11779" max="11781" width="18.25" style="34" customWidth="1"/>
    <col min="11782" max="12032" width="6.875" style="34"/>
    <col min="12033" max="12033" width="19.5" style="34" customWidth="1"/>
    <col min="12034" max="12034" width="52.5" style="34" customWidth="1"/>
    <col min="12035" max="12037" width="18.25" style="34" customWidth="1"/>
    <col min="12038" max="12288" width="6.875" style="34"/>
    <col min="12289" max="12289" width="19.5" style="34" customWidth="1"/>
    <col min="12290" max="12290" width="52.5" style="34" customWidth="1"/>
    <col min="12291" max="12293" width="18.25" style="34" customWidth="1"/>
    <col min="12294" max="12544" width="6.875" style="34"/>
    <col min="12545" max="12545" width="19.5" style="34" customWidth="1"/>
    <col min="12546" max="12546" width="52.5" style="34" customWidth="1"/>
    <col min="12547" max="12549" width="18.25" style="34" customWidth="1"/>
    <col min="12550" max="12800" width="6.875" style="34"/>
    <col min="12801" max="12801" width="19.5" style="34" customWidth="1"/>
    <col min="12802" max="12802" width="52.5" style="34" customWidth="1"/>
    <col min="12803" max="12805" width="18.25" style="34" customWidth="1"/>
    <col min="12806" max="13056" width="6.875" style="34"/>
    <col min="13057" max="13057" width="19.5" style="34" customWidth="1"/>
    <col min="13058" max="13058" width="52.5" style="34" customWidth="1"/>
    <col min="13059" max="13061" width="18.25" style="34" customWidth="1"/>
    <col min="13062" max="13312" width="6.875" style="34"/>
    <col min="13313" max="13313" width="19.5" style="34" customWidth="1"/>
    <col min="13314" max="13314" width="52.5" style="34" customWidth="1"/>
    <col min="13315" max="13317" width="18.25" style="34" customWidth="1"/>
    <col min="13318" max="13568" width="6.875" style="34"/>
    <col min="13569" max="13569" width="19.5" style="34" customWidth="1"/>
    <col min="13570" max="13570" width="52.5" style="34" customWidth="1"/>
    <col min="13571" max="13573" width="18.25" style="34" customWidth="1"/>
    <col min="13574" max="13824" width="6.875" style="34"/>
    <col min="13825" max="13825" width="19.5" style="34" customWidth="1"/>
    <col min="13826" max="13826" width="52.5" style="34" customWidth="1"/>
    <col min="13827" max="13829" width="18.25" style="34" customWidth="1"/>
    <col min="13830" max="14080" width="6.875" style="34"/>
    <col min="14081" max="14081" width="19.5" style="34" customWidth="1"/>
    <col min="14082" max="14082" width="52.5" style="34" customWidth="1"/>
    <col min="14083" max="14085" width="18.25" style="34" customWidth="1"/>
    <col min="14086" max="14336" width="6.875" style="34"/>
    <col min="14337" max="14337" width="19.5" style="34" customWidth="1"/>
    <col min="14338" max="14338" width="52.5" style="34" customWidth="1"/>
    <col min="14339" max="14341" width="18.25" style="34" customWidth="1"/>
    <col min="14342" max="14592" width="6.875" style="34"/>
    <col min="14593" max="14593" width="19.5" style="34" customWidth="1"/>
    <col min="14594" max="14594" width="52.5" style="34" customWidth="1"/>
    <col min="14595" max="14597" width="18.25" style="34" customWidth="1"/>
    <col min="14598" max="14848" width="6.875" style="34"/>
    <col min="14849" max="14849" width="19.5" style="34" customWidth="1"/>
    <col min="14850" max="14850" width="52.5" style="34" customWidth="1"/>
    <col min="14851" max="14853" width="18.25" style="34" customWidth="1"/>
    <col min="14854" max="15104" width="6.875" style="34"/>
    <col min="15105" max="15105" width="19.5" style="34" customWidth="1"/>
    <col min="15106" max="15106" width="52.5" style="34" customWidth="1"/>
    <col min="15107" max="15109" width="18.25" style="34" customWidth="1"/>
    <col min="15110" max="15360" width="6.875" style="34"/>
    <col min="15361" max="15361" width="19.5" style="34" customWidth="1"/>
    <col min="15362" max="15362" width="52.5" style="34" customWidth="1"/>
    <col min="15363" max="15365" width="18.25" style="34" customWidth="1"/>
    <col min="15366" max="15616" width="6.875" style="34"/>
    <col min="15617" max="15617" width="19.5" style="34" customWidth="1"/>
    <col min="15618" max="15618" width="52.5" style="34" customWidth="1"/>
    <col min="15619" max="15621" width="18.25" style="34" customWidth="1"/>
    <col min="15622" max="15872" width="6.875" style="34"/>
    <col min="15873" max="15873" width="19.5" style="34" customWidth="1"/>
    <col min="15874" max="15874" width="52.5" style="34" customWidth="1"/>
    <col min="15875" max="15877" width="18.25" style="34" customWidth="1"/>
    <col min="15878" max="16128" width="6.875" style="34"/>
    <col min="16129" max="16129" width="19.5" style="34" customWidth="1"/>
    <col min="16130" max="16130" width="52.5" style="34" customWidth="1"/>
    <col min="16131" max="16133" width="18.25" style="34" customWidth="1"/>
    <col min="16134" max="16384" width="6.875" style="34"/>
  </cols>
  <sheetData>
    <row r="1" ht="20.1" customHeight="1" spans="1:5">
      <c r="A1" s="35" t="s">
        <v>470</v>
      </c>
      <c r="E1" s="92"/>
    </row>
    <row r="2" ht="33" spans="1:5">
      <c r="A2" s="117" t="s">
        <v>471</v>
      </c>
      <c r="B2" s="118"/>
      <c r="C2" s="118"/>
      <c r="D2" s="118"/>
      <c r="E2" s="118"/>
    </row>
    <row r="3" ht="20.1" customHeight="1" spans="1:5">
      <c r="A3" s="118"/>
      <c r="B3" s="118"/>
      <c r="C3" s="118"/>
      <c r="D3" s="118"/>
      <c r="E3" s="118"/>
    </row>
    <row r="4" ht="20.1" customHeight="1" spans="1:5">
      <c r="A4" s="119"/>
      <c r="B4" s="120"/>
      <c r="C4" s="120"/>
      <c r="D4" s="120"/>
      <c r="E4" s="121" t="s">
        <v>313</v>
      </c>
    </row>
    <row r="5" ht="20.1" customHeight="1" spans="1:5">
      <c r="A5" s="67" t="s">
        <v>335</v>
      </c>
      <c r="B5" s="122" t="s">
        <v>336</v>
      </c>
      <c r="C5" s="67" t="s">
        <v>472</v>
      </c>
      <c r="D5" s="67"/>
      <c r="E5" s="67"/>
    </row>
    <row r="6" ht="20.1" customHeight="1" spans="1:5">
      <c r="A6" s="123"/>
      <c r="B6" s="123"/>
      <c r="C6" s="124" t="s">
        <v>318</v>
      </c>
      <c r="D6" s="124" t="s">
        <v>338</v>
      </c>
      <c r="E6" s="124" t="s">
        <v>339</v>
      </c>
    </row>
    <row r="7" ht="20.1" customHeight="1" spans="1:5">
      <c r="A7" s="125"/>
      <c r="B7" s="126"/>
      <c r="C7" s="127"/>
      <c r="D7" s="128"/>
      <c r="E7" s="102"/>
    </row>
    <row r="8" ht="20.25" customHeight="1" spans="1:5">
      <c r="A8" s="129" t="s">
        <v>473</v>
      </c>
      <c r="B8" s="36"/>
      <c r="C8" s="36"/>
      <c r="D8" s="36"/>
      <c r="E8" s="36"/>
    </row>
    <row r="9" ht="20.25" customHeight="1" spans="1:5">
      <c r="A9" s="36"/>
      <c r="B9" s="36"/>
      <c r="C9" s="36"/>
      <c r="D9" s="36"/>
      <c r="E9" s="36"/>
    </row>
    <row r="10" customHeight="1" spans="1:5">
      <c r="A10" s="36"/>
      <c r="B10" s="36"/>
      <c r="C10" s="36"/>
      <c r="E10" s="36"/>
    </row>
    <row r="11" customHeight="1" spans="1:5">
      <c r="A11" s="36"/>
      <c r="B11" s="36"/>
      <c r="C11" s="36"/>
      <c r="D11" s="36"/>
      <c r="E11" s="36"/>
    </row>
    <row r="12" customHeight="1" spans="1:5">
      <c r="A12" s="36"/>
      <c r="B12" s="36"/>
      <c r="C12" s="36"/>
      <c r="E12" s="36"/>
    </row>
    <row r="13" customHeight="1" spans="1:5">
      <c r="A13" s="36"/>
      <c r="B13" s="36"/>
      <c r="D13" s="36"/>
      <c r="E13" s="36"/>
    </row>
    <row r="14" customHeight="1" spans="1:5">
      <c r="A14" s="36"/>
      <c r="E14" s="36"/>
    </row>
    <row r="15" customHeight="1" spans="2:2">
      <c r="B15" s="36"/>
    </row>
    <row r="16" customHeight="1" spans="2:2">
      <c r="B16" s="36"/>
    </row>
    <row r="17" customHeight="1" spans="2:2">
      <c r="B17" s="36"/>
    </row>
    <row r="18" customHeight="1" spans="2:2">
      <c r="B18" s="36"/>
    </row>
    <row r="19" customHeight="1" spans="2:2">
      <c r="B19" s="36"/>
    </row>
    <row r="20" customHeight="1" spans="2:2">
      <c r="B20" s="36"/>
    </row>
    <row r="22" customHeight="1" spans="2:2">
      <c r="B22" s="36"/>
    </row>
    <row r="23" customHeight="1" spans="2:2">
      <c r="B23" s="36"/>
    </row>
    <row r="25" customHeight="1" spans="2:2">
      <c r="B25" s="36"/>
    </row>
    <row r="26" customHeight="1" spans="2:2">
      <c r="B26" s="36"/>
    </row>
    <row r="27" customHeight="1" spans="4:4">
      <c r="D27" s="36"/>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4"/>
  <sheetViews>
    <sheetView showGridLines="0" showZeros="0" topLeftCell="A4" workbookViewId="0">
      <selection activeCell="C7" sqref="C7"/>
    </sheetView>
  </sheetViews>
  <sheetFormatPr defaultColWidth="6.875" defaultRowHeight="20.1" customHeight="1"/>
  <cols>
    <col min="1" max="2" width="34.5" style="34" customWidth="1"/>
    <col min="3" max="3" width="31.875" style="34" customWidth="1"/>
    <col min="4" max="4" width="34.5" style="34" customWidth="1"/>
    <col min="5" max="159" width="6.75" style="34" customWidth="1"/>
    <col min="160" max="256" width="6.875" style="34"/>
    <col min="257" max="260" width="34.5" style="34" customWidth="1"/>
    <col min="261" max="415" width="6.75" style="34" customWidth="1"/>
    <col min="416" max="512" width="6.875" style="34"/>
    <col min="513" max="516" width="34.5" style="34" customWidth="1"/>
    <col min="517" max="671" width="6.75" style="34" customWidth="1"/>
    <col min="672" max="768" width="6.875" style="34"/>
    <col min="769" max="772" width="34.5" style="34" customWidth="1"/>
    <col min="773" max="927" width="6.75" style="34" customWidth="1"/>
    <col min="928" max="1024" width="6.875" style="34"/>
    <col min="1025" max="1028" width="34.5" style="34" customWidth="1"/>
    <col min="1029" max="1183" width="6.75" style="34" customWidth="1"/>
    <col min="1184" max="1280" width="6.875" style="34"/>
    <col min="1281" max="1284" width="34.5" style="34" customWidth="1"/>
    <col min="1285" max="1439" width="6.75" style="34" customWidth="1"/>
    <col min="1440" max="1536" width="6.875" style="34"/>
    <col min="1537" max="1540" width="34.5" style="34" customWidth="1"/>
    <col min="1541" max="1695" width="6.75" style="34" customWidth="1"/>
    <col min="1696" max="1792" width="6.875" style="34"/>
    <col min="1793" max="1796" width="34.5" style="34" customWidth="1"/>
    <col min="1797" max="1951" width="6.75" style="34" customWidth="1"/>
    <col min="1952" max="2048" width="6.875" style="34"/>
    <col min="2049" max="2052" width="34.5" style="34" customWidth="1"/>
    <col min="2053" max="2207" width="6.75" style="34" customWidth="1"/>
    <col min="2208" max="2304" width="6.875" style="34"/>
    <col min="2305" max="2308" width="34.5" style="34" customWidth="1"/>
    <col min="2309" max="2463" width="6.75" style="34" customWidth="1"/>
    <col min="2464" max="2560" width="6.875" style="34"/>
    <col min="2561" max="2564" width="34.5" style="34" customWidth="1"/>
    <col min="2565" max="2719" width="6.75" style="34" customWidth="1"/>
    <col min="2720" max="2816" width="6.875" style="34"/>
    <col min="2817" max="2820" width="34.5" style="34" customWidth="1"/>
    <col min="2821" max="2975" width="6.75" style="34" customWidth="1"/>
    <col min="2976" max="3072" width="6.875" style="34"/>
    <col min="3073" max="3076" width="34.5" style="34" customWidth="1"/>
    <col min="3077" max="3231" width="6.75" style="34" customWidth="1"/>
    <col min="3232" max="3328" width="6.875" style="34"/>
    <col min="3329" max="3332" width="34.5" style="34" customWidth="1"/>
    <col min="3333" max="3487" width="6.75" style="34" customWidth="1"/>
    <col min="3488" max="3584" width="6.875" style="34"/>
    <col min="3585" max="3588" width="34.5" style="34" customWidth="1"/>
    <col min="3589" max="3743" width="6.75" style="34" customWidth="1"/>
    <col min="3744" max="3840" width="6.875" style="34"/>
    <col min="3841" max="3844" width="34.5" style="34" customWidth="1"/>
    <col min="3845" max="3999" width="6.75" style="34" customWidth="1"/>
    <col min="4000" max="4096" width="6.875" style="34"/>
    <col min="4097" max="4100" width="34.5" style="34" customWidth="1"/>
    <col min="4101" max="4255" width="6.75" style="34" customWidth="1"/>
    <col min="4256" max="4352" width="6.875" style="34"/>
    <col min="4353" max="4356" width="34.5" style="34" customWidth="1"/>
    <col min="4357" max="4511" width="6.75" style="34" customWidth="1"/>
    <col min="4512" max="4608" width="6.875" style="34"/>
    <col min="4609" max="4612" width="34.5" style="34" customWidth="1"/>
    <col min="4613" max="4767" width="6.75" style="34" customWidth="1"/>
    <col min="4768" max="4864" width="6.875" style="34"/>
    <col min="4865" max="4868" width="34.5" style="34" customWidth="1"/>
    <col min="4869" max="5023" width="6.75" style="34" customWidth="1"/>
    <col min="5024" max="5120" width="6.875" style="34"/>
    <col min="5121" max="5124" width="34.5" style="34" customWidth="1"/>
    <col min="5125" max="5279" width="6.75" style="34" customWidth="1"/>
    <col min="5280" max="5376" width="6.875" style="34"/>
    <col min="5377" max="5380" width="34.5" style="34" customWidth="1"/>
    <col min="5381" max="5535" width="6.75" style="34" customWidth="1"/>
    <col min="5536" max="5632" width="6.875" style="34"/>
    <col min="5633" max="5636" width="34.5" style="34" customWidth="1"/>
    <col min="5637" max="5791" width="6.75" style="34" customWidth="1"/>
    <col min="5792" max="5888" width="6.875" style="34"/>
    <col min="5889" max="5892" width="34.5" style="34" customWidth="1"/>
    <col min="5893" max="6047" width="6.75" style="34" customWidth="1"/>
    <col min="6048" max="6144" width="6.875" style="34"/>
    <col min="6145" max="6148" width="34.5" style="34" customWidth="1"/>
    <col min="6149" max="6303" width="6.75" style="34" customWidth="1"/>
    <col min="6304" max="6400" width="6.875" style="34"/>
    <col min="6401" max="6404" width="34.5" style="34" customWidth="1"/>
    <col min="6405" max="6559" width="6.75" style="34" customWidth="1"/>
    <col min="6560" max="6656" width="6.875" style="34"/>
    <col min="6657" max="6660" width="34.5" style="34" customWidth="1"/>
    <col min="6661" max="6815" width="6.75" style="34" customWidth="1"/>
    <col min="6816" max="6912" width="6.875" style="34"/>
    <col min="6913" max="6916" width="34.5" style="34" customWidth="1"/>
    <col min="6917" max="7071" width="6.75" style="34" customWidth="1"/>
    <col min="7072" max="7168" width="6.875" style="34"/>
    <col min="7169" max="7172" width="34.5" style="34" customWidth="1"/>
    <col min="7173" max="7327" width="6.75" style="34" customWidth="1"/>
    <col min="7328" max="7424" width="6.875" style="34"/>
    <col min="7425" max="7428" width="34.5" style="34" customWidth="1"/>
    <col min="7429" max="7583" width="6.75" style="34" customWidth="1"/>
    <col min="7584" max="7680" width="6.875" style="34"/>
    <col min="7681" max="7684" width="34.5" style="34" customWidth="1"/>
    <col min="7685" max="7839" width="6.75" style="34" customWidth="1"/>
    <col min="7840" max="7936" width="6.875" style="34"/>
    <col min="7937" max="7940" width="34.5" style="34" customWidth="1"/>
    <col min="7941" max="8095" width="6.75" style="34" customWidth="1"/>
    <col min="8096" max="8192" width="6.875" style="34"/>
    <col min="8193" max="8196" width="34.5" style="34" customWidth="1"/>
    <col min="8197" max="8351" width="6.75" style="34" customWidth="1"/>
    <col min="8352" max="8448" width="6.875" style="34"/>
    <col min="8449" max="8452" width="34.5" style="34" customWidth="1"/>
    <col min="8453" max="8607" width="6.75" style="34" customWidth="1"/>
    <col min="8608" max="8704" width="6.875" style="34"/>
    <col min="8705" max="8708" width="34.5" style="34" customWidth="1"/>
    <col min="8709" max="8863" width="6.75" style="34" customWidth="1"/>
    <col min="8864" max="8960" width="6.875" style="34"/>
    <col min="8961" max="8964" width="34.5" style="34" customWidth="1"/>
    <col min="8965" max="9119" width="6.75" style="34" customWidth="1"/>
    <col min="9120" max="9216" width="6.875" style="34"/>
    <col min="9217" max="9220" width="34.5" style="34" customWidth="1"/>
    <col min="9221" max="9375" width="6.75" style="34" customWidth="1"/>
    <col min="9376" max="9472" width="6.875" style="34"/>
    <col min="9473" max="9476" width="34.5" style="34" customWidth="1"/>
    <col min="9477" max="9631" width="6.75" style="34" customWidth="1"/>
    <col min="9632" max="9728" width="6.875" style="34"/>
    <col min="9729" max="9732" width="34.5" style="34" customWidth="1"/>
    <col min="9733" max="9887" width="6.75" style="34" customWidth="1"/>
    <col min="9888" max="9984" width="6.875" style="34"/>
    <col min="9985" max="9988" width="34.5" style="34" customWidth="1"/>
    <col min="9989" max="10143" width="6.75" style="34" customWidth="1"/>
    <col min="10144" max="10240" width="6.875" style="34"/>
    <col min="10241" max="10244" width="34.5" style="34" customWidth="1"/>
    <col min="10245" max="10399" width="6.75" style="34" customWidth="1"/>
    <col min="10400" max="10496" width="6.875" style="34"/>
    <col min="10497" max="10500" width="34.5" style="34" customWidth="1"/>
    <col min="10501" max="10655" width="6.75" style="34" customWidth="1"/>
    <col min="10656" max="10752" width="6.875" style="34"/>
    <col min="10753" max="10756" width="34.5" style="34" customWidth="1"/>
    <col min="10757" max="10911" width="6.75" style="34" customWidth="1"/>
    <col min="10912" max="11008" width="6.875" style="34"/>
    <col min="11009" max="11012" width="34.5" style="34" customWidth="1"/>
    <col min="11013" max="11167" width="6.75" style="34" customWidth="1"/>
    <col min="11168" max="11264" width="6.875" style="34"/>
    <col min="11265" max="11268" width="34.5" style="34" customWidth="1"/>
    <col min="11269" max="11423" width="6.75" style="34" customWidth="1"/>
    <col min="11424" max="11520" width="6.875" style="34"/>
    <col min="11521" max="11524" width="34.5" style="34" customWidth="1"/>
    <col min="11525" max="11679" width="6.75" style="34" customWidth="1"/>
    <col min="11680" max="11776" width="6.875" style="34"/>
    <col min="11777" max="11780" width="34.5" style="34" customWidth="1"/>
    <col min="11781" max="11935" width="6.75" style="34" customWidth="1"/>
    <col min="11936" max="12032" width="6.875" style="34"/>
    <col min="12033" max="12036" width="34.5" style="34" customWidth="1"/>
    <col min="12037" max="12191" width="6.75" style="34" customWidth="1"/>
    <col min="12192" max="12288" width="6.875" style="34"/>
    <col min="12289" max="12292" width="34.5" style="34" customWidth="1"/>
    <col min="12293" max="12447" width="6.75" style="34" customWidth="1"/>
    <col min="12448" max="12544" width="6.875" style="34"/>
    <col min="12545" max="12548" width="34.5" style="34" customWidth="1"/>
    <col min="12549" max="12703" width="6.75" style="34" customWidth="1"/>
    <col min="12704" max="12800" width="6.875" style="34"/>
    <col min="12801" max="12804" width="34.5" style="34" customWidth="1"/>
    <col min="12805" max="12959" width="6.75" style="34" customWidth="1"/>
    <col min="12960" max="13056" width="6.875" style="34"/>
    <col min="13057" max="13060" width="34.5" style="34" customWidth="1"/>
    <col min="13061" max="13215" width="6.75" style="34" customWidth="1"/>
    <col min="13216" max="13312" width="6.875" style="34"/>
    <col min="13313" max="13316" width="34.5" style="34" customWidth="1"/>
    <col min="13317" max="13471" width="6.75" style="34" customWidth="1"/>
    <col min="13472" max="13568" width="6.875" style="34"/>
    <col min="13569" max="13572" width="34.5" style="34" customWidth="1"/>
    <col min="13573" max="13727" width="6.75" style="34" customWidth="1"/>
    <col min="13728" max="13824" width="6.875" style="34"/>
    <col min="13825" max="13828" width="34.5" style="34" customWidth="1"/>
    <col min="13829" max="13983" width="6.75" style="34" customWidth="1"/>
    <col min="13984" max="14080" width="6.875" style="34"/>
    <col min="14081" max="14084" width="34.5" style="34" customWidth="1"/>
    <col min="14085" max="14239" width="6.75" style="34" customWidth="1"/>
    <col min="14240" max="14336" width="6.875" style="34"/>
    <col min="14337" max="14340" width="34.5" style="34" customWidth="1"/>
    <col min="14341" max="14495" width="6.75" style="34" customWidth="1"/>
    <col min="14496" max="14592" width="6.875" style="34"/>
    <col min="14593" max="14596" width="34.5" style="34" customWidth="1"/>
    <col min="14597" max="14751" width="6.75" style="34" customWidth="1"/>
    <col min="14752" max="14848" width="6.875" style="34"/>
    <col min="14849" max="14852" width="34.5" style="34" customWidth="1"/>
    <col min="14853" max="15007" width="6.75" style="34" customWidth="1"/>
    <col min="15008" max="15104" width="6.875" style="34"/>
    <col min="15105" max="15108" width="34.5" style="34" customWidth="1"/>
    <col min="15109" max="15263" width="6.75" style="34" customWidth="1"/>
    <col min="15264" max="15360" width="6.875" style="34"/>
    <col min="15361" max="15364" width="34.5" style="34" customWidth="1"/>
    <col min="15365" max="15519" width="6.75" style="34" customWidth="1"/>
    <col min="15520" max="15616" width="6.875" style="34"/>
    <col min="15617" max="15620" width="34.5" style="34" customWidth="1"/>
    <col min="15621" max="15775" width="6.75" style="34" customWidth="1"/>
    <col min="15776" max="15872" width="6.875" style="34"/>
    <col min="15873" max="15876" width="34.5" style="34" customWidth="1"/>
    <col min="15877" max="16031" width="6.75" style="34" customWidth="1"/>
    <col min="16032" max="16128" width="6.875" style="34"/>
    <col min="16129" max="16132" width="34.5" style="34" customWidth="1"/>
    <col min="16133" max="16287" width="6.75" style="34" customWidth="1"/>
    <col min="16288" max="16384" width="6.875" style="34"/>
  </cols>
  <sheetData>
    <row r="1" customHeight="1" spans="1:251">
      <c r="A1" s="35" t="s">
        <v>474</v>
      </c>
      <c r="B1" s="90"/>
      <c r="C1" s="91"/>
      <c r="D1" s="92"/>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row>
    <row r="2" ht="33" spans="1:251">
      <c r="A2" s="93" t="s">
        <v>475</v>
      </c>
      <c r="B2" s="94"/>
      <c r="C2" s="95"/>
      <c r="D2" s="94"/>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row>
    <row r="3" customHeight="1" spans="1:251">
      <c r="A3" s="94"/>
      <c r="B3" s="94"/>
      <c r="C3" s="95"/>
      <c r="D3" s="94"/>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row>
    <row r="4" customHeight="1" spans="1:251">
      <c r="A4" s="43"/>
      <c r="B4" s="96"/>
      <c r="C4" s="97"/>
      <c r="D4" s="44" t="s">
        <v>313</v>
      </c>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row>
    <row r="5" ht="23.25" customHeight="1" spans="1:251">
      <c r="A5" s="67" t="s">
        <v>314</v>
      </c>
      <c r="B5" s="67"/>
      <c r="C5" s="67" t="s">
        <v>315</v>
      </c>
      <c r="D5" s="67"/>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row>
    <row r="6" ht="24" customHeight="1" spans="1:251">
      <c r="A6" s="46" t="s">
        <v>316</v>
      </c>
      <c r="B6" s="98" t="s">
        <v>317</v>
      </c>
      <c r="C6" s="46" t="s">
        <v>316</v>
      </c>
      <c r="D6" s="46" t="s">
        <v>317</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row>
    <row r="7" customHeight="1" spans="1:251">
      <c r="A7" s="99" t="s">
        <v>476</v>
      </c>
      <c r="B7" s="100">
        <f>'2 一般公共预算支出'!C7</f>
        <v>1318.89</v>
      </c>
      <c r="C7" s="99" t="s">
        <v>476</v>
      </c>
      <c r="D7" s="101">
        <f>B7</f>
        <v>1318.89</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row>
    <row r="8" customHeight="1" spans="1:251">
      <c r="A8" s="61" t="s">
        <v>477</v>
      </c>
      <c r="B8" s="102"/>
      <c r="C8" s="61" t="s">
        <v>477</v>
      </c>
      <c r="D8" s="10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row>
    <row r="9" customHeight="1" spans="1:251">
      <c r="A9" s="103" t="s">
        <v>478</v>
      </c>
      <c r="B9" s="100"/>
      <c r="C9" s="103" t="s">
        <v>478</v>
      </c>
      <c r="D9" s="10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row>
    <row r="10" customHeight="1" spans="1:251">
      <c r="A10" s="104" t="s">
        <v>479</v>
      </c>
      <c r="B10" s="105"/>
      <c r="C10" s="104" t="s">
        <v>479</v>
      </c>
      <c r="D10" s="10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row>
    <row r="11" customHeight="1" spans="1:251">
      <c r="A11" s="104" t="s">
        <v>480</v>
      </c>
      <c r="B11" s="105"/>
      <c r="C11" s="104" t="s">
        <v>480</v>
      </c>
      <c r="D11" s="10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row>
    <row r="12" customHeight="1" spans="1:251">
      <c r="A12" s="104" t="s">
        <v>481</v>
      </c>
      <c r="B12" s="102"/>
      <c r="C12" s="104" t="s">
        <v>481</v>
      </c>
      <c r="D12" s="10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row>
    <row r="13" customHeight="1" spans="1:251">
      <c r="A13" s="106"/>
      <c r="B13" s="107"/>
      <c r="C13" s="108"/>
      <c r="D13" s="10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row>
    <row r="14" customHeight="1" spans="1:251">
      <c r="A14" s="109" t="s">
        <v>482</v>
      </c>
      <c r="B14" s="110">
        <f>SUM(B7:B12)</f>
        <v>1318.89</v>
      </c>
      <c r="C14" s="111" t="s">
        <v>483</v>
      </c>
      <c r="D14" s="101">
        <f>D7</f>
        <v>1318.89</v>
      </c>
      <c r="F14" s="36"/>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row>
    <row r="15" customHeight="1" spans="1:251">
      <c r="A15" s="104" t="s">
        <v>484</v>
      </c>
      <c r="B15" s="110"/>
      <c r="C15" s="112" t="s">
        <v>485</v>
      </c>
      <c r="D15" s="101">
        <f>B17-D14</f>
        <v>0</v>
      </c>
      <c r="E15" s="36"/>
      <c r="F15" s="36"/>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row>
    <row r="16" customHeight="1" spans="1:251">
      <c r="A16" s="104" t="s">
        <v>486</v>
      </c>
      <c r="B16" s="102"/>
      <c r="C16" s="113"/>
      <c r="D16" s="10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row>
    <row r="17" customHeight="1" spans="1:5">
      <c r="A17" s="114" t="s">
        <v>487</v>
      </c>
      <c r="B17" s="115">
        <f>B14</f>
        <v>1318.89</v>
      </c>
      <c r="C17" s="108" t="s">
        <v>488</v>
      </c>
      <c r="D17" s="101">
        <f>D14+D15</f>
        <v>1318.89</v>
      </c>
      <c r="E17" s="36"/>
    </row>
    <row r="24" customHeight="1" spans="3:3">
      <c r="C24" s="36"/>
    </row>
  </sheetData>
  <mergeCells count="2">
    <mergeCell ref="A5:B5"/>
    <mergeCell ref="C5:D5"/>
  </mergeCells>
  <printOptions horizontalCentered="1"/>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2"/>
  <sheetViews>
    <sheetView showGridLines="0" showZeros="0" workbookViewId="0">
      <selection activeCell="B17" sqref="B17"/>
    </sheetView>
  </sheetViews>
  <sheetFormatPr defaultColWidth="6.875" defaultRowHeight="12.75" customHeight="1"/>
  <cols>
    <col min="1" max="1" width="9.25" style="34" customWidth="1"/>
    <col min="2" max="2" width="44.625" style="34" customWidth="1"/>
    <col min="3" max="12" width="12.625" style="34" customWidth="1"/>
    <col min="13" max="256" width="6.875" style="34"/>
    <col min="257" max="257" width="9.25" style="34" customWidth="1"/>
    <col min="258" max="258" width="44.625" style="34" customWidth="1"/>
    <col min="259" max="268" width="12.625" style="34" customWidth="1"/>
    <col min="269" max="512" width="6.875" style="34"/>
    <col min="513" max="513" width="9.25" style="34" customWidth="1"/>
    <col min="514" max="514" width="44.625" style="34" customWidth="1"/>
    <col min="515" max="524" width="12.625" style="34" customWidth="1"/>
    <col min="525" max="768" width="6.875" style="34"/>
    <col min="769" max="769" width="9.25" style="34" customWidth="1"/>
    <col min="770" max="770" width="44.625" style="34" customWidth="1"/>
    <col min="771" max="780" width="12.625" style="34" customWidth="1"/>
    <col min="781" max="1024" width="6.875" style="34"/>
    <col min="1025" max="1025" width="9.25" style="34" customWidth="1"/>
    <col min="1026" max="1026" width="44.625" style="34" customWidth="1"/>
    <col min="1027" max="1036" width="12.625" style="34" customWidth="1"/>
    <col min="1037" max="1280" width="6.875" style="34"/>
    <col min="1281" max="1281" width="9.25" style="34" customWidth="1"/>
    <col min="1282" max="1282" width="44.625" style="34" customWidth="1"/>
    <col min="1283" max="1292" width="12.625" style="34" customWidth="1"/>
    <col min="1293" max="1536" width="6.875" style="34"/>
    <col min="1537" max="1537" width="9.25" style="34" customWidth="1"/>
    <col min="1538" max="1538" width="44.625" style="34" customWidth="1"/>
    <col min="1539" max="1548" width="12.625" style="34" customWidth="1"/>
    <col min="1549" max="1792" width="6.875" style="34"/>
    <col min="1793" max="1793" width="9.25" style="34" customWidth="1"/>
    <col min="1794" max="1794" width="44.625" style="34" customWidth="1"/>
    <col min="1795" max="1804" width="12.625" style="34" customWidth="1"/>
    <col min="1805" max="2048" width="6.875" style="34"/>
    <col min="2049" max="2049" width="9.25" style="34" customWidth="1"/>
    <col min="2050" max="2050" width="44.625" style="34" customWidth="1"/>
    <col min="2051" max="2060" width="12.625" style="34" customWidth="1"/>
    <col min="2061" max="2304" width="6.875" style="34"/>
    <col min="2305" max="2305" width="9.25" style="34" customWidth="1"/>
    <col min="2306" max="2306" width="44.625" style="34" customWidth="1"/>
    <col min="2307" max="2316" width="12.625" style="34" customWidth="1"/>
    <col min="2317" max="2560" width="6.875" style="34"/>
    <col min="2561" max="2561" width="9.25" style="34" customWidth="1"/>
    <col min="2562" max="2562" width="44.625" style="34" customWidth="1"/>
    <col min="2563" max="2572" width="12.625" style="34" customWidth="1"/>
    <col min="2573" max="2816" width="6.875" style="34"/>
    <col min="2817" max="2817" width="9.25" style="34" customWidth="1"/>
    <col min="2818" max="2818" width="44.625" style="34" customWidth="1"/>
    <col min="2819" max="2828" width="12.625" style="34" customWidth="1"/>
    <col min="2829" max="3072" width="6.875" style="34"/>
    <col min="3073" max="3073" width="9.25" style="34" customWidth="1"/>
    <col min="3074" max="3074" width="44.625" style="34" customWidth="1"/>
    <col min="3075" max="3084" width="12.625" style="34" customWidth="1"/>
    <col min="3085" max="3328" width="6.875" style="34"/>
    <col min="3329" max="3329" width="9.25" style="34" customWidth="1"/>
    <col min="3330" max="3330" width="44.625" style="34" customWidth="1"/>
    <col min="3331" max="3340" width="12.625" style="34" customWidth="1"/>
    <col min="3341" max="3584" width="6.875" style="34"/>
    <col min="3585" max="3585" width="9.25" style="34" customWidth="1"/>
    <col min="3586" max="3586" width="44.625" style="34" customWidth="1"/>
    <col min="3587" max="3596" width="12.625" style="34" customWidth="1"/>
    <col min="3597" max="3840" width="6.875" style="34"/>
    <col min="3841" max="3841" width="9.25" style="34" customWidth="1"/>
    <col min="3842" max="3842" width="44.625" style="34" customWidth="1"/>
    <col min="3843" max="3852" width="12.625" style="34" customWidth="1"/>
    <col min="3853" max="4096" width="6.875" style="34"/>
    <col min="4097" max="4097" width="9.25" style="34" customWidth="1"/>
    <col min="4098" max="4098" width="44.625" style="34" customWidth="1"/>
    <col min="4099" max="4108" width="12.625" style="34" customWidth="1"/>
    <col min="4109" max="4352" width="6.875" style="34"/>
    <col min="4353" max="4353" width="9.25" style="34" customWidth="1"/>
    <col min="4354" max="4354" width="44.625" style="34" customWidth="1"/>
    <col min="4355" max="4364" width="12.625" style="34" customWidth="1"/>
    <col min="4365" max="4608" width="6.875" style="34"/>
    <col min="4609" max="4609" width="9.25" style="34" customWidth="1"/>
    <col min="4610" max="4610" width="44.625" style="34" customWidth="1"/>
    <col min="4611" max="4620" width="12.625" style="34" customWidth="1"/>
    <col min="4621" max="4864" width="6.875" style="34"/>
    <col min="4865" max="4865" width="9.25" style="34" customWidth="1"/>
    <col min="4866" max="4866" width="44.625" style="34" customWidth="1"/>
    <col min="4867" max="4876" width="12.625" style="34" customWidth="1"/>
    <col min="4877" max="5120" width="6.875" style="34"/>
    <col min="5121" max="5121" width="9.25" style="34" customWidth="1"/>
    <col min="5122" max="5122" width="44.625" style="34" customWidth="1"/>
    <col min="5123" max="5132" width="12.625" style="34" customWidth="1"/>
    <col min="5133" max="5376" width="6.875" style="34"/>
    <col min="5377" max="5377" width="9.25" style="34" customWidth="1"/>
    <col min="5378" max="5378" width="44.625" style="34" customWidth="1"/>
    <col min="5379" max="5388" width="12.625" style="34" customWidth="1"/>
    <col min="5389" max="5632" width="6.875" style="34"/>
    <col min="5633" max="5633" width="9.25" style="34" customWidth="1"/>
    <col min="5634" max="5634" width="44.625" style="34" customWidth="1"/>
    <col min="5635" max="5644" width="12.625" style="34" customWidth="1"/>
    <col min="5645" max="5888" width="6.875" style="34"/>
    <col min="5889" max="5889" width="9.25" style="34" customWidth="1"/>
    <col min="5890" max="5890" width="44.625" style="34" customWidth="1"/>
    <col min="5891" max="5900" width="12.625" style="34" customWidth="1"/>
    <col min="5901" max="6144" width="6.875" style="34"/>
    <col min="6145" max="6145" width="9.25" style="34" customWidth="1"/>
    <col min="6146" max="6146" width="44.625" style="34" customWidth="1"/>
    <col min="6147" max="6156" width="12.625" style="34" customWidth="1"/>
    <col min="6157" max="6400" width="6.875" style="34"/>
    <col min="6401" max="6401" width="9.25" style="34" customWidth="1"/>
    <col min="6402" max="6402" width="44.625" style="34" customWidth="1"/>
    <col min="6403" max="6412" width="12.625" style="34" customWidth="1"/>
    <col min="6413" max="6656" width="6.875" style="34"/>
    <col min="6657" max="6657" width="9.25" style="34" customWidth="1"/>
    <col min="6658" max="6658" width="44.625" style="34" customWidth="1"/>
    <col min="6659" max="6668" width="12.625" style="34" customWidth="1"/>
    <col min="6669" max="6912" width="6.875" style="34"/>
    <col min="6913" max="6913" width="9.25" style="34" customWidth="1"/>
    <col min="6914" max="6914" width="44.625" style="34" customWidth="1"/>
    <col min="6915" max="6924" width="12.625" style="34" customWidth="1"/>
    <col min="6925" max="7168" width="6.875" style="34"/>
    <col min="7169" max="7169" width="9.25" style="34" customWidth="1"/>
    <col min="7170" max="7170" width="44.625" style="34" customWidth="1"/>
    <col min="7171" max="7180" width="12.625" style="34" customWidth="1"/>
    <col min="7181" max="7424" width="6.875" style="34"/>
    <col min="7425" max="7425" width="9.25" style="34" customWidth="1"/>
    <col min="7426" max="7426" width="44.625" style="34" customWidth="1"/>
    <col min="7427" max="7436" width="12.625" style="34" customWidth="1"/>
    <col min="7437" max="7680" width="6.875" style="34"/>
    <col min="7681" max="7681" width="9.25" style="34" customWidth="1"/>
    <col min="7682" max="7682" width="44.625" style="34" customWidth="1"/>
    <col min="7683" max="7692" width="12.625" style="34" customWidth="1"/>
    <col min="7693" max="7936" width="6.875" style="34"/>
    <col min="7937" max="7937" width="9.25" style="34" customWidth="1"/>
    <col min="7938" max="7938" width="44.625" style="34" customWidth="1"/>
    <col min="7939" max="7948" width="12.625" style="34" customWidth="1"/>
    <col min="7949" max="8192" width="6.875" style="34"/>
    <col min="8193" max="8193" width="9.25" style="34" customWidth="1"/>
    <col min="8194" max="8194" width="44.625" style="34" customWidth="1"/>
    <col min="8195" max="8204" width="12.625" style="34" customWidth="1"/>
    <col min="8205" max="8448" width="6.875" style="34"/>
    <col min="8449" max="8449" width="9.25" style="34" customWidth="1"/>
    <col min="8450" max="8450" width="44.625" style="34" customWidth="1"/>
    <col min="8451" max="8460" width="12.625" style="34" customWidth="1"/>
    <col min="8461" max="8704" width="6.875" style="34"/>
    <col min="8705" max="8705" width="9.25" style="34" customWidth="1"/>
    <col min="8706" max="8706" width="44.625" style="34" customWidth="1"/>
    <col min="8707" max="8716" width="12.625" style="34" customWidth="1"/>
    <col min="8717" max="8960" width="6.875" style="34"/>
    <col min="8961" max="8961" width="9.25" style="34" customWidth="1"/>
    <col min="8962" max="8962" width="44.625" style="34" customWidth="1"/>
    <col min="8963" max="8972" width="12.625" style="34" customWidth="1"/>
    <col min="8973" max="9216" width="6.875" style="34"/>
    <col min="9217" max="9217" width="9.25" style="34" customWidth="1"/>
    <col min="9218" max="9218" width="44.625" style="34" customWidth="1"/>
    <col min="9219" max="9228" width="12.625" style="34" customWidth="1"/>
    <col min="9229" max="9472" width="6.875" style="34"/>
    <col min="9473" max="9473" width="9.25" style="34" customWidth="1"/>
    <col min="9474" max="9474" width="44.625" style="34" customWidth="1"/>
    <col min="9475" max="9484" width="12.625" style="34" customWidth="1"/>
    <col min="9485" max="9728" width="6.875" style="34"/>
    <col min="9729" max="9729" width="9.25" style="34" customWidth="1"/>
    <col min="9730" max="9730" width="44.625" style="34" customWidth="1"/>
    <col min="9731" max="9740" width="12.625" style="34" customWidth="1"/>
    <col min="9741" max="9984" width="6.875" style="34"/>
    <col min="9985" max="9985" width="9.25" style="34" customWidth="1"/>
    <col min="9986" max="9986" width="44.625" style="34" customWidth="1"/>
    <col min="9987" max="9996" width="12.625" style="34" customWidth="1"/>
    <col min="9997" max="10240" width="6.875" style="34"/>
    <col min="10241" max="10241" width="9.25" style="34" customWidth="1"/>
    <col min="10242" max="10242" width="44.625" style="34" customWidth="1"/>
    <col min="10243" max="10252" width="12.625" style="34" customWidth="1"/>
    <col min="10253" max="10496" width="6.875" style="34"/>
    <col min="10497" max="10497" width="9.25" style="34" customWidth="1"/>
    <col min="10498" max="10498" width="44.625" style="34" customWidth="1"/>
    <col min="10499" max="10508" width="12.625" style="34" customWidth="1"/>
    <col min="10509" max="10752" width="6.875" style="34"/>
    <col min="10753" max="10753" width="9.25" style="34" customWidth="1"/>
    <col min="10754" max="10754" width="44.625" style="34" customWidth="1"/>
    <col min="10755" max="10764" width="12.625" style="34" customWidth="1"/>
    <col min="10765" max="11008" width="6.875" style="34"/>
    <col min="11009" max="11009" width="9.25" style="34" customWidth="1"/>
    <col min="11010" max="11010" width="44.625" style="34" customWidth="1"/>
    <col min="11011" max="11020" width="12.625" style="34" customWidth="1"/>
    <col min="11021" max="11264" width="6.875" style="34"/>
    <col min="11265" max="11265" width="9.25" style="34" customWidth="1"/>
    <col min="11266" max="11266" width="44.625" style="34" customWidth="1"/>
    <col min="11267" max="11276" width="12.625" style="34" customWidth="1"/>
    <col min="11277" max="11520" width="6.875" style="34"/>
    <col min="11521" max="11521" width="9.25" style="34" customWidth="1"/>
    <col min="11522" max="11522" width="44.625" style="34" customWidth="1"/>
    <col min="11523" max="11532" width="12.625" style="34" customWidth="1"/>
    <col min="11533" max="11776" width="6.875" style="34"/>
    <col min="11777" max="11777" width="9.25" style="34" customWidth="1"/>
    <col min="11778" max="11778" width="44.625" style="34" customWidth="1"/>
    <col min="11779" max="11788" width="12.625" style="34" customWidth="1"/>
    <col min="11789" max="12032" width="6.875" style="34"/>
    <col min="12033" max="12033" width="9.25" style="34" customWidth="1"/>
    <col min="12034" max="12034" width="44.625" style="34" customWidth="1"/>
    <col min="12035" max="12044" width="12.625" style="34" customWidth="1"/>
    <col min="12045" max="12288" width="6.875" style="34"/>
    <col min="12289" max="12289" width="9.25" style="34" customWidth="1"/>
    <col min="12290" max="12290" width="44.625" style="34" customWidth="1"/>
    <col min="12291" max="12300" width="12.625" style="34" customWidth="1"/>
    <col min="12301" max="12544" width="6.875" style="34"/>
    <col min="12545" max="12545" width="9.25" style="34" customWidth="1"/>
    <col min="12546" max="12546" width="44.625" style="34" customWidth="1"/>
    <col min="12547" max="12556" width="12.625" style="34" customWidth="1"/>
    <col min="12557" max="12800" width="6.875" style="34"/>
    <col min="12801" max="12801" width="9.25" style="34" customWidth="1"/>
    <col min="12802" max="12802" width="44.625" style="34" customWidth="1"/>
    <col min="12803" max="12812" width="12.625" style="34" customWidth="1"/>
    <col min="12813" max="13056" width="6.875" style="34"/>
    <col min="13057" max="13057" width="9.25" style="34" customWidth="1"/>
    <col min="13058" max="13058" width="44.625" style="34" customWidth="1"/>
    <col min="13059" max="13068" width="12.625" style="34" customWidth="1"/>
    <col min="13069" max="13312" width="6.875" style="34"/>
    <col min="13313" max="13313" width="9.25" style="34" customWidth="1"/>
    <col min="13314" max="13314" width="44.625" style="34" customWidth="1"/>
    <col min="13315" max="13324" width="12.625" style="34" customWidth="1"/>
    <col min="13325" max="13568" width="6.875" style="34"/>
    <col min="13569" max="13569" width="9.25" style="34" customWidth="1"/>
    <col min="13570" max="13570" width="44.625" style="34" customWidth="1"/>
    <col min="13571" max="13580" width="12.625" style="34" customWidth="1"/>
    <col min="13581" max="13824" width="6.875" style="34"/>
    <col min="13825" max="13825" width="9.25" style="34" customWidth="1"/>
    <col min="13826" max="13826" width="44.625" style="34" customWidth="1"/>
    <col min="13827" max="13836" width="12.625" style="34" customWidth="1"/>
    <col min="13837" max="14080" width="6.875" style="34"/>
    <col min="14081" max="14081" width="9.25" style="34" customWidth="1"/>
    <col min="14082" max="14082" width="44.625" style="34" customWidth="1"/>
    <col min="14083" max="14092" width="12.625" style="34" customWidth="1"/>
    <col min="14093" max="14336" width="6.875" style="34"/>
    <col min="14337" max="14337" width="9.25" style="34" customWidth="1"/>
    <col min="14338" max="14338" width="44.625" style="34" customWidth="1"/>
    <col min="14339" max="14348" width="12.625" style="34" customWidth="1"/>
    <col min="14349" max="14592" width="6.875" style="34"/>
    <col min="14593" max="14593" width="9.25" style="34" customWidth="1"/>
    <col min="14594" max="14594" width="44.625" style="34" customWidth="1"/>
    <col min="14595" max="14604" width="12.625" style="34" customWidth="1"/>
    <col min="14605" max="14848" width="6.875" style="34"/>
    <col min="14849" max="14849" width="9.25" style="34" customWidth="1"/>
    <col min="14850" max="14850" width="44.625" style="34" customWidth="1"/>
    <col min="14851" max="14860" width="12.625" style="34" customWidth="1"/>
    <col min="14861" max="15104" width="6.875" style="34"/>
    <col min="15105" max="15105" width="9.25" style="34" customWidth="1"/>
    <col min="15106" max="15106" width="44.625" style="34" customWidth="1"/>
    <col min="15107" max="15116" width="12.625" style="34" customWidth="1"/>
    <col min="15117" max="15360" width="6.875" style="34"/>
    <col min="15361" max="15361" width="9.25" style="34" customWidth="1"/>
    <col min="15362" max="15362" width="44.625" style="34" customWidth="1"/>
    <col min="15363" max="15372" width="12.625" style="34" customWidth="1"/>
    <col min="15373" max="15616" width="6.875" style="34"/>
    <col min="15617" max="15617" width="9.25" style="34" customWidth="1"/>
    <col min="15618" max="15618" width="44.625" style="34" customWidth="1"/>
    <col min="15619" max="15628" width="12.625" style="34" customWidth="1"/>
    <col min="15629" max="15872" width="6.875" style="34"/>
    <col min="15873" max="15873" width="9.25" style="34" customWidth="1"/>
    <col min="15874" max="15874" width="44.625" style="34" customWidth="1"/>
    <col min="15875" max="15884" width="12.625" style="34" customWidth="1"/>
    <col min="15885" max="16128" width="6.875" style="34"/>
    <col min="16129" max="16129" width="9.25" style="34" customWidth="1"/>
    <col min="16130" max="16130" width="44.625" style="34" customWidth="1"/>
    <col min="16131" max="16140" width="12.625" style="34" customWidth="1"/>
    <col min="16141" max="16384" width="6.875" style="34"/>
  </cols>
  <sheetData>
    <row r="1" ht="20.1" customHeight="1" spans="1:12">
      <c r="A1" s="35" t="s">
        <v>489</v>
      </c>
      <c r="L1" s="87"/>
    </row>
    <row r="2" ht="27" customHeight="1" spans="1:12">
      <c r="A2" s="37" t="s">
        <v>490</v>
      </c>
      <c r="B2" s="39"/>
      <c r="C2" s="39"/>
      <c r="D2" s="39"/>
      <c r="E2" s="39"/>
      <c r="F2" s="39"/>
      <c r="G2" s="39"/>
      <c r="H2" s="39"/>
      <c r="I2" s="39"/>
      <c r="J2" s="39"/>
      <c r="K2" s="39"/>
      <c r="L2" s="39"/>
    </row>
    <row r="3" ht="20.1" customHeight="1" spans="1:12">
      <c r="A3" s="70"/>
      <c r="B3" s="70"/>
      <c r="C3" s="70"/>
      <c r="D3" s="70"/>
      <c r="E3" s="70"/>
      <c r="F3" s="70"/>
      <c r="G3" s="70"/>
      <c r="H3" s="70"/>
      <c r="I3" s="70"/>
      <c r="J3" s="70"/>
      <c r="K3" s="70"/>
      <c r="L3" s="70"/>
    </row>
    <row r="4" ht="20.1" customHeight="1" spans="1:12">
      <c r="A4" s="71"/>
      <c r="B4" s="71"/>
      <c r="C4" s="71"/>
      <c r="D4" s="71"/>
      <c r="E4" s="71"/>
      <c r="F4" s="71"/>
      <c r="G4" s="71"/>
      <c r="H4" s="71"/>
      <c r="I4" s="71"/>
      <c r="J4" s="71"/>
      <c r="K4" s="71"/>
      <c r="L4" s="88" t="s">
        <v>313</v>
      </c>
    </row>
    <row r="5" ht="24" customHeight="1" spans="1:12">
      <c r="A5" s="67" t="s">
        <v>491</v>
      </c>
      <c r="B5" s="67"/>
      <c r="C5" s="72" t="s">
        <v>318</v>
      </c>
      <c r="D5" s="29" t="s">
        <v>486</v>
      </c>
      <c r="E5" s="29" t="s">
        <v>476</v>
      </c>
      <c r="F5" s="29" t="s">
        <v>477</v>
      </c>
      <c r="G5" s="29" t="s">
        <v>478</v>
      </c>
      <c r="H5" s="73" t="s">
        <v>479</v>
      </c>
      <c r="I5" s="72"/>
      <c r="J5" s="29" t="s">
        <v>480</v>
      </c>
      <c r="K5" s="29" t="s">
        <v>481</v>
      </c>
      <c r="L5" s="89" t="s">
        <v>484</v>
      </c>
    </row>
    <row r="6" ht="39.75" customHeight="1" spans="1:12">
      <c r="A6" s="74" t="s">
        <v>335</v>
      </c>
      <c r="B6" s="75" t="s">
        <v>336</v>
      </c>
      <c r="C6" s="45"/>
      <c r="D6" s="45"/>
      <c r="E6" s="45"/>
      <c r="F6" s="45"/>
      <c r="G6" s="45"/>
      <c r="H6" s="29" t="s">
        <v>492</v>
      </c>
      <c r="I6" s="29" t="s">
        <v>493</v>
      </c>
      <c r="J6" s="45"/>
      <c r="K6" s="45"/>
      <c r="L6" s="45"/>
    </row>
    <row r="7" s="34" customFormat="1" ht="22.5" customHeight="1" spans="1:12">
      <c r="A7" s="76"/>
      <c r="B7" s="77" t="s">
        <v>318</v>
      </c>
      <c r="C7" s="52">
        <f>SUM(D7:E7)</f>
        <v>1318.89</v>
      </c>
      <c r="D7" s="78">
        <f>SUM(D8:D22)</f>
        <v>39.54</v>
      </c>
      <c r="E7" s="78">
        <f>SUM(E8,E11,E16,E20)</f>
        <v>1279.35</v>
      </c>
      <c r="F7" s="45"/>
      <c r="G7" s="45"/>
      <c r="H7" s="29"/>
      <c r="I7" s="29"/>
      <c r="J7" s="45"/>
      <c r="K7" s="45"/>
      <c r="L7" s="45"/>
    </row>
    <row r="8" ht="22.5" customHeight="1" spans="1:12">
      <c r="A8" s="50">
        <v>201</v>
      </c>
      <c r="B8" s="51" t="s">
        <v>340</v>
      </c>
      <c r="C8" s="52">
        <f>SUM(D8:E8)</f>
        <v>1168.47</v>
      </c>
      <c r="D8" s="53"/>
      <c r="E8" s="53">
        <v>1168.47</v>
      </c>
      <c r="F8" s="77"/>
      <c r="G8" s="77"/>
      <c r="H8" s="77"/>
      <c r="I8" s="77"/>
      <c r="J8" s="77"/>
      <c r="K8" s="77"/>
      <c r="L8" s="77"/>
    </row>
    <row r="9" ht="22.5" customHeight="1" spans="1:12">
      <c r="A9" s="79">
        <v>20105</v>
      </c>
      <c r="B9" s="56" t="s">
        <v>341</v>
      </c>
      <c r="C9" s="52">
        <f t="shared" ref="C9:C22" si="0">SUM(D9:E9)</f>
        <v>1168.47</v>
      </c>
      <c r="D9" s="80"/>
      <c r="E9" s="53">
        <v>1168.47</v>
      </c>
      <c r="F9" s="77"/>
      <c r="G9" s="77"/>
      <c r="H9" s="77"/>
      <c r="I9" s="77"/>
      <c r="J9" s="77"/>
      <c r="K9" s="77"/>
      <c r="L9" s="77"/>
    </row>
    <row r="10" ht="22.5" customHeight="1" spans="1:12">
      <c r="A10" s="79">
        <v>2010501</v>
      </c>
      <c r="B10" s="57" t="s">
        <v>342</v>
      </c>
      <c r="C10" s="52">
        <f t="shared" si="0"/>
        <v>1208.01</v>
      </c>
      <c r="D10" s="81">
        <v>39.54</v>
      </c>
      <c r="E10" s="53">
        <v>1168.47</v>
      </c>
      <c r="F10" s="77"/>
      <c r="G10" s="77"/>
      <c r="H10" s="77"/>
      <c r="I10" s="77"/>
      <c r="J10" s="77"/>
      <c r="K10" s="77"/>
      <c r="L10" s="77"/>
    </row>
    <row r="11" ht="22.5" customHeight="1" spans="1:12">
      <c r="A11" s="79">
        <v>208</v>
      </c>
      <c r="B11" s="56" t="s">
        <v>343</v>
      </c>
      <c r="C11" s="52">
        <f t="shared" si="0"/>
        <v>60.54</v>
      </c>
      <c r="D11" s="82"/>
      <c r="E11" s="53">
        <v>60.54</v>
      </c>
      <c r="F11" s="77"/>
      <c r="G11" s="77"/>
      <c r="H11" s="77"/>
      <c r="I11" s="77"/>
      <c r="J11" s="77"/>
      <c r="K11" s="77"/>
      <c r="L11" s="77"/>
    </row>
    <row r="12" ht="22.5" customHeight="1" spans="1:12">
      <c r="A12" s="79">
        <v>20805</v>
      </c>
      <c r="B12" s="59" t="s">
        <v>344</v>
      </c>
      <c r="C12" s="52">
        <f t="shared" si="0"/>
        <v>60.54</v>
      </c>
      <c r="D12" s="83"/>
      <c r="E12" s="53">
        <v>60.54</v>
      </c>
      <c r="F12" s="77"/>
      <c r="G12" s="77"/>
      <c r="H12" s="77"/>
      <c r="I12" s="77"/>
      <c r="J12" s="77"/>
      <c r="K12" s="77"/>
      <c r="L12" s="77"/>
    </row>
    <row r="13" ht="22.5" customHeight="1" spans="1:12">
      <c r="A13" s="79">
        <v>2080505</v>
      </c>
      <c r="B13" s="61" t="s">
        <v>345</v>
      </c>
      <c r="C13" s="52">
        <f t="shared" si="0"/>
        <v>33.05</v>
      </c>
      <c r="D13" s="80"/>
      <c r="E13" s="53">
        <v>33.05</v>
      </c>
      <c r="F13" s="77"/>
      <c r="G13" s="77"/>
      <c r="H13" s="77"/>
      <c r="I13" s="77"/>
      <c r="J13" s="77"/>
      <c r="K13" s="77"/>
      <c r="L13" s="77"/>
    </row>
    <row r="14" ht="22.5" customHeight="1" spans="1:12">
      <c r="A14" s="79">
        <v>2080506</v>
      </c>
      <c r="B14" s="61" t="s">
        <v>346</v>
      </c>
      <c r="C14" s="52">
        <f t="shared" si="0"/>
        <v>16.53</v>
      </c>
      <c r="D14" s="80"/>
      <c r="E14" s="53">
        <v>16.53</v>
      </c>
      <c r="F14" s="77"/>
      <c r="G14" s="77"/>
      <c r="H14" s="77"/>
      <c r="I14" s="77"/>
      <c r="J14" s="77"/>
      <c r="K14" s="77"/>
      <c r="L14" s="77"/>
    </row>
    <row r="15" ht="22.5" customHeight="1" spans="1:12">
      <c r="A15" s="79">
        <v>2080599</v>
      </c>
      <c r="B15" s="61" t="s">
        <v>347</v>
      </c>
      <c r="C15" s="52">
        <f t="shared" si="0"/>
        <v>10.96</v>
      </c>
      <c r="D15" s="80"/>
      <c r="E15" s="53">
        <v>10.96</v>
      </c>
      <c r="F15" s="51"/>
      <c r="G15" s="52"/>
      <c r="H15" s="51"/>
      <c r="I15" s="52"/>
      <c r="J15" s="51"/>
      <c r="K15" s="52"/>
      <c r="L15" s="51"/>
    </row>
    <row r="16" ht="22.5" customHeight="1" spans="1:12">
      <c r="A16" s="79">
        <v>210</v>
      </c>
      <c r="B16" s="63" t="s">
        <v>348</v>
      </c>
      <c r="C16" s="52">
        <f t="shared" si="0"/>
        <v>25.55</v>
      </c>
      <c r="D16" s="82"/>
      <c r="E16" s="53">
        <v>25.55</v>
      </c>
      <c r="F16" s="84"/>
      <c r="G16" s="52"/>
      <c r="H16" s="84"/>
      <c r="I16" s="52"/>
      <c r="J16" s="84"/>
      <c r="K16" s="52"/>
      <c r="L16" s="84"/>
    </row>
    <row r="17" ht="22.5" customHeight="1" spans="1:12">
      <c r="A17" s="79">
        <v>21011</v>
      </c>
      <c r="B17" s="63" t="s">
        <v>349</v>
      </c>
      <c r="C17" s="52">
        <f t="shared" si="0"/>
        <v>25.55</v>
      </c>
      <c r="D17" s="64"/>
      <c r="E17" s="53">
        <v>25.55</v>
      </c>
      <c r="F17" s="85"/>
      <c r="G17" s="52"/>
      <c r="H17" s="85"/>
      <c r="I17" s="52"/>
      <c r="J17" s="85"/>
      <c r="K17" s="52"/>
      <c r="L17" s="85"/>
    </row>
    <row r="18" ht="22.5" customHeight="1" spans="1:12">
      <c r="A18" s="65">
        <v>2101101</v>
      </c>
      <c r="B18" s="66" t="s">
        <v>350</v>
      </c>
      <c r="C18" s="52">
        <f t="shared" si="0"/>
        <v>20.19</v>
      </c>
      <c r="D18" s="80"/>
      <c r="E18" s="53">
        <v>20.19</v>
      </c>
      <c r="F18" s="84"/>
      <c r="G18" s="52"/>
      <c r="H18" s="84"/>
      <c r="I18" s="52"/>
      <c r="J18" s="84"/>
      <c r="K18" s="52"/>
      <c r="L18" s="84"/>
    </row>
    <row r="19" ht="22.5" customHeight="1" spans="1:12">
      <c r="A19" s="65">
        <v>2101103</v>
      </c>
      <c r="B19" s="66" t="s">
        <v>351</v>
      </c>
      <c r="C19" s="52">
        <f t="shared" si="0"/>
        <v>5.36</v>
      </c>
      <c r="D19" s="80"/>
      <c r="E19" s="53">
        <v>5.36</v>
      </c>
      <c r="F19" s="86"/>
      <c r="G19" s="52"/>
      <c r="H19" s="86"/>
      <c r="I19" s="52"/>
      <c r="J19" s="86"/>
      <c r="K19" s="52"/>
      <c r="L19" s="86"/>
    </row>
    <row r="20" ht="22.5" customHeight="1" spans="1:12">
      <c r="A20" s="65">
        <v>221</v>
      </c>
      <c r="B20" s="68" t="s">
        <v>352</v>
      </c>
      <c r="C20" s="52">
        <f t="shared" si="0"/>
        <v>24.79</v>
      </c>
      <c r="D20" s="48"/>
      <c r="E20" s="53">
        <v>24.79</v>
      </c>
      <c r="F20" s="51"/>
      <c r="G20" s="52"/>
      <c r="H20" s="51"/>
      <c r="I20" s="52"/>
      <c r="J20" s="51"/>
      <c r="K20" s="52"/>
      <c r="L20" s="51"/>
    </row>
    <row r="21" ht="22.5" customHeight="1" spans="1:12">
      <c r="A21" s="50">
        <v>22102</v>
      </c>
      <c r="B21" s="51" t="s">
        <v>353</v>
      </c>
      <c r="C21" s="52">
        <f t="shared" si="0"/>
        <v>24.79</v>
      </c>
      <c r="D21" s="48"/>
      <c r="E21" s="53">
        <v>24.79</v>
      </c>
      <c r="F21" s="84"/>
      <c r="G21" s="52"/>
      <c r="H21" s="84"/>
      <c r="I21" s="52"/>
      <c r="J21" s="84"/>
      <c r="K21" s="52"/>
      <c r="L21" s="84"/>
    </row>
    <row r="22" ht="22.5" customHeight="1" spans="1:12">
      <c r="A22" s="50">
        <v>2210201</v>
      </c>
      <c r="B22" s="69" t="s">
        <v>354</v>
      </c>
      <c r="C22" s="52">
        <f t="shared" si="0"/>
        <v>24.79</v>
      </c>
      <c r="D22" s="80"/>
      <c r="E22" s="53">
        <v>24.79</v>
      </c>
      <c r="F22" s="85"/>
      <c r="G22" s="52"/>
      <c r="H22" s="85"/>
      <c r="I22" s="52"/>
      <c r="J22" s="85"/>
      <c r="K22" s="52"/>
      <c r="L22" s="85"/>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305555555556" bottom="0.999305555555556" header="0.499305555555556" footer="0.4993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showZeros="0" workbookViewId="0">
      <selection activeCell="C17" sqref="C17"/>
    </sheetView>
  </sheetViews>
  <sheetFormatPr defaultColWidth="6.875" defaultRowHeight="12.75" customHeight="1"/>
  <cols>
    <col min="1" max="1" width="17.125" style="34" customWidth="1"/>
    <col min="2" max="2" width="34.875" style="34" customWidth="1"/>
    <col min="3" max="8" width="18" style="34" customWidth="1"/>
    <col min="9" max="256" width="6.875" style="34"/>
    <col min="257" max="257" width="17.125" style="34" customWidth="1"/>
    <col min="258" max="258" width="34.875" style="34" customWidth="1"/>
    <col min="259" max="264" width="18" style="34" customWidth="1"/>
    <col min="265" max="512" width="6.875" style="34"/>
    <col min="513" max="513" width="17.125" style="34" customWidth="1"/>
    <col min="514" max="514" width="34.875" style="34" customWidth="1"/>
    <col min="515" max="520" width="18" style="34" customWidth="1"/>
    <col min="521" max="768" width="6.875" style="34"/>
    <col min="769" max="769" width="17.125" style="34" customWidth="1"/>
    <col min="770" max="770" width="34.875" style="34" customWidth="1"/>
    <col min="771" max="776" width="18" style="34" customWidth="1"/>
    <col min="777" max="1024" width="6.875" style="34"/>
    <col min="1025" max="1025" width="17.125" style="34" customWidth="1"/>
    <col min="1026" max="1026" width="34.875" style="34" customWidth="1"/>
    <col min="1027" max="1032" width="18" style="34" customWidth="1"/>
    <col min="1033" max="1280" width="6.875" style="34"/>
    <col min="1281" max="1281" width="17.125" style="34" customWidth="1"/>
    <col min="1282" max="1282" width="34.875" style="34" customWidth="1"/>
    <col min="1283" max="1288" width="18" style="34" customWidth="1"/>
    <col min="1289" max="1536" width="6.875" style="34"/>
    <col min="1537" max="1537" width="17.125" style="34" customWidth="1"/>
    <col min="1538" max="1538" width="34.875" style="34" customWidth="1"/>
    <col min="1539" max="1544" width="18" style="34" customWidth="1"/>
    <col min="1545" max="1792" width="6.875" style="34"/>
    <col min="1793" max="1793" width="17.125" style="34" customWidth="1"/>
    <col min="1794" max="1794" width="34.875" style="34" customWidth="1"/>
    <col min="1795" max="1800" width="18" style="34" customWidth="1"/>
    <col min="1801" max="2048" width="6.875" style="34"/>
    <col min="2049" max="2049" width="17.125" style="34" customWidth="1"/>
    <col min="2050" max="2050" width="34.875" style="34" customWidth="1"/>
    <col min="2051" max="2056" width="18" style="34" customWidth="1"/>
    <col min="2057" max="2304" width="6.875" style="34"/>
    <col min="2305" max="2305" width="17.125" style="34" customWidth="1"/>
    <col min="2306" max="2306" width="34.875" style="34" customWidth="1"/>
    <col min="2307" max="2312" width="18" style="34" customWidth="1"/>
    <col min="2313" max="2560" width="6.875" style="34"/>
    <col min="2561" max="2561" width="17.125" style="34" customWidth="1"/>
    <col min="2562" max="2562" width="34.875" style="34" customWidth="1"/>
    <col min="2563" max="2568" width="18" style="34" customWidth="1"/>
    <col min="2569" max="2816" width="6.875" style="34"/>
    <col min="2817" max="2817" width="17.125" style="34" customWidth="1"/>
    <col min="2818" max="2818" width="34.875" style="34" customWidth="1"/>
    <col min="2819" max="2824" width="18" style="34" customWidth="1"/>
    <col min="2825" max="3072" width="6.875" style="34"/>
    <col min="3073" max="3073" width="17.125" style="34" customWidth="1"/>
    <col min="3074" max="3074" width="34.875" style="34" customWidth="1"/>
    <col min="3075" max="3080" width="18" style="34" customWidth="1"/>
    <col min="3081" max="3328" width="6.875" style="34"/>
    <col min="3329" max="3329" width="17.125" style="34" customWidth="1"/>
    <col min="3330" max="3330" width="34.875" style="34" customWidth="1"/>
    <col min="3331" max="3336" width="18" style="34" customWidth="1"/>
    <col min="3337" max="3584" width="6.875" style="34"/>
    <col min="3585" max="3585" width="17.125" style="34" customWidth="1"/>
    <col min="3586" max="3586" width="34.875" style="34" customWidth="1"/>
    <col min="3587" max="3592" width="18" style="34" customWidth="1"/>
    <col min="3593" max="3840" width="6.875" style="34"/>
    <col min="3841" max="3841" width="17.125" style="34" customWidth="1"/>
    <col min="3842" max="3842" width="34.875" style="34" customWidth="1"/>
    <col min="3843" max="3848" width="18" style="34" customWidth="1"/>
    <col min="3849" max="4096" width="6.875" style="34"/>
    <col min="4097" max="4097" width="17.125" style="34" customWidth="1"/>
    <col min="4098" max="4098" width="34.875" style="34" customWidth="1"/>
    <col min="4099" max="4104" width="18" style="34" customWidth="1"/>
    <col min="4105" max="4352" width="6.875" style="34"/>
    <col min="4353" max="4353" width="17.125" style="34" customWidth="1"/>
    <col min="4354" max="4354" width="34.875" style="34" customWidth="1"/>
    <col min="4355" max="4360" width="18" style="34" customWidth="1"/>
    <col min="4361" max="4608" width="6.875" style="34"/>
    <col min="4609" max="4609" width="17.125" style="34" customWidth="1"/>
    <col min="4610" max="4610" width="34.875" style="34" customWidth="1"/>
    <col min="4611" max="4616" width="18" style="34" customWidth="1"/>
    <col min="4617" max="4864" width="6.875" style="34"/>
    <col min="4865" max="4865" width="17.125" style="34" customWidth="1"/>
    <col min="4866" max="4866" width="34.875" style="34" customWidth="1"/>
    <col min="4867" max="4872" width="18" style="34" customWidth="1"/>
    <col min="4873" max="5120" width="6.875" style="34"/>
    <col min="5121" max="5121" width="17.125" style="34" customWidth="1"/>
    <col min="5122" max="5122" width="34.875" style="34" customWidth="1"/>
    <col min="5123" max="5128" width="18" style="34" customWidth="1"/>
    <col min="5129" max="5376" width="6.875" style="34"/>
    <col min="5377" max="5377" width="17.125" style="34" customWidth="1"/>
    <col min="5378" max="5378" width="34.875" style="34" customWidth="1"/>
    <col min="5379" max="5384" width="18" style="34" customWidth="1"/>
    <col min="5385" max="5632" width="6.875" style="34"/>
    <col min="5633" max="5633" width="17.125" style="34" customWidth="1"/>
    <col min="5634" max="5634" width="34.875" style="34" customWidth="1"/>
    <col min="5635" max="5640" width="18" style="34" customWidth="1"/>
    <col min="5641" max="5888" width="6.875" style="34"/>
    <col min="5889" max="5889" width="17.125" style="34" customWidth="1"/>
    <col min="5890" max="5890" width="34.875" style="34" customWidth="1"/>
    <col min="5891" max="5896" width="18" style="34" customWidth="1"/>
    <col min="5897" max="6144" width="6.875" style="34"/>
    <col min="6145" max="6145" width="17.125" style="34" customWidth="1"/>
    <col min="6146" max="6146" width="34.875" style="34" customWidth="1"/>
    <col min="6147" max="6152" width="18" style="34" customWidth="1"/>
    <col min="6153" max="6400" width="6.875" style="34"/>
    <col min="6401" max="6401" width="17.125" style="34" customWidth="1"/>
    <col min="6402" max="6402" width="34.875" style="34" customWidth="1"/>
    <col min="6403" max="6408" width="18" style="34" customWidth="1"/>
    <col min="6409" max="6656" width="6.875" style="34"/>
    <col min="6657" max="6657" width="17.125" style="34" customWidth="1"/>
    <col min="6658" max="6658" width="34.875" style="34" customWidth="1"/>
    <col min="6659" max="6664" width="18" style="34" customWidth="1"/>
    <col min="6665" max="6912" width="6.875" style="34"/>
    <col min="6913" max="6913" width="17.125" style="34" customWidth="1"/>
    <col min="6914" max="6914" width="34.875" style="34" customWidth="1"/>
    <col min="6915" max="6920" width="18" style="34" customWidth="1"/>
    <col min="6921" max="7168" width="6.875" style="34"/>
    <col min="7169" max="7169" width="17.125" style="34" customWidth="1"/>
    <col min="7170" max="7170" width="34.875" style="34" customWidth="1"/>
    <col min="7171" max="7176" width="18" style="34" customWidth="1"/>
    <col min="7177" max="7424" width="6.875" style="34"/>
    <col min="7425" max="7425" width="17.125" style="34" customWidth="1"/>
    <col min="7426" max="7426" width="34.875" style="34" customWidth="1"/>
    <col min="7427" max="7432" width="18" style="34" customWidth="1"/>
    <col min="7433" max="7680" width="6.875" style="34"/>
    <col min="7681" max="7681" width="17.125" style="34" customWidth="1"/>
    <col min="7682" max="7682" width="34.875" style="34" customWidth="1"/>
    <col min="7683" max="7688" width="18" style="34" customWidth="1"/>
    <col min="7689" max="7936" width="6.875" style="34"/>
    <col min="7937" max="7937" width="17.125" style="34" customWidth="1"/>
    <col min="7938" max="7938" width="34.875" style="34" customWidth="1"/>
    <col min="7939" max="7944" width="18" style="34" customWidth="1"/>
    <col min="7945" max="8192" width="6.875" style="34"/>
    <col min="8193" max="8193" width="17.125" style="34" customWidth="1"/>
    <col min="8194" max="8194" width="34.875" style="34" customWidth="1"/>
    <col min="8195" max="8200" width="18" style="34" customWidth="1"/>
    <col min="8201" max="8448" width="6.875" style="34"/>
    <col min="8449" max="8449" width="17.125" style="34" customWidth="1"/>
    <col min="8450" max="8450" width="34.875" style="34" customWidth="1"/>
    <col min="8451" max="8456" width="18" style="34" customWidth="1"/>
    <col min="8457" max="8704" width="6.875" style="34"/>
    <col min="8705" max="8705" width="17.125" style="34" customWidth="1"/>
    <col min="8706" max="8706" width="34.875" style="34" customWidth="1"/>
    <col min="8707" max="8712" width="18" style="34" customWidth="1"/>
    <col min="8713" max="8960" width="6.875" style="34"/>
    <col min="8961" max="8961" width="17.125" style="34" customWidth="1"/>
    <col min="8962" max="8962" width="34.875" style="34" customWidth="1"/>
    <col min="8963" max="8968" width="18" style="34" customWidth="1"/>
    <col min="8969" max="9216" width="6.875" style="34"/>
    <col min="9217" max="9217" width="17.125" style="34" customWidth="1"/>
    <col min="9218" max="9218" width="34.875" style="34" customWidth="1"/>
    <col min="9219" max="9224" width="18" style="34" customWidth="1"/>
    <col min="9225" max="9472" width="6.875" style="34"/>
    <col min="9473" max="9473" width="17.125" style="34" customWidth="1"/>
    <col min="9474" max="9474" width="34.875" style="34" customWidth="1"/>
    <col min="9475" max="9480" width="18" style="34" customWidth="1"/>
    <col min="9481" max="9728" width="6.875" style="34"/>
    <col min="9729" max="9729" width="17.125" style="34" customWidth="1"/>
    <col min="9730" max="9730" width="34.875" style="34" customWidth="1"/>
    <col min="9731" max="9736" width="18" style="34" customWidth="1"/>
    <col min="9737" max="9984" width="6.875" style="34"/>
    <col min="9985" max="9985" width="17.125" style="34" customWidth="1"/>
    <col min="9986" max="9986" width="34.875" style="34" customWidth="1"/>
    <col min="9987" max="9992" width="18" style="34" customWidth="1"/>
    <col min="9993" max="10240" width="6.875" style="34"/>
    <col min="10241" max="10241" width="17.125" style="34" customWidth="1"/>
    <col min="10242" max="10242" width="34.875" style="34" customWidth="1"/>
    <col min="10243" max="10248" width="18" style="34" customWidth="1"/>
    <col min="10249" max="10496" width="6.875" style="34"/>
    <col min="10497" max="10497" width="17.125" style="34" customWidth="1"/>
    <col min="10498" max="10498" width="34.875" style="34" customWidth="1"/>
    <col min="10499" max="10504" width="18" style="34" customWidth="1"/>
    <col min="10505" max="10752" width="6.875" style="34"/>
    <col min="10753" max="10753" width="17.125" style="34" customWidth="1"/>
    <col min="10754" max="10754" width="34.875" style="34" customWidth="1"/>
    <col min="10755" max="10760" width="18" style="34" customWidth="1"/>
    <col min="10761" max="11008" width="6.875" style="34"/>
    <col min="11009" max="11009" width="17.125" style="34" customWidth="1"/>
    <col min="11010" max="11010" width="34.875" style="34" customWidth="1"/>
    <col min="11011" max="11016" width="18" style="34" customWidth="1"/>
    <col min="11017" max="11264" width="6.875" style="34"/>
    <col min="11265" max="11265" width="17.125" style="34" customWidth="1"/>
    <col min="11266" max="11266" width="34.875" style="34" customWidth="1"/>
    <col min="11267" max="11272" width="18" style="34" customWidth="1"/>
    <col min="11273" max="11520" width="6.875" style="34"/>
    <col min="11521" max="11521" width="17.125" style="34" customWidth="1"/>
    <col min="11522" max="11522" width="34.875" style="34" customWidth="1"/>
    <col min="11523" max="11528" width="18" style="34" customWidth="1"/>
    <col min="11529" max="11776" width="6.875" style="34"/>
    <col min="11777" max="11777" width="17.125" style="34" customWidth="1"/>
    <col min="11778" max="11778" width="34.875" style="34" customWidth="1"/>
    <col min="11779" max="11784" width="18" style="34" customWidth="1"/>
    <col min="11785" max="12032" width="6.875" style="34"/>
    <col min="12033" max="12033" width="17.125" style="34" customWidth="1"/>
    <col min="12034" max="12034" width="34.875" style="34" customWidth="1"/>
    <col min="12035" max="12040" width="18" style="34" customWidth="1"/>
    <col min="12041" max="12288" width="6.875" style="34"/>
    <col min="12289" max="12289" width="17.125" style="34" customWidth="1"/>
    <col min="12290" max="12290" width="34.875" style="34" customWidth="1"/>
    <col min="12291" max="12296" width="18" style="34" customWidth="1"/>
    <col min="12297" max="12544" width="6.875" style="34"/>
    <col min="12545" max="12545" width="17.125" style="34" customWidth="1"/>
    <col min="12546" max="12546" width="34.875" style="34" customWidth="1"/>
    <col min="12547" max="12552" width="18" style="34" customWidth="1"/>
    <col min="12553" max="12800" width="6.875" style="34"/>
    <col min="12801" max="12801" width="17.125" style="34" customWidth="1"/>
    <col min="12802" max="12802" width="34.875" style="34" customWidth="1"/>
    <col min="12803" max="12808" width="18" style="34" customWidth="1"/>
    <col min="12809" max="13056" width="6.875" style="34"/>
    <col min="13057" max="13057" width="17.125" style="34" customWidth="1"/>
    <col min="13058" max="13058" width="34.875" style="34" customWidth="1"/>
    <col min="13059" max="13064" width="18" style="34" customWidth="1"/>
    <col min="13065" max="13312" width="6.875" style="34"/>
    <col min="13313" max="13313" width="17.125" style="34" customWidth="1"/>
    <col min="13314" max="13314" width="34.875" style="34" customWidth="1"/>
    <col min="13315" max="13320" width="18" style="34" customWidth="1"/>
    <col min="13321" max="13568" width="6.875" style="34"/>
    <col min="13569" max="13569" width="17.125" style="34" customWidth="1"/>
    <col min="13570" max="13570" width="34.875" style="34" customWidth="1"/>
    <col min="13571" max="13576" width="18" style="34" customWidth="1"/>
    <col min="13577" max="13824" width="6.875" style="34"/>
    <col min="13825" max="13825" width="17.125" style="34" customWidth="1"/>
    <col min="13826" max="13826" width="34.875" style="34" customWidth="1"/>
    <col min="13827" max="13832" width="18" style="34" customWidth="1"/>
    <col min="13833" max="14080" width="6.875" style="34"/>
    <col min="14081" max="14081" width="17.125" style="34" customWidth="1"/>
    <col min="14082" max="14082" width="34.875" style="34" customWidth="1"/>
    <col min="14083" max="14088" width="18" style="34" customWidth="1"/>
    <col min="14089" max="14336" width="6.875" style="34"/>
    <col min="14337" max="14337" width="17.125" style="34" customWidth="1"/>
    <col min="14338" max="14338" width="34.875" style="34" customWidth="1"/>
    <col min="14339" max="14344" width="18" style="34" customWidth="1"/>
    <col min="14345" max="14592" width="6.875" style="34"/>
    <col min="14593" max="14593" width="17.125" style="34" customWidth="1"/>
    <col min="14594" max="14594" width="34.875" style="34" customWidth="1"/>
    <col min="14595" max="14600" width="18" style="34" customWidth="1"/>
    <col min="14601" max="14848" width="6.875" style="34"/>
    <col min="14849" max="14849" width="17.125" style="34" customWidth="1"/>
    <col min="14850" max="14850" width="34.875" style="34" customWidth="1"/>
    <col min="14851" max="14856" width="18" style="34" customWidth="1"/>
    <col min="14857" max="15104" width="6.875" style="34"/>
    <col min="15105" max="15105" width="17.125" style="34" customWidth="1"/>
    <col min="15106" max="15106" width="34.875" style="34" customWidth="1"/>
    <col min="15107" max="15112" width="18" style="34" customWidth="1"/>
    <col min="15113" max="15360" width="6.875" style="34"/>
    <col min="15361" max="15361" width="17.125" style="34" customWidth="1"/>
    <col min="15362" max="15362" width="34.875" style="34" customWidth="1"/>
    <col min="15363" max="15368" width="18" style="34" customWidth="1"/>
    <col min="15369" max="15616" width="6.875" style="34"/>
    <col min="15617" max="15617" width="17.125" style="34" customWidth="1"/>
    <col min="15618" max="15618" width="34.875" style="34" customWidth="1"/>
    <col min="15619" max="15624" width="18" style="34" customWidth="1"/>
    <col min="15625" max="15872" width="6.875" style="34"/>
    <col min="15873" max="15873" width="17.125" style="34" customWidth="1"/>
    <col min="15874" max="15874" width="34.875" style="34" customWidth="1"/>
    <col min="15875" max="15880" width="18" style="34" customWidth="1"/>
    <col min="15881" max="16128" width="6.875" style="34"/>
    <col min="16129" max="16129" width="17.125" style="34" customWidth="1"/>
    <col min="16130" max="16130" width="34.875" style="34" customWidth="1"/>
    <col min="16131" max="16136" width="18" style="34" customWidth="1"/>
    <col min="16137" max="16384" width="6.875" style="34"/>
  </cols>
  <sheetData>
    <row r="1" ht="20.1" customHeight="1" spans="1:2">
      <c r="A1" s="35" t="s">
        <v>494</v>
      </c>
      <c r="B1" s="36"/>
    </row>
    <row r="2" ht="33" spans="1:8">
      <c r="A2" s="37" t="s">
        <v>495</v>
      </c>
      <c r="B2" s="38"/>
      <c r="C2" s="38"/>
      <c r="D2" s="38"/>
      <c r="E2" s="38"/>
      <c r="F2" s="38"/>
      <c r="G2" s="38"/>
      <c r="H2" s="39"/>
    </row>
    <row r="3" ht="20.1" customHeight="1" spans="1:8">
      <c r="A3" s="40"/>
      <c r="B3" s="41"/>
      <c r="C3" s="38"/>
      <c r="D3" s="38"/>
      <c r="E3" s="38"/>
      <c r="F3" s="38"/>
      <c r="G3" s="38"/>
      <c r="H3" s="39"/>
    </row>
    <row r="4" ht="20.1" customHeight="1" spans="1:8">
      <c r="A4" s="42"/>
      <c r="B4" s="43"/>
      <c r="C4" s="42"/>
      <c r="D4" s="42"/>
      <c r="E4" s="42"/>
      <c r="F4" s="42"/>
      <c r="G4" s="42"/>
      <c r="H4" s="44" t="s">
        <v>313</v>
      </c>
    </row>
    <row r="5" ht="29.25" customHeight="1" spans="1:8">
      <c r="A5" s="29" t="s">
        <v>335</v>
      </c>
      <c r="B5" s="29" t="s">
        <v>336</v>
      </c>
      <c r="C5" s="29" t="s">
        <v>318</v>
      </c>
      <c r="D5" s="45" t="s">
        <v>338</v>
      </c>
      <c r="E5" s="29" t="s">
        <v>339</v>
      </c>
      <c r="F5" s="29" t="s">
        <v>496</v>
      </c>
      <c r="G5" s="29" t="s">
        <v>497</v>
      </c>
      <c r="H5" s="29" t="s">
        <v>498</v>
      </c>
    </row>
    <row r="6" ht="25.5" customHeight="1" spans="1:8">
      <c r="A6" s="46"/>
      <c r="B6" s="47" t="s">
        <v>318</v>
      </c>
      <c r="C6" s="48">
        <f>SUM(C7,C10,C15,C19)</f>
        <v>1318.89</v>
      </c>
      <c r="D6" s="48">
        <f>SUM(D7,D10,D15,D19)</f>
        <v>526.25</v>
      </c>
      <c r="E6" s="48">
        <f>SUM(E7,E10,E15,E19)</f>
        <v>792.64</v>
      </c>
      <c r="F6" s="49"/>
      <c r="G6" s="49"/>
      <c r="H6" s="49"/>
    </row>
    <row r="7" ht="25.5" customHeight="1" spans="1:8">
      <c r="A7" s="50">
        <v>201</v>
      </c>
      <c r="B7" s="51" t="s">
        <v>340</v>
      </c>
      <c r="C7" s="52">
        <f>SUM(D7:E7)</f>
        <v>1208.01</v>
      </c>
      <c r="D7" s="53">
        <f>'2 一般公共预算支出'!D8</f>
        <v>415.37</v>
      </c>
      <c r="E7" s="53">
        <f>'2 一般公共预算支出'!E8</f>
        <v>792.64</v>
      </c>
      <c r="F7" s="54"/>
      <c r="G7" s="54"/>
      <c r="H7" s="54"/>
    </row>
    <row r="8" ht="25.5" customHeight="1" spans="1:8">
      <c r="A8" s="55">
        <v>20105</v>
      </c>
      <c r="B8" s="56" t="s">
        <v>341</v>
      </c>
      <c r="C8" s="52">
        <f t="shared" ref="C8:C21" si="0">SUM(D8:E8)</f>
        <v>1208.01</v>
      </c>
      <c r="D8" s="53">
        <f>'2 一般公共预算支出'!D9</f>
        <v>415.37</v>
      </c>
      <c r="E8" s="53">
        <f>'2 一般公共预算支出'!E9</f>
        <v>792.64</v>
      </c>
      <c r="F8" s="54"/>
      <c r="G8" s="54"/>
      <c r="H8" s="54"/>
    </row>
    <row r="9" ht="25.5" customHeight="1" spans="1:8">
      <c r="A9" s="55">
        <v>2010501</v>
      </c>
      <c r="B9" s="57" t="s">
        <v>342</v>
      </c>
      <c r="C9" s="52">
        <f t="shared" si="0"/>
        <v>1208.01</v>
      </c>
      <c r="D9" s="53">
        <f>'2 一般公共预算支出'!D10</f>
        <v>415.37</v>
      </c>
      <c r="E9" s="53">
        <f>'2 一般公共预算支出'!E10</f>
        <v>792.64</v>
      </c>
      <c r="F9" s="54"/>
      <c r="G9" s="54"/>
      <c r="H9" s="54"/>
    </row>
    <row r="10" ht="25.5" customHeight="1" spans="1:9">
      <c r="A10" s="55">
        <v>208</v>
      </c>
      <c r="B10" s="56" t="s">
        <v>343</v>
      </c>
      <c r="C10" s="52">
        <f t="shared" si="0"/>
        <v>60.54</v>
      </c>
      <c r="D10" s="53">
        <f>'2 一般公共预算支出'!D11</f>
        <v>60.54</v>
      </c>
      <c r="E10" s="58">
        <v>0</v>
      </c>
      <c r="F10" s="54"/>
      <c r="G10" s="54"/>
      <c r="H10" s="54"/>
      <c r="I10" s="36"/>
    </row>
    <row r="11" ht="25.5" customHeight="1" spans="1:8">
      <c r="A11" s="55">
        <v>20805</v>
      </c>
      <c r="B11" s="59" t="s">
        <v>344</v>
      </c>
      <c r="C11" s="52">
        <f t="shared" si="0"/>
        <v>60.54</v>
      </c>
      <c r="D11" s="53">
        <f>'2 一般公共预算支出'!D12</f>
        <v>60.54</v>
      </c>
      <c r="E11" s="60">
        <v>0</v>
      </c>
      <c r="F11" s="54"/>
      <c r="G11" s="54"/>
      <c r="H11" s="54"/>
    </row>
    <row r="12" ht="25.5" customHeight="1" spans="1:8">
      <c r="A12" s="55">
        <v>2080505</v>
      </c>
      <c r="B12" s="61" t="s">
        <v>345</v>
      </c>
      <c r="C12" s="52">
        <f t="shared" si="0"/>
        <v>33.05</v>
      </c>
      <c r="D12" s="53">
        <f>'2 一般公共预算支出'!D13</f>
        <v>33.05</v>
      </c>
      <c r="E12" s="62"/>
      <c r="F12" s="54"/>
      <c r="G12" s="54"/>
      <c r="H12" s="54"/>
    </row>
    <row r="13" ht="25.5" customHeight="1" spans="1:9">
      <c r="A13" s="55">
        <v>2080506</v>
      </c>
      <c r="B13" s="61" t="s">
        <v>346</v>
      </c>
      <c r="C13" s="52">
        <f t="shared" si="0"/>
        <v>16.53</v>
      </c>
      <c r="D13" s="53">
        <f>'2 一般公共预算支出'!D14</f>
        <v>16.53</v>
      </c>
      <c r="E13" s="62"/>
      <c r="F13" s="54"/>
      <c r="G13" s="54"/>
      <c r="H13" s="54"/>
      <c r="I13" s="36"/>
    </row>
    <row r="14" ht="25.5" customHeight="1" spans="1:8">
      <c r="A14" s="55">
        <v>2080599</v>
      </c>
      <c r="B14" s="61" t="s">
        <v>347</v>
      </c>
      <c r="C14" s="52">
        <f t="shared" si="0"/>
        <v>10.96</v>
      </c>
      <c r="D14" s="53">
        <f>'2 一般公共预算支出'!D15</f>
        <v>10.96</v>
      </c>
      <c r="E14" s="62"/>
      <c r="F14" s="53"/>
      <c r="G14" s="53"/>
      <c r="H14" s="53"/>
    </row>
    <row r="15" ht="25.5" customHeight="1" spans="1:8">
      <c r="A15" s="55">
        <v>210</v>
      </c>
      <c r="B15" s="63" t="s">
        <v>348</v>
      </c>
      <c r="C15" s="52">
        <f t="shared" si="0"/>
        <v>25.55</v>
      </c>
      <c r="D15" s="53">
        <f>'2 一般公共预算支出'!D16</f>
        <v>25.55</v>
      </c>
      <c r="E15" s="58">
        <v>0</v>
      </c>
      <c r="F15" s="53"/>
      <c r="G15" s="53"/>
      <c r="H15" s="53"/>
    </row>
    <row r="16" ht="25.5" customHeight="1" spans="1:8">
      <c r="A16" s="55">
        <v>21011</v>
      </c>
      <c r="B16" s="63" t="s">
        <v>349</v>
      </c>
      <c r="C16" s="52">
        <f t="shared" si="0"/>
        <v>25.55</v>
      </c>
      <c r="D16" s="53">
        <f>'2 一般公共预算支出'!D17</f>
        <v>25.55</v>
      </c>
      <c r="E16" s="64">
        <v>0</v>
      </c>
      <c r="F16" s="53"/>
      <c r="G16" s="53"/>
      <c r="H16" s="53"/>
    </row>
    <row r="17" ht="25.5" customHeight="1" spans="1:8">
      <c r="A17" s="65">
        <v>2101101</v>
      </c>
      <c r="B17" s="66" t="s">
        <v>350</v>
      </c>
      <c r="C17" s="52">
        <f t="shared" si="0"/>
        <v>20.19</v>
      </c>
      <c r="D17" s="53">
        <f>'2 一般公共预算支出'!D18</f>
        <v>20.19</v>
      </c>
      <c r="E17" s="67"/>
      <c r="F17" s="53"/>
      <c r="G17" s="53"/>
      <c r="H17" s="53"/>
    </row>
    <row r="18" ht="25.5" customHeight="1" spans="1:8">
      <c r="A18" s="65">
        <v>2101103</v>
      </c>
      <c r="B18" s="66" t="s">
        <v>351</v>
      </c>
      <c r="C18" s="52">
        <f t="shared" si="0"/>
        <v>5.36</v>
      </c>
      <c r="D18" s="53">
        <f>'2 一般公共预算支出'!D19</f>
        <v>5.36</v>
      </c>
      <c r="E18" s="67"/>
      <c r="F18" s="53"/>
      <c r="G18" s="53"/>
      <c r="H18" s="53"/>
    </row>
    <row r="19" ht="25.5" customHeight="1" spans="1:8">
      <c r="A19" s="65">
        <v>221</v>
      </c>
      <c r="B19" s="68" t="s">
        <v>352</v>
      </c>
      <c r="C19" s="52">
        <f t="shared" si="0"/>
        <v>24.79</v>
      </c>
      <c r="D19" s="53">
        <f>'2 一般公共预算支出'!D20</f>
        <v>24.79</v>
      </c>
      <c r="E19" s="48">
        <v>0</v>
      </c>
      <c r="F19" s="53"/>
      <c r="G19" s="53"/>
      <c r="H19" s="53"/>
    </row>
    <row r="20" ht="25.5" customHeight="1" spans="1:8">
      <c r="A20" s="50">
        <v>22102</v>
      </c>
      <c r="B20" s="51" t="s">
        <v>353</v>
      </c>
      <c r="C20" s="52">
        <f t="shared" si="0"/>
        <v>24.79</v>
      </c>
      <c r="D20" s="53">
        <f>'2 一般公共预算支出'!D21</f>
        <v>24.79</v>
      </c>
      <c r="E20" s="48">
        <v>0</v>
      </c>
      <c r="F20" s="53"/>
      <c r="G20" s="53"/>
      <c r="H20" s="53"/>
    </row>
    <row r="21" ht="25.5" customHeight="1" spans="1:8">
      <c r="A21" s="50">
        <v>2210201</v>
      </c>
      <c r="B21" s="69" t="s">
        <v>354</v>
      </c>
      <c r="C21" s="52">
        <f t="shared" si="0"/>
        <v>24.79</v>
      </c>
      <c r="D21" s="53">
        <f>'2 一般公共预算支出'!D22</f>
        <v>24.79</v>
      </c>
      <c r="E21" s="62"/>
      <c r="F21" s="53"/>
      <c r="G21" s="53"/>
      <c r="H21" s="53"/>
    </row>
    <row r="22" customHeight="1" spans="2:2">
      <c r="B22" s="36"/>
    </row>
    <row r="23" customHeight="1" spans="3:7">
      <c r="C23" s="36"/>
      <c r="G23" s="36"/>
    </row>
  </sheetData>
  <printOptions horizontalCentered="1"/>
  <pageMargins left="0" right="0" top="0.999305555555556" bottom="0.999305555555556" header="0.499305555555556" footer="0.4993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lpstr>绩效表一</vt:lpstr>
      <vt:lpstr>绩效表二</vt:lpstr>
      <vt:lpstr>绩效表三</vt:lpstr>
      <vt:lpstr>绩效表四</vt:lpstr>
      <vt:lpstr>绩效表五</vt:lpstr>
      <vt:lpstr>绩效表六</vt:lpstr>
      <vt:lpstr>绩效表七</vt:lpstr>
      <vt:lpstr>绩效表八</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2026-03-30T03:22:41Z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y fmtid="{D5CDD505-2E9C-101B-9397-08002B2CF9AE}" pid="3" name="ICV">
    <vt:lpwstr>ABC89011A2F6412EA0396C09E6AF5621</vt:lpwstr>
  </property>
</Properties>
</file>