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activeTab="1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s>
  <calcPr calcId="144525" concurrentCalc="0"/>
</workbook>
</file>

<file path=xl/sharedStrings.xml><?xml version="1.0" encoding="utf-8"?>
<sst xmlns="http://schemas.openxmlformats.org/spreadsheetml/2006/main" count="321">
  <si>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</si>
  <si>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</si>
  <si>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</si>
  <si>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</si>
  <si>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</si>
  <si>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</si>
  <si>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</si>
  <si>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</si>
  <si>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</si>
  <si>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</si>
  <si>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</si>
  <si>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</si>
  <si>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</si>
  <si>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</si>
  <si>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</si>
  <si>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</si>
  <si>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</si>
  <si>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</si>
  <si>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</si>
  <si>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</si>
  <si>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</si>
  <si>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</si>
  <si>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</si>
  <si>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</si>
  <si>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</si>
  <si>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</si>
  <si>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</si>
  <si>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</si>
  <si>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</si>
  <si>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2023年预算数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</si>
  <si>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</si>
  <si>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</si>
  <si>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</si>
  <si>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</si>
  <si>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</si>
  <si>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</si>
  <si>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</si>
  <si>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</si>
  <si>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</si>
  <si>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</si>
  <si>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</si>
  <si>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</si>
  <si>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</si>
  <si>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</si>
  <si>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</si>
  <si>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21004</t>
    </r>
  </si>
  <si>
    <r>
      <rPr>
        <sz val="10"/>
        <rFont val="方正仿宋_GBK"/>
        <charset val="134"/>
      </rPr>
      <t> 公共卫生</t>
    </r>
  </si>
  <si>
    <r>
      <rPr>
        <sz val="10"/>
        <rFont val="方正仿宋_GBK"/>
        <charset val="134"/>
      </rPr>
      <t>  2100401</t>
    </r>
  </si>
  <si>
    <r>
      <rPr>
        <sz val="10"/>
        <rFont val="方正仿宋_GBK"/>
        <charset val="134"/>
      </rPr>
      <t>  疾病预防控制机构</t>
    </r>
  </si>
  <si>
    <r>
      <rPr>
        <sz val="10"/>
        <rFont val="方正仿宋_GBK"/>
        <charset val="134"/>
      </rPr>
      <t>  2100409</t>
    </r>
  </si>
  <si>
    <r>
      <rPr>
        <sz val="10"/>
        <rFont val="方正仿宋_GBK"/>
        <charset val="134"/>
      </rPr>
      <t>  重大公共卫生服务</t>
    </r>
  </si>
  <si>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</si>
  <si>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</si>
  <si>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</si>
  <si>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</si>
  <si>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</si>
  <si>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</si>
  <si>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</si>
  <si>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</si>
  <si>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</si>
  <si>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</si>
  <si>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</si>
  <si>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</si>
  <si>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一般公共预算财政拨款基本支出预算表</t>
  </si>
  <si>
    <t>经济分类科目</t>
  </si>
  <si>
    <t>2023年基本支出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</si>
  <si>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</si>
  <si>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</si>
  <si>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</si>
  <si>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</si>
  <si>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</si>
  <si>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</si>
  <si>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</si>
  <si>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</si>
  <si>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</si>
  <si>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</si>
  <si>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</si>
  <si>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</si>
  <si>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</si>
  <si>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</si>
  <si>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</si>
  <si>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</si>
  <si>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</si>
  <si>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</si>
  <si>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</si>
  <si>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</si>
  <si>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</si>
  <si>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</si>
  <si>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</si>
  <si>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</si>
  <si>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</si>
  <si>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</si>
  <si>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</si>
  <si>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</si>
  <si>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</si>
  <si>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30203</t>
    </r>
  </si>
  <si>
    <r>
      <rPr>
        <sz val="10"/>
        <rFont val="方正仿宋_GBK"/>
        <charset val="134"/>
      </rPr>
      <t> 咨询费</t>
    </r>
  </si>
  <si>
    <r>
      <rPr>
        <sz val="10"/>
        <rFont val="方正仿宋_GBK"/>
        <charset val="134"/>
      </rPr>
      <t> 30204</t>
    </r>
  </si>
  <si>
    <r>
      <rPr>
        <sz val="10"/>
        <rFont val="方正仿宋_GBK"/>
        <charset val="134"/>
      </rPr>
      <t> 手续费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</si>
  <si>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</si>
  <si>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</si>
  <si>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</si>
  <si>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</si>
  <si>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</si>
  <si>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</si>
  <si>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</si>
  <si>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</si>
  <si>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</si>
  <si>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</si>
  <si>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</si>
  <si>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</si>
  <si>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</si>
  <si>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</si>
  <si>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</si>
  <si>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</si>
  <si>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</si>
  <si>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</si>
  <si>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</si>
  <si>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</si>
  <si>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</si>
  <si>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</si>
  <si>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</si>
  <si>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</si>
  <si>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</si>
  <si>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</si>
  <si>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</si>
  <si>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</si>
  <si>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</si>
  <si>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</si>
  <si>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</si>
  <si>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</si>
  <si>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</si>
  <si>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</si>
  <si>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</si>
  <si>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</si>
  <si>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</si>
  <si>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</si>
  <si>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310</t>
  </si>
  <si>
    <t>资本性支出</t>
  </si>
  <si>
    <r>
      <rPr>
        <sz val="10"/>
        <rFont val="方正仿宋_GBK"/>
        <charset val="134"/>
      </rPr>
      <t> 31002</t>
    </r>
  </si>
  <si>
    <r>
      <rPr>
        <sz val="10"/>
        <rFont val="方正仿宋_GBK"/>
        <charset val="134"/>
      </rPr>
      <t> 办公设备购置</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</si>
  <si>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</si>
  <si>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</si>
  <si>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</si>
  <si>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</si>
  <si>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</si>
  <si>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</si>
  <si>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</si>
  <si>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</si>
  <si>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</si>
  <si>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</si>
  <si>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</si>
  <si>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</si>
  <si>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</si>
  <si>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</si>
  <si>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</si>
  <si>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部门收支总表</t>
  </si>
  <si>
    <t>11</t>
  </si>
  <si>
    <t>财政专户管理资金</t>
  </si>
  <si>
    <t>31</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</si>
  <si>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</si>
  <si>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</si>
  <si>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</si>
  <si>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</si>
  <si>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</si>
  <si>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</si>
  <si>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</si>
  <si>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</si>
  <si>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</si>
  <si>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</si>
  <si>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</si>
  <si>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</si>
  <si>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</si>
  <si>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</si>
  <si>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</si>
  <si>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</si>
  <si>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</si>
  <si>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</si>
  <si>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</si>
  <si>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</si>
  <si>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</si>
  <si>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</si>
  <si>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</si>
  <si>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</si>
  <si>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</si>
  <si>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21004</t>
    </r>
  </si>
  <si>
    <r>
      <rPr>
        <sz val="9"/>
        <rFont val="方正仿宋_GBK"/>
        <charset val="134"/>
      </rPr>
      <t> 公共卫生</t>
    </r>
  </si>
  <si>
    <r>
      <rPr>
        <sz val="9"/>
        <rFont val="方正仿宋_GBK"/>
        <charset val="134"/>
      </rPr>
      <t>  2100401</t>
    </r>
  </si>
  <si>
    <r>
      <rPr>
        <sz val="9"/>
        <rFont val="方正仿宋_GBK"/>
        <charset val="134"/>
      </rPr>
      <t>  疾病预防控制机构</t>
    </r>
  </si>
  <si>
    <r>
      <rPr>
        <sz val="9"/>
        <rFont val="方正仿宋_GBK"/>
        <charset val="134"/>
      </rPr>
      <t>  2100409</t>
    </r>
  </si>
  <si>
    <r>
      <rPr>
        <sz val="9"/>
        <rFont val="方正仿宋_GBK"/>
        <charset val="134"/>
      </rPr>
      <t>  重大公共卫生服务</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</si>
  <si>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</si>
  <si>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</si>
  <si>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</si>
  <si>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</si>
  <si>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</si>
  <si>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</si>
  <si>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</si>
  <si>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</si>
  <si>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</si>
  <si>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</si>
  <si>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</si>
  <si>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部门支出总表</t>
  </si>
  <si>
    <t>基本支出</t>
  </si>
  <si>
    <t>项目支出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</si>
  <si>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</si>
  <si>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</si>
  <si>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</si>
  <si>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</si>
  <si>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</si>
  <si>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</si>
  <si>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</si>
  <si>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</si>
  <si>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21004</t>
    </r>
  </si>
  <si>
    <r>
      <rPr>
        <sz val="12"/>
        <color rgb="FF000000"/>
        <rFont val="方正仿宋_GBK"/>
        <charset val="134"/>
      </rPr>
      <t> 公共卫生</t>
    </r>
  </si>
  <si>
    <r>
      <rPr>
        <sz val="12"/>
        <color rgb="FF000000"/>
        <rFont val="方正仿宋_GBK"/>
        <charset val="134"/>
      </rPr>
      <t>  2100401</t>
    </r>
  </si>
  <si>
    <r>
      <rPr>
        <sz val="12"/>
        <color rgb="FF000000"/>
        <rFont val="方正仿宋_GBK"/>
        <charset val="134"/>
      </rPr>
      <t>  疾病预防控制机构</t>
    </r>
  </si>
  <si>
    <r>
      <rPr>
        <sz val="12"/>
        <color rgb="FF000000"/>
        <rFont val="方正仿宋_GBK"/>
        <charset val="134"/>
      </rPr>
      <t>  2100409</t>
    </r>
  </si>
  <si>
    <r>
      <rPr>
        <sz val="12"/>
        <color rgb="FF000000"/>
        <rFont val="方正仿宋_GBK"/>
        <charset val="134"/>
      </rPr>
      <t>  重大公共卫生服务</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</si>
  <si>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</si>
  <si>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</si>
  <si>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</si>
  <si>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</si>
  <si>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</si>
  <si>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</si>
  <si>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</si>
  <si>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</si>
  <si>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</si>
  <si>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</si>
  <si>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</si>
  <si>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政府采购预算明细表</t>
  </si>
  <si>
    <t>项目编号</t>
  </si>
  <si>
    <t>A</t>
  </si>
  <si>
    <t>货物</t>
  </si>
  <si>
    <t>表十</t>
  </si>
  <si>
    <t>部门（单位）整体绩效目标表</t>
  </si>
  <si>
    <t>部门(单位)名称</t>
  </si>
  <si>
    <t>部门支出预算数</t>
  </si>
  <si>
    <t>当年整体绩效目标</t>
  </si>
  <si>
    <t>绩效指标</t>
  </si>
  <si>
    <t>一级指标</t>
  </si>
  <si>
    <t>二级指标</t>
  </si>
  <si>
    <t>三级指标</t>
  </si>
  <si>
    <t>指标权重</t>
  </si>
  <si>
    <t>计量单位</t>
  </si>
  <si>
    <t>指标性质</t>
  </si>
  <si>
    <t>指标值</t>
  </si>
  <si>
    <t>是否核心指标</t>
  </si>
  <si>
    <t>本单位为二级单位，此表无数据。</t>
  </si>
  <si>
    <t>表十三</t>
  </si>
  <si>
    <t>2023年项目支出绩效目标表</t>
  </si>
  <si>
    <t>编制单位：</t>
  </si>
  <si>
    <t>221009-重庆市綦江区结核病防治所</t>
  </si>
  <si>
    <t>项目名称</t>
  </si>
  <si>
    <t>50011021T000000049785-结核病防治专项经费</t>
  </si>
  <si>
    <t>业务主管部门</t>
  </si>
  <si>
    <t>重庆市綦江区卫生健康委员会</t>
  </si>
  <si>
    <t>预算执行率权重</t>
  </si>
  <si>
    <t>项目分类</t>
  </si>
  <si>
    <t>当年预算（万元)</t>
  </si>
  <si>
    <t>本级安排（万元)</t>
  </si>
  <si>
    <t>上级补助（万元)</t>
  </si>
  <si>
    <t>项目概述</t>
  </si>
  <si>
    <t>加强学校结核病疫情监测分析，落实专人负责此项工作，及时掌握疫情动态；要强化学校疫情处置工作，对发现肺结核或疑似肺结核病例报告信息，及时进行调查核实，及时确诊并报告、规范治疗和反馈，及时规范开展疫源追踪、流行病学调查和密切接触者筛查等处置工作。</t>
  </si>
  <si>
    <t>立项依据</t>
  </si>
  <si>
    <t>《重庆市卫生和计划生育委员会重庆市教育委员会关于印发重庆市学校结核病防控工作规范（2017版）的通知》（渝卫发﹝2017﹞105号）、《重庆市卫生和计划生育委员会办公室关于进一步做好学校结核病防治工作的紧急通知》（渝卫办发〔2017〕236号）</t>
  </si>
  <si>
    <t>当年绩效目标</t>
  </si>
  <si>
    <t>对全区重点人群开展结核病筛查，主要是结核病密切接触者、部分学生、老年人、糖尿病患者。做到了患者的早期发现，患者得到及时治疗，降低了结核疫情。</t>
  </si>
  <si>
    <t xml:space="preserve">三级指标 </t>
  </si>
  <si>
    <t>产出指标</t>
  </si>
  <si>
    <t>数量指标</t>
  </si>
  <si>
    <t>涂阳肺结核患者耐药筛查率</t>
  </si>
  <si>
    <t>40</t>
  </si>
  <si>
    <t>%</t>
  </si>
  <si>
    <t>≥</t>
  </si>
  <si>
    <t>否</t>
  </si>
  <si>
    <t>开展学生结核病筛查</t>
  </si>
  <si>
    <t>30</t>
  </si>
  <si>
    <t>人数</t>
  </si>
  <si>
    <t>成本指标</t>
  </si>
  <si>
    <t>印刷数量</t>
  </si>
  <si>
    <t>10</t>
  </si>
  <si>
    <t>份</t>
  </si>
  <si>
    <t>满意度指标</t>
  </si>
  <si>
    <t>服务对象满意度指标</t>
  </si>
  <si>
    <t>降低了结核疫情，提高结核病知晓率，提高人民健康水平，获得结核病防治市级先进单位。</t>
  </si>
  <si>
    <t>50011021T000000049791-全区重点人群结核病筛查经费</t>
  </si>
  <si>
    <t>对全区重点人群开展结核病筛查，主要是结核病密切接触者、部分学生、老年人、糖尿病患者。根据组织活动开展实际需要，合理安排支出进度和支出金额，保障筛查的高效性、可持续性。早期发现患者，患者得到及时治疗，减低结核疫情</t>
  </si>
  <si>
    <t>依据《“十三五”国家、市、区结核病防治规划》、渝卫发〔2019〕73 号关于印发《重庆市遏制结核病行动计划实施方案（2019－2022 年）》的通知</t>
  </si>
  <si>
    <t>　对各医疗单位开展督导3期，75次，培训4期223人次。接诊初诊患者3623例，发现活动性肺结核并免费治疗500例，开展“3.24”宣传活动，推动“百千万志愿者”活动和开展结核病防治知识进万家活动</t>
  </si>
  <si>
    <t>肺结核患者密切接触者筛查人次</t>
  </si>
  <si>
    <t>效益指标</t>
  </si>
  <si>
    <t>社会效益指标</t>
  </si>
  <si>
    <t>肺结核患者治愈率</t>
  </si>
  <si>
    <t>结核病发病率</t>
  </si>
  <si>
    <t>≦</t>
  </si>
  <si>
    <t>结核病患者对治疗的满意度</t>
  </si>
  <si>
    <t>50011023T000003175737-2023年运转性项目-人员补丁</t>
  </si>
  <si>
    <t>一般性项目</t>
  </si>
  <si>
    <t>2023年运转性项目-人员补丁</t>
  </si>
  <si>
    <t>按区财政预算编制方案确定。</t>
  </si>
  <si>
    <t>根据财政补丁政策，充分考虑编制人数较少的部门的基本运转，对部门在编人员少于20人的独立预算单位，每少一个人，按照5,000元的标准补足。结防所编制人数17人。运转性项目补丁缓解部门运转性开支比较紧张情况。规范管理，将运转性项目中涉及个人的经费并入基本支出的包干人均公用经费。在“运转性项目”类别下只编制人员较少单位的补丁政策、系统单位主管部门及独立办公单位补丁、经主管部门批准的限额内非在编人员经费、经区委或区政府同意由财政安排预算的特定非在编人员经费支出四项支出。</t>
  </si>
  <si>
    <t>人员补丁标准</t>
  </si>
  <si>
    <t>元/人年</t>
  </si>
  <si>
    <t>＝</t>
  </si>
  <si>
    <t>职工满意度</t>
  </si>
  <si>
    <t>执行时间</t>
  </si>
  <si>
    <t>月</t>
  </si>
  <si>
    <t>≤</t>
  </si>
  <si>
    <t>可持续发展指标</t>
  </si>
  <si>
    <t>资金执行率</t>
  </si>
  <si>
    <t>50011023T000003176409-2023年运转性项目-独立运行补丁</t>
  </si>
  <si>
    <t>2023年运转性项目-独立运行补丁。根据财政补丁政策，对单独办公单位以及系统主管部门，按照每个10万元的标准保障，主要是解决合署办公的系统单位主管部门、办公地点独立的二级预算单位的水电、物业、通讯网络等费用。</t>
  </si>
  <si>
    <t>运转性项目补丁缓解部门运转性开支比较紧张情况。规范管理，将运转性项目中涉及个人的经费并入基本支出的包干人均公用经费。在“运转性项目”类别下只编制人员较少单位的补丁政策、系统单位主管部门及独立办公单位补丁、经主管部门批准的限额内非在编人员经费、经区委或区政府同意由财政安排预算的特定非在编人员经费支出四项支出。</t>
  </si>
  <si>
    <t>独立运行补丁标准</t>
  </si>
  <si>
    <t>元/单位</t>
  </si>
  <si>
    <t>是</t>
  </si>
  <si>
    <t>50011023T000003176741-2023年运转性项目-非在编人员（限额10%）</t>
  </si>
  <si>
    <t>2023年运转性项目-非在编人员（限额10%）运转性项目补丁缓解部门运转性开支比较紧张情况。规范管理，将运转性项目中涉及个人的经费并入基本支出的包干人均公用经费。在“运转性项目”类别下只编制人员较少单位的补丁政策、系统单位主管部门及独立办公单位补丁、经主管部门批准的限额内非在编人员经费、经区委或区政府同意由财政安排预算的特定非在编人员经费支出四项支出。</t>
  </si>
  <si>
    <t>根据财政补丁政策，非在编驾驶员按5.75万元/年/人标准补助。</t>
  </si>
  <si>
    <t>限额内非编人员标准（驾驶员）</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</si>
</sst>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0">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sz val="19"/>
      <color rgb="FF000000"/>
      <name val="方正小标宋_GBK"/>
      <charset val="134"/>
    </font>
    <font>
      <b/>
      <sz val="12"/>
      <color rgb="FF000000"/>
      <name val="方正仿宋_GBK"/>
      <charset val="134"/>
    </font>
    <font>
      <sz val="10"/>
      <color rgb="FF000000"/>
      <name val="Times New Roman"/>
      <charset val="134"/>
    </font>
    <font>
      <sz val="10"/>
      <color rgb="FF000000"/>
      <name val="方正仿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9"/>
      <name val="方正仿宋_GBK"/>
      <charset val="134"/>
    </font>
    <font>
      <sz val="10"/>
      <name val="方正仿宋_GBK"/>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1" fillId="0" borderId="0" applyFont="0" applyFill="0" applyBorder="0" applyAlignment="0" applyProtection="0">
      <alignment vertical="center"/>
    </xf>
    <xf numFmtId="0" fontId="28" fillId="18" borderId="0" applyNumberFormat="0" applyBorder="0" applyAlignment="0" applyProtection="0">
      <alignment vertical="center"/>
    </xf>
    <xf numFmtId="0" fontId="41" fillId="19" borderId="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8" fillId="7" borderId="0" applyNumberFormat="0" applyBorder="0" applyAlignment="0" applyProtection="0">
      <alignment vertical="center"/>
    </xf>
    <xf numFmtId="0" fontId="35" fillId="8" borderId="0" applyNumberFormat="0" applyBorder="0" applyAlignment="0" applyProtection="0">
      <alignment vertical="center"/>
    </xf>
    <xf numFmtId="43" fontId="31" fillId="0" borderId="0" applyFont="0" applyFill="0" applyBorder="0" applyAlignment="0" applyProtection="0">
      <alignment vertical="center"/>
    </xf>
    <xf numFmtId="0" fontId="36" fillId="23" borderId="0" applyNumberFormat="0" applyBorder="0" applyAlignment="0" applyProtection="0">
      <alignment vertical="center"/>
    </xf>
    <xf numFmtId="0" fontId="39" fillId="0" borderId="0" applyNumberFormat="0" applyFill="0" applyBorder="0" applyAlignment="0" applyProtection="0">
      <alignment vertical="center"/>
    </xf>
    <xf numFmtId="9" fontId="3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1" fillId="13" borderId="5" applyNumberFormat="0" applyFont="0" applyAlignment="0" applyProtection="0">
      <alignment vertical="center"/>
    </xf>
    <xf numFmtId="0" fontId="36" fillId="26" borderId="0" applyNumberFormat="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4" applyNumberFormat="0" applyFill="0" applyAlignment="0" applyProtection="0">
      <alignment vertical="center"/>
    </xf>
    <xf numFmtId="0" fontId="29" fillId="0" borderId="4" applyNumberFormat="0" applyFill="0" applyAlignment="0" applyProtection="0">
      <alignment vertical="center"/>
    </xf>
    <xf numFmtId="0" fontId="36" fillId="22" borderId="0" applyNumberFormat="0" applyBorder="0" applyAlignment="0" applyProtection="0">
      <alignment vertical="center"/>
    </xf>
    <xf numFmtId="0" fontId="33" fillId="0" borderId="6" applyNumberFormat="0" applyFill="0" applyAlignment="0" applyProtection="0">
      <alignment vertical="center"/>
    </xf>
    <xf numFmtId="0" fontId="36" fillId="25" borderId="0" applyNumberFormat="0" applyBorder="0" applyAlignment="0" applyProtection="0">
      <alignment vertical="center"/>
    </xf>
    <xf numFmtId="0" fontId="43" fillId="27" borderId="8" applyNumberFormat="0" applyAlignment="0" applyProtection="0">
      <alignment vertical="center"/>
    </xf>
    <xf numFmtId="0" fontId="44" fillId="27" borderId="7" applyNumberFormat="0" applyAlignment="0" applyProtection="0">
      <alignment vertical="center"/>
    </xf>
    <xf numFmtId="0" fontId="45" fillId="28" borderId="9" applyNumberFormat="0" applyAlignment="0" applyProtection="0">
      <alignment vertical="center"/>
    </xf>
    <xf numFmtId="0" fontId="28" fillId="32" borderId="0" applyNumberFormat="0" applyBorder="0" applyAlignment="0" applyProtection="0">
      <alignment vertical="center"/>
    </xf>
    <xf numFmtId="0" fontId="36" fillId="12" borderId="0" applyNumberFormat="0" applyBorder="0" applyAlignment="0" applyProtection="0">
      <alignment vertical="center"/>
    </xf>
    <xf numFmtId="0" fontId="46" fillId="0" borderId="10" applyNumberFormat="0" applyFill="0" applyAlignment="0" applyProtection="0">
      <alignment vertical="center"/>
    </xf>
    <xf numFmtId="0" fontId="47" fillId="0" borderId="11" applyNumberFormat="0" applyFill="0" applyAlignment="0" applyProtection="0">
      <alignment vertical="center"/>
    </xf>
    <xf numFmtId="0" fontId="40" fillId="17" borderId="0" applyNumberFormat="0" applyBorder="0" applyAlignment="0" applyProtection="0">
      <alignment vertical="center"/>
    </xf>
    <xf numFmtId="0" fontId="42" fillId="21" borderId="0" applyNumberFormat="0" applyBorder="0" applyAlignment="0" applyProtection="0">
      <alignment vertical="center"/>
    </xf>
    <xf numFmtId="0" fontId="28" fillId="16" borderId="0" applyNumberFormat="0" applyBorder="0" applyAlignment="0" applyProtection="0">
      <alignment vertical="center"/>
    </xf>
    <xf numFmtId="0" fontId="36" fillId="11"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28" fillId="30" borderId="0" applyNumberFormat="0" applyBorder="0" applyAlignment="0" applyProtection="0">
      <alignment vertical="center"/>
    </xf>
    <xf numFmtId="0" fontId="28" fillId="4" borderId="0" applyNumberFormat="0" applyBorder="0" applyAlignment="0" applyProtection="0">
      <alignment vertical="center"/>
    </xf>
    <xf numFmtId="0" fontId="36" fillId="15" borderId="0" applyNumberFormat="0" applyBorder="0" applyAlignment="0" applyProtection="0">
      <alignment vertical="center"/>
    </xf>
    <xf numFmtId="0" fontId="36" fillId="10" borderId="0" applyNumberFormat="0" applyBorder="0" applyAlignment="0" applyProtection="0">
      <alignment vertical="center"/>
    </xf>
    <xf numFmtId="0" fontId="28" fillId="29" borderId="0" applyNumberFormat="0" applyBorder="0" applyAlignment="0" applyProtection="0">
      <alignment vertical="center"/>
    </xf>
    <xf numFmtId="0" fontId="28" fillId="3" borderId="0" applyNumberFormat="0" applyBorder="0" applyAlignment="0" applyProtection="0">
      <alignment vertical="center"/>
    </xf>
    <xf numFmtId="0" fontId="36" fillId="14" borderId="0" applyNumberFormat="0" applyBorder="0" applyAlignment="0" applyProtection="0">
      <alignment vertical="center"/>
    </xf>
    <xf numFmtId="0" fontId="28" fillId="6" borderId="0" applyNumberFormat="0" applyBorder="0" applyAlignment="0" applyProtection="0">
      <alignment vertical="center"/>
    </xf>
    <xf numFmtId="0" fontId="36" fillId="20" borderId="0" applyNumberFormat="0" applyBorder="0" applyAlignment="0" applyProtection="0">
      <alignment vertical="center"/>
    </xf>
    <xf numFmtId="0" fontId="36" fillId="9" borderId="0" applyNumberFormat="0" applyBorder="0" applyAlignment="0" applyProtection="0">
      <alignment vertical="center"/>
    </xf>
    <xf numFmtId="0" fontId="28" fillId="2" borderId="0" applyNumberFormat="0" applyBorder="0" applyAlignment="0" applyProtection="0">
      <alignment vertical="center"/>
    </xf>
    <xf numFmtId="0" fontId="36" fillId="24" borderId="0" applyNumberFormat="0" applyBorder="0" applyAlignment="0" applyProtection="0">
      <alignment vertical="center"/>
    </xf>
  </cellStyleXfs>
  <cellXfs count="69">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3" fillId="0" borderId="0" xfId="0" applyFont="1" applyBorder="1" applyAlignment="1">
      <alignment horizontal="right" vertical="center" wrapText="1"/>
    </xf>
    <xf numFmtId="0" fontId="4" fillId="0" borderId="3" xfId="0" applyFont="1" applyFill="1" applyBorder="1" applyAlignment="1">
      <alignment horizontal="center"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right" vertical="center"/>
    </xf>
    <xf numFmtId="0" fontId="9" fillId="0" borderId="1" xfId="0" applyFont="1" applyBorder="1" applyAlignment="1">
      <alignment horizontal="center" vertical="center"/>
    </xf>
    <xf numFmtId="4" fontId="8" fillId="0" borderId="1" xfId="0" applyNumberFormat="1"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right"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xf>
    <xf numFmtId="4" fontId="20" fillId="0" borderId="1"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pplyAlignment="1">
      <alignment vertical="center"/>
    </xf>
    <xf numFmtId="4" fontId="22" fillId="0" borderId="1" xfId="0" applyNumberFormat="1" applyFont="1" applyBorder="1" applyAlignment="1">
      <alignment horizontal="right" vertical="center"/>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3" fillId="0" borderId="0" xfId="0" applyFont="1" applyBorder="1" applyAlignment="1">
      <alignment horizontal="right"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4" fontId="17" fillId="0" borderId="1" xfId="0" applyNumberFormat="1" applyFont="1" applyBorder="1" applyAlignment="1">
      <alignment horizontal="right" vertical="center"/>
    </xf>
    <xf numFmtId="0" fontId="3" fillId="0" borderId="0" xfId="0" applyFont="1" applyBorder="1" applyAlignment="1">
      <alignment vertical="center"/>
    </xf>
    <xf numFmtId="0" fontId="5" fillId="0" borderId="0" xfId="0" applyFont="1" applyBorder="1" applyAlignment="1">
      <alignment vertical="center"/>
    </xf>
    <xf numFmtId="0" fontId="24" fillId="0" borderId="0" xfId="0" applyFont="1" applyBorder="1" applyAlignment="1">
      <alignment horizontal="center" vertical="center"/>
    </xf>
    <xf numFmtId="0" fontId="25"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26"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5" fillId="0" borderId="0" xfId="0" applyFont="1" applyBorder="1" applyAlignment="1">
      <alignment horizontal="left" vertical="center"/>
    </xf>
    <xf numFmtId="4" fontId="13"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27" fillId="0" borderId="0" xfId="0" applyFont="1" applyBorder="1" applyAlignment="1">
      <alignment vertical="center" wrapText="1"/>
    </xf>
    <xf numFmtId="176" fontId="0" fillId="0" borderId="0" xfId="0" applyNumberFormat="1">
      <alignment vertical="center"/>
    </xf>
    <xf numFmtId="4" fontId="15" fillId="0" borderId="1" xfId="0" applyNumberFormat="1" applyFont="1" applyBorder="1" applyAlignment="1">
      <alignment horizontal="right" vertical="center"/>
    </xf>
    <xf numFmtId="0" fontId="3" fillId="0" borderId="1" xfId="0"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7"/>
  <sheetViews>
    <sheetView topLeftCell="A2" workbookViewId="0">
      <selection activeCell="D19" sqref="D19"/>
    </sheetView>
  </sheetViews>
  <sheetFormatPr defaultColWidth="10" defaultRowHeight="13.5" outlineLevelCol="7"/>
  <cols>
    <col min="1" max="1" width="0.258333333333333" customWidth="1"/>
    <col min="2" max="2" width="23.625" customWidth="1"/>
    <col min="3" max="3" width="16.375" customWidth="1"/>
    <col min="4" max="4" width="25.7583333333333" customWidth="1"/>
    <col min="5" max="5" width="17.125" customWidth="1"/>
    <col min="6" max="6" width="16.2583333333333" customWidth="1"/>
    <col min="7" max="7" width="20.5" customWidth="1"/>
    <col min="8" max="8" width="21.5" customWidth="1"/>
    <col min="9" max="11" width="9.75833333333333" customWidth="1"/>
  </cols>
  <sheetData>
    <row r="1" ht="16.35" customHeight="1" spans="1:2">
      <c r="A1" s="14"/>
      <c r="B1" s="15" t="s">
        <v>0</v>
      </c>
    </row>
    <row r="2" ht="16.35" customHeight="1" spans="4:4">
      <c r="D2" s="66">
        <v>339.995838</v>
      </c>
    </row>
    <row r="3" ht="40.5" customHeight="1" spans="2:8">
      <c r="B3" s="16" t="s">
        <v>1</v>
      </c>
      <c r="C3" s="16"/>
      <c r="D3" s="16"/>
      <c r="E3" s="16"/>
      <c r="F3" s="16"/>
      <c r="G3" s="16"/>
      <c r="H3" s="16"/>
    </row>
    <row r="4" ht="23.25" customHeight="1" spans="8:8">
      <c r="H4" s="49" t="s">
        <v>2</v>
      </c>
    </row>
    <row r="5" ht="43.15" customHeight="1" spans="2:8">
      <c r="B5" s="33" t="s">
        <v>3</v>
      </c>
      <c r="C5" s="33"/>
      <c r="D5" s="33" t="s">
        <v>4</v>
      </c>
      <c r="E5" s="33"/>
      <c r="F5" s="33"/>
      <c r="G5" s="33"/>
      <c r="H5" s="33"/>
    </row>
    <row r="6" ht="43.15" customHeight="1" spans="2:8">
      <c r="B6" s="50" t="s">
        <v>5</v>
      </c>
      <c r="C6" s="50" t="s">
        <v>6</v>
      </c>
      <c r="D6" s="50" t="s">
        <v>5</v>
      </c>
      <c r="E6" s="50" t="s">
        <v>7</v>
      </c>
      <c r="F6" s="33" t="s">
        <v>8</v>
      </c>
      <c r="G6" s="33" t="s">
        <v>9</v>
      </c>
      <c r="H6" s="33" t="s">
        <v>10</v>
      </c>
    </row>
    <row r="7" ht="24.2" customHeight="1" spans="2:8">
      <c r="B7" s="51" t="s">
        <v>11</v>
      </c>
      <c r="C7" s="67">
        <v>340</v>
      </c>
      <c r="D7" s="51" t="s">
        <v>12</v>
      </c>
      <c r="E7" s="67">
        <v>409.26</v>
      </c>
      <c r="F7" s="67">
        <v>409.26</v>
      </c>
      <c r="G7" s="67"/>
      <c r="H7" s="67"/>
    </row>
    <row r="8" ht="23.25" customHeight="1" spans="2:8">
      <c r="B8" s="36" t="s">
        <v>13</v>
      </c>
      <c r="C8" s="52">
        <v>340</v>
      </c>
      <c r="D8" s="36" t="s">
        <v>14</v>
      </c>
      <c r="E8" s="52">
        <v>45.44</v>
      </c>
      <c r="F8" s="52">
        <v>45.44</v>
      </c>
      <c r="G8" s="52"/>
      <c r="H8" s="52"/>
    </row>
    <row r="9" ht="23.25" customHeight="1" spans="2:8">
      <c r="B9" s="36" t="s">
        <v>15</v>
      </c>
      <c r="C9" s="52"/>
      <c r="D9" s="36" t="s">
        <v>16</v>
      </c>
      <c r="E9" s="52">
        <v>350.29</v>
      </c>
      <c r="F9" s="52">
        <v>350.29</v>
      </c>
      <c r="G9" s="52"/>
      <c r="H9" s="52"/>
    </row>
    <row r="10" ht="23.25" customHeight="1" spans="2:8">
      <c r="B10" s="36" t="s">
        <v>17</v>
      </c>
      <c r="C10" s="52"/>
      <c r="D10" s="36" t="s">
        <v>18</v>
      </c>
      <c r="E10" s="52">
        <v>13.53</v>
      </c>
      <c r="F10" s="52">
        <v>13.53</v>
      </c>
      <c r="G10" s="52"/>
      <c r="H10" s="52"/>
    </row>
    <row r="11" ht="20.65" customHeight="1" spans="2:8">
      <c r="B11" s="8"/>
      <c r="C11" s="68"/>
      <c r="D11" s="8"/>
      <c r="E11" s="68"/>
      <c r="F11" s="68"/>
      <c r="G11" s="68"/>
      <c r="H11" s="68"/>
    </row>
    <row r="12" ht="22.35" customHeight="1" spans="2:8">
      <c r="B12" s="19" t="s">
        <v>19</v>
      </c>
      <c r="C12" s="67">
        <v>69.27</v>
      </c>
      <c r="D12" s="19" t="s">
        <v>20</v>
      </c>
      <c r="E12" s="68"/>
      <c r="F12" s="68"/>
      <c r="G12" s="68"/>
      <c r="H12" s="68"/>
    </row>
    <row r="13" ht="21.6" customHeight="1" spans="2:8">
      <c r="B13" s="39" t="s">
        <v>21</v>
      </c>
      <c r="C13" s="52">
        <v>69.27</v>
      </c>
      <c r="D13" s="8"/>
      <c r="E13" s="68"/>
      <c r="F13" s="68"/>
      <c r="G13" s="68"/>
      <c r="H13" s="68"/>
    </row>
    <row r="14" ht="20.65" customHeight="1" spans="2:8">
      <c r="B14" s="39" t="s">
        <v>22</v>
      </c>
      <c r="C14" s="52"/>
      <c r="D14" s="8"/>
      <c r="E14" s="68"/>
      <c r="F14" s="68"/>
      <c r="G14" s="68"/>
      <c r="H14" s="68"/>
    </row>
    <row r="15" ht="20.65" customHeight="1" spans="2:8">
      <c r="B15" s="39" t="s">
        <v>23</v>
      </c>
      <c r="C15" s="52"/>
      <c r="D15" s="8"/>
      <c r="E15" s="68"/>
      <c r="F15" s="68"/>
      <c r="G15" s="68"/>
      <c r="H15" s="68"/>
    </row>
    <row r="16" ht="20.65" customHeight="1" spans="2:8">
      <c r="B16" s="8"/>
      <c r="C16" s="68"/>
      <c r="D16" s="8"/>
      <c r="E16" s="68"/>
      <c r="F16" s="68"/>
      <c r="G16" s="68"/>
      <c r="H16" s="68"/>
    </row>
    <row r="17" ht="24.2" customHeight="1" spans="2:8">
      <c r="B17" s="51" t="s">
        <v>24</v>
      </c>
      <c r="C17" s="67">
        <v>409.26</v>
      </c>
      <c r="D17" s="51" t="s">
        <v>25</v>
      </c>
      <c r="E17" s="67">
        <v>409.26</v>
      </c>
      <c r="F17" s="67">
        <v>409.26</v>
      </c>
      <c r="G17" s="67"/>
      <c r="H17" s="67"/>
    </row>
  </sheetData>
  <mergeCells count="3">
    <mergeCell ref="B3:H3"/>
    <mergeCell ref="B5:C5"/>
    <mergeCell ref="D5:H5"/>
  </mergeCells>
  <printOptions horizontalCentered="1"/>
  <pageMargins left="0.0777777777777778" right="0.0777777777777778" top="0.391666666666667"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workbookViewId="0">
      <selection activeCell="C7" sqref="C7:J7"/>
    </sheetView>
  </sheetViews>
  <sheetFormatPr defaultColWidth="10" defaultRowHeight="13.5"/>
  <cols>
    <col min="1" max="1" width="0.258333333333333" customWidth="1"/>
    <col min="2" max="2" width="19.625" customWidth="1"/>
    <col min="3" max="4" width="15.375" customWidth="1"/>
    <col min="5" max="5" width="25.625" customWidth="1"/>
    <col min="6" max="6" width="16.7583333333333" customWidth="1"/>
    <col min="7" max="7" width="17.2583333333333" customWidth="1"/>
    <col min="8" max="8" width="16.2583333333333" customWidth="1"/>
    <col min="9" max="10" width="15.2583333333333" customWidth="1"/>
    <col min="11" max="11" width="9.75833333333333" customWidth="1"/>
  </cols>
  <sheetData>
    <row r="1" ht="16.35" customHeight="1" spans="1:9">
      <c r="A1" s="14"/>
      <c r="B1" s="15" t="s">
        <v>234</v>
      </c>
      <c r="C1" s="14"/>
      <c r="F1" s="14"/>
      <c r="G1" s="14"/>
      <c r="H1" s="14"/>
      <c r="I1" s="14"/>
    </row>
    <row r="2" ht="16.35" customHeight="1" spans="2:9">
      <c r="B2" s="16" t="s">
        <v>235</v>
      </c>
      <c r="C2" s="16"/>
      <c r="D2" s="16"/>
      <c r="E2" s="16"/>
      <c r="F2" s="16"/>
      <c r="G2" s="16"/>
      <c r="H2" s="16"/>
      <c r="I2" s="16"/>
    </row>
    <row r="3" ht="16.35" customHeight="1" spans="2:9">
      <c r="B3" s="16"/>
      <c r="C3" s="16"/>
      <c r="D3" s="16"/>
      <c r="E3" s="16"/>
      <c r="F3" s="16"/>
      <c r="G3" s="16"/>
      <c r="H3" s="16"/>
      <c r="I3" s="16"/>
    </row>
    <row r="4" ht="16.35" customHeight="1"/>
    <row r="5" ht="19.9" customHeight="1" spans="9:9">
      <c r="I5" s="24" t="s">
        <v>2</v>
      </c>
    </row>
    <row r="6" ht="37.9" customHeight="1" spans="2:10">
      <c r="B6" s="17" t="s">
        <v>236</v>
      </c>
      <c r="C6" s="18"/>
      <c r="D6" s="18"/>
      <c r="E6" s="18"/>
      <c r="F6" s="18"/>
      <c r="G6" s="19" t="s">
        <v>237</v>
      </c>
      <c r="H6" s="20"/>
      <c r="I6" s="20"/>
      <c r="J6" s="20"/>
    </row>
    <row r="7" ht="183.75" customHeight="1" spans="2:10">
      <c r="B7" s="17" t="s">
        <v>238</v>
      </c>
      <c r="C7" s="21"/>
      <c r="D7" s="21"/>
      <c r="E7" s="21"/>
      <c r="F7" s="21"/>
      <c r="G7" s="21"/>
      <c r="H7" s="21"/>
      <c r="I7" s="21"/>
      <c r="J7" s="21"/>
    </row>
    <row r="8" ht="23.25" customHeight="1" spans="2:10">
      <c r="B8" s="17" t="s">
        <v>239</v>
      </c>
      <c r="C8" s="19" t="s">
        <v>240</v>
      </c>
      <c r="D8" s="19" t="s">
        <v>241</v>
      </c>
      <c r="E8" s="19" t="s">
        <v>242</v>
      </c>
      <c r="F8" s="19" t="s">
        <v>243</v>
      </c>
      <c r="G8" s="19" t="s">
        <v>244</v>
      </c>
      <c r="H8" s="19" t="s">
        <v>245</v>
      </c>
      <c r="I8" s="19" t="s">
        <v>246</v>
      </c>
      <c r="J8" s="19" t="s">
        <v>247</v>
      </c>
    </row>
    <row r="9" ht="18.95" customHeight="1" spans="2:10">
      <c r="B9" s="17"/>
      <c r="C9" s="22"/>
      <c r="D9" s="22"/>
      <c r="E9" s="22"/>
      <c r="F9" s="23"/>
      <c r="G9" s="23"/>
      <c r="H9" s="23"/>
      <c r="I9" s="23"/>
      <c r="J9" s="23"/>
    </row>
    <row r="10" spans="2:2">
      <c r="B10" t="s">
        <v>248</v>
      </c>
    </row>
  </sheetData>
  <mergeCells count="5">
    <mergeCell ref="C6:F6"/>
    <mergeCell ref="H6:J6"/>
    <mergeCell ref="C7:J7"/>
    <mergeCell ref="B8:B9"/>
    <mergeCell ref="B2:I3"/>
  </mergeCells>
  <printOptions horizontalCentered="1"/>
  <pageMargins left="0.0777777777777778" right="0.0777777777777778" top="0.391666666666667"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71"/>
  <sheetViews>
    <sheetView tabSelected="1" topLeftCell="A13" workbookViewId="0">
      <selection activeCell="B66" sqref="B66:M66"/>
    </sheetView>
  </sheetViews>
  <sheetFormatPr defaultColWidth="10" defaultRowHeight="13.5"/>
  <cols>
    <col min="1" max="1" width="9.25833333333333" customWidth="1"/>
    <col min="2" max="2" width="9.75833333333333" customWidth="1"/>
    <col min="3" max="3" width="11" customWidth="1"/>
    <col min="4" max="4" width="10.2583333333333" customWidth="1"/>
    <col min="5" max="5" width="22.5" customWidth="1"/>
    <col min="6" max="11" width="5.125" customWidth="1"/>
    <col min="12" max="13" width="10.2583333333333" customWidth="1"/>
  </cols>
  <sheetData>
    <row r="1" ht="16.35" customHeight="1" spans="1:1">
      <c r="A1" s="1" t="s">
        <v>249</v>
      </c>
    </row>
    <row r="2" ht="48.4" customHeight="1" spans="1:13">
      <c r="A2" s="2" t="s">
        <v>250</v>
      </c>
      <c r="B2" s="2"/>
      <c r="C2" s="2"/>
      <c r="D2" s="2"/>
      <c r="E2" s="2"/>
      <c r="F2" s="2"/>
      <c r="G2" s="2"/>
      <c r="H2" s="2"/>
      <c r="I2" s="2"/>
      <c r="J2" s="2"/>
      <c r="K2" s="2"/>
      <c r="L2" s="2"/>
      <c r="M2" s="2"/>
    </row>
    <row r="3" ht="25.9" customHeight="1" spans="1:13">
      <c r="A3" s="3" t="s">
        <v>251</v>
      </c>
      <c r="B3" s="4" t="s">
        <v>252</v>
      </c>
      <c r="C3" s="4"/>
      <c r="D3" s="4"/>
      <c r="E3" s="4"/>
      <c r="F3" s="4"/>
      <c r="G3" s="4"/>
      <c r="H3" s="4"/>
      <c r="I3" s="4"/>
      <c r="J3" s="4"/>
      <c r="K3" s="12" t="s">
        <v>2</v>
      </c>
      <c r="L3" s="12"/>
      <c r="M3" s="12"/>
    </row>
    <row r="4" ht="26.1" customHeight="1" spans="1:13">
      <c r="A4" s="5" t="s">
        <v>253</v>
      </c>
      <c r="B4" s="6" t="s">
        <v>254</v>
      </c>
      <c r="C4" s="6"/>
      <c r="D4" s="6"/>
      <c r="E4" s="6"/>
      <c r="F4" s="6"/>
      <c r="G4" s="5" t="s">
        <v>255</v>
      </c>
      <c r="H4" s="5"/>
      <c r="I4" s="5" t="s">
        <v>256</v>
      </c>
      <c r="J4" s="5"/>
      <c r="K4" s="5"/>
      <c r="L4" s="5"/>
      <c r="M4" s="5"/>
    </row>
    <row r="5" ht="26.1" customHeight="1" spans="1:13">
      <c r="A5" s="5" t="s">
        <v>257</v>
      </c>
      <c r="B5" s="5">
        <v>10</v>
      </c>
      <c r="C5" s="5"/>
      <c r="D5" s="5"/>
      <c r="E5" s="5"/>
      <c r="F5" s="5"/>
      <c r="G5" s="5" t="s">
        <v>258</v>
      </c>
      <c r="H5" s="5"/>
      <c r="I5" s="5"/>
      <c r="J5" s="5"/>
      <c r="K5" s="5"/>
      <c r="L5" s="5"/>
      <c r="M5" s="5"/>
    </row>
    <row r="6" ht="26.1" customHeight="1" spans="1:13">
      <c r="A6" s="5" t="s">
        <v>259</v>
      </c>
      <c r="B6" s="7">
        <v>15</v>
      </c>
      <c r="C6" s="7"/>
      <c r="D6" s="7"/>
      <c r="E6" s="7"/>
      <c r="F6" s="7"/>
      <c r="G6" s="5" t="s">
        <v>260</v>
      </c>
      <c r="H6" s="5"/>
      <c r="I6" s="7">
        <v>15</v>
      </c>
      <c r="J6" s="7"/>
      <c r="K6" s="7"/>
      <c r="L6" s="7"/>
      <c r="M6" s="7"/>
    </row>
    <row r="7" ht="26.1" customHeight="1" spans="1:13">
      <c r="A7" s="5"/>
      <c r="B7" s="7"/>
      <c r="C7" s="7"/>
      <c r="D7" s="7"/>
      <c r="E7" s="7"/>
      <c r="F7" s="7"/>
      <c r="G7" s="5" t="s">
        <v>261</v>
      </c>
      <c r="H7" s="5"/>
      <c r="I7" s="7"/>
      <c r="J7" s="7"/>
      <c r="K7" s="7"/>
      <c r="L7" s="7"/>
      <c r="M7" s="7"/>
    </row>
    <row r="8" ht="59" customHeight="1" spans="1:13">
      <c r="A8" s="5" t="s">
        <v>262</v>
      </c>
      <c r="B8" s="8" t="s">
        <v>263</v>
      </c>
      <c r="C8" s="8"/>
      <c r="D8" s="8"/>
      <c r="E8" s="8"/>
      <c r="F8" s="8"/>
      <c r="G8" s="8"/>
      <c r="H8" s="8"/>
      <c r="I8" s="8"/>
      <c r="J8" s="8"/>
      <c r="K8" s="8"/>
      <c r="L8" s="8"/>
      <c r="M8" s="8"/>
    </row>
    <row r="9" ht="81.4" customHeight="1" spans="1:13">
      <c r="A9" s="5" t="s">
        <v>264</v>
      </c>
      <c r="B9" s="8" t="s">
        <v>265</v>
      </c>
      <c r="C9" s="8"/>
      <c r="D9" s="8"/>
      <c r="E9" s="8"/>
      <c r="F9" s="8"/>
      <c r="G9" s="8"/>
      <c r="H9" s="8"/>
      <c r="I9" s="8"/>
      <c r="J9" s="8"/>
      <c r="K9" s="8"/>
      <c r="L9" s="8"/>
      <c r="M9" s="8"/>
    </row>
    <row r="10" ht="87.95" customHeight="1" spans="1:13">
      <c r="A10" s="5" t="s">
        <v>266</v>
      </c>
      <c r="B10" s="8" t="s">
        <v>267</v>
      </c>
      <c r="C10" s="8"/>
      <c r="D10" s="8"/>
      <c r="E10" s="8"/>
      <c r="F10" s="8"/>
      <c r="G10" s="8"/>
      <c r="H10" s="8"/>
      <c r="I10" s="8"/>
      <c r="J10" s="8"/>
      <c r="K10" s="8"/>
      <c r="L10" s="8"/>
      <c r="M10" s="8"/>
    </row>
    <row r="11" ht="26.1" customHeight="1" spans="1:13">
      <c r="A11" s="5" t="s">
        <v>239</v>
      </c>
      <c r="B11" s="5" t="s">
        <v>240</v>
      </c>
      <c r="C11" s="5" t="s">
        <v>241</v>
      </c>
      <c r="D11" s="5" t="s">
        <v>268</v>
      </c>
      <c r="E11" s="5"/>
      <c r="F11" s="5" t="s">
        <v>243</v>
      </c>
      <c r="G11" s="5"/>
      <c r="H11" s="5" t="s">
        <v>244</v>
      </c>
      <c r="I11" s="5"/>
      <c r="J11" s="5" t="s">
        <v>245</v>
      </c>
      <c r="K11" s="5"/>
      <c r="L11" s="5" t="s">
        <v>246</v>
      </c>
      <c r="M11" s="5" t="s">
        <v>247</v>
      </c>
    </row>
    <row r="12" ht="50.1" customHeight="1" spans="1:13">
      <c r="A12" s="5"/>
      <c r="B12" s="8" t="s">
        <v>269</v>
      </c>
      <c r="C12" s="8" t="s">
        <v>270</v>
      </c>
      <c r="D12" s="9" t="s">
        <v>271</v>
      </c>
      <c r="E12" s="9"/>
      <c r="F12" s="5" t="s">
        <v>272</v>
      </c>
      <c r="G12" s="5"/>
      <c r="H12" s="5" t="s">
        <v>273</v>
      </c>
      <c r="I12" s="5"/>
      <c r="J12" s="5" t="s">
        <v>274</v>
      </c>
      <c r="K12" s="5"/>
      <c r="L12" s="5">
        <v>95</v>
      </c>
      <c r="M12" s="5" t="s">
        <v>275</v>
      </c>
    </row>
    <row r="13" ht="63" customHeight="1" spans="1:13">
      <c r="A13" s="5"/>
      <c r="B13" s="8" t="s">
        <v>269</v>
      </c>
      <c r="C13" s="8" t="s">
        <v>270</v>
      </c>
      <c r="D13" s="10" t="s">
        <v>276</v>
      </c>
      <c r="E13" s="10"/>
      <c r="F13" s="5" t="s">
        <v>277</v>
      </c>
      <c r="G13" s="5"/>
      <c r="H13" s="5" t="s">
        <v>278</v>
      </c>
      <c r="I13" s="5"/>
      <c r="J13" s="5" t="s">
        <v>274</v>
      </c>
      <c r="K13" s="5"/>
      <c r="L13" s="5">
        <v>8600</v>
      </c>
      <c r="M13" s="5" t="s">
        <v>275</v>
      </c>
    </row>
    <row r="14" ht="50.1" customHeight="1" spans="1:13">
      <c r="A14" s="5"/>
      <c r="B14" s="8" t="s">
        <v>269</v>
      </c>
      <c r="C14" s="8" t="s">
        <v>279</v>
      </c>
      <c r="D14" s="10" t="s">
        <v>280</v>
      </c>
      <c r="E14" s="10"/>
      <c r="F14" s="5" t="s">
        <v>281</v>
      </c>
      <c r="G14" s="5"/>
      <c r="H14" s="5" t="s">
        <v>282</v>
      </c>
      <c r="I14" s="5"/>
      <c r="J14" s="5" t="s">
        <v>274</v>
      </c>
      <c r="K14" s="5"/>
      <c r="L14" s="5">
        <v>100000</v>
      </c>
      <c r="M14" s="5" t="s">
        <v>275</v>
      </c>
    </row>
    <row r="15" ht="72" customHeight="1" spans="1:13">
      <c r="A15" s="5"/>
      <c r="B15" s="8" t="s">
        <v>283</v>
      </c>
      <c r="C15" s="8" t="s">
        <v>284</v>
      </c>
      <c r="D15" s="10" t="s">
        <v>285</v>
      </c>
      <c r="E15" s="10"/>
      <c r="F15" s="5" t="s">
        <v>281</v>
      </c>
      <c r="G15" s="5"/>
      <c r="H15" s="5" t="s">
        <v>273</v>
      </c>
      <c r="I15" s="5"/>
      <c r="J15" s="5" t="s">
        <v>274</v>
      </c>
      <c r="K15" s="5"/>
      <c r="L15" s="5">
        <v>70</v>
      </c>
      <c r="M15" s="5" t="s">
        <v>275</v>
      </c>
    </row>
    <row r="16" ht="48.4" customHeight="1" spans="1:13">
      <c r="A16" s="2" t="s">
        <v>250</v>
      </c>
      <c r="B16" s="2"/>
      <c r="C16" s="2"/>
      <c r="D16" s="2"/>
      <c r="E16" s="2"/>
      <c r="F16" s="2"/>
      <c r="G16" s="2"/>
      <c r="H16" s="2"/>
      <c r="I16" s="2"/>
      <c r="J16" s="2"/>
      <c r="K16" s="2"/>
      <c r="L16" s="2"/>
      <c r="M16" s="2"/>
    </row>
    <row r="17" ht="25.9" customHeight="1" spans="1:13">
      <c r="A17" s="3" t="s">
        <v>251</v>
      </c>
      <c r="B17" s="4" t="s">
        <v>252</v>
      </c>
      <c r="C17" s="4"/>
      <c r="D17" s="4"/>
      <c r="E17" s="4"/>
      <c r="F17" s="4"/>
      <c r="G17" s="4"/>
      <c r="H17" s="4"/>
      <c r="I17" s="4"/>
      <c r="J17" s="4"/>
      <c r="K17" s="12" t="s">
        <v>2</v>
      </c>
      <c r="L17" s="12"/>
      <c r="M17" s="12"/>
    </row>
    <row r="18" ht="26.1" customHeight="1" spans="1:13">
      <c r="A18" s="5" t="s">
        <v>253</v>
      </c>
      <c r="B18" s="6" t="s">
        <v>286</v>
      </c>
      <c r="C18" s="6"/>
      <c r="D18" s="6"/>
      <c r="E18" s="6"/>
      <c r="F18" s="6"/>
      <c r="G18" s="5" t="s">
        <v>255</v>
      </c>
      <c r="H18" s="5"/>
      <c r="I18" s="5" t="s">
        <v>256</v>
      </c>
      <c r="J18" s="5"/>
      <c r="K18" s="5"/>
      <c r="L18" s="5"/>
      <c r="M18" s="5"/>
    </row>
    <row r="19" ht="26.1" customHeight="1" spans="1:13">
      <c r="A19" s="5" t="s">
        <v>257</v>
      </c>
      <c r="B19" s="5">
        <v>10</v>
      </c>
      <c r="C19" s="5"/>
      <c r="D19" s="5"/>
      <c r="E19" s="5"/>
      <c r="F19" s="5"/>
      <c r="G19" s="5" t="s">
        <v>258</v>
      </c>
      <c r="H19" s="5"/>
      <c r="I19" s="5"/>
      <c r="J19" s="5"/>
      <c r="K19" s="5"/>
      <c r="L19" s="5"/>
      <c r="M19" s="5"/>
    </row>
    <row r="20" ht="26.1" customHeight="1" spans="1:13">
      <c r="A20" s="5" t="s">
        <v>259</v>
      </c>
      <c r="B20" s="7">
        <v>15.2</v>
      </c>
      <c r="C20" s="7"/>
      <c r="D20" s="7"/>
      <c r="E20" s="7"/>
      <c r="F20" s="7"/>
      <c r="G20" s="5" t="s">
        <v>260</v>
      </c>
      <c r="H20" s="5"/>
      <c r="I20" s="7">
        <v>15.2</v>
      </c>
      <c r="J20" s="7"/>
      <c r="K20" s="7"/>
      <c r="L20" s="7"/>
      <c r="M20" s="7"/>
    </row>
    <row r="21" ht="26.1" customHeight="1" spans="1:13">
      <c r="A21" s="5"/>
      <c r="B21" s="7"/>
      <c r="C21" s="7"/>
      <c r="D21" s="7"/>
      <c r="E21" s="7"/>
      <c r="F21" s="7"/>
      <c r="G21" s="5" t="s">
        <v>261</v>
      </c>
      <c r="H21" s="5"/>
      <c r="I21" s="7"/>
      <c r="J21" s="7"/>
      <c r="K21" s="7"/>
      <c r="L21" s="7"/>
      <c r="M21" s="7"/>
    </row>
    <row r="22" ht="81.4" customHeight="1" spans="1:13">
      <c r="A22" s="5" t="s">
        <v>262</v>
      </c>
      <c r="B22" s="8" t="s">
        <v>287</v>
      </c>
      <c r="C22" s="8"/>
      <c r="D22" s="8"/>
      <c r="E22" s="8"/>
      <c r="F22" s="8"/>
      <c r="G22" s="8"/>
      <c r="H22" s="8"/>
      <c r="I22" s="8"/>
      <c r="J22" s="8"/>
      <c r="K22" s="8"/>
      <c r="L22" s="8"/>
      <c r="M22" s="8"/>
    </row>
    <row r="23" ht="81.4" customHeight="1" spans="1:13">
      <c r="A23" s="5" t="s">
        <v>264</v>
      </c>
      <c r="B23" s="8" t="s">
        <v>288</v>
      </c>
      <c r="C23" s="8"/>
      <c r="D23" s="8"/>
      <c r="E23" s="8"/>
      <c r="F23" s="8"/>
      <c r="G23" s="8"/>
      <c r="H23" s="8"/>
      <c r="I23" s="8"/>
      <c r="J23" s="8"/>
      <c r="K23" s="8"/>
      <c r="L23" s="8"/>
      <c r="M23" s="8"/>
    </row>
    <row r="24" ht="81.4" customHeight="1" spans="1:13">
      <c r="A24" s="5" t="s">
        <v>266</v>
      </c>
      <c r="B24" s="8" t="s">
        <v>289</v>
      </c>
      <c r="C24" s="8"/>
      <c r="D24" s="8"/>
      <c r="E24" s="8"/>
      <c r="F24" s="8"/>
      <c r="G24" s="8"/>
      <c r="H24" s="8"/>
      <c r="I24" s="8"/>
      <c r="J24" s="8"/>
      <c r="K24" s="8"/>
      <c r="L24" s="8"/>
      <c r="M24" s="8"/>
    </row>
    <row r="25" ht="26.1" customHeight="1" spans="1:13">
      <c r="A25" s="5" t="s">
        <v>239</v>
      </c>
      <c r="B25" s="5" t="s">
        <v>240</v>
      </c>
      <c r="C25" s="5" t="s">
        <v>241</v>
      </c>
      <c r="D25" s="5" t="s">
        <v>268</v>
      </c>
      <c r="E25" s="5"/>
      <c r="F25" s="5" t="s">
        <v>243</v>
      </c>
      <c r="G25" s="5"/>
      <c r="H25" s="5" t="s">
        <v>244</v>
      </c>
      <c r="I25" s="5"/>
      <c r="J25" s="5" t="s">
        <v>245</v>
      </c>
      <c r="K25" s="5"/>
      <c r="L25" s="5" t="s">
        <v>246</v>
      </c>
      <c r="M25" s="5" t="s">
        <v>247</v>
      </c>
    </row>
    <row r="26" ht="24.95" customHeight="1" spans="1:13">
      <c r="A26" s="5"/>
      <c r="B26" s="8" t="s">
        <v>269</v>
      </c>
      <c r="C26" s="8" t="s">
        <v>270</v>
      </c>
      <c r="D26" s="8" t="s">
        <v>290</v>
      </c>
      <c r="E26" s="8"/>
      <c r="F26" s="5">
        <v>10</v>
      </c>
      <c r="G26" s="5"/>
      <c r="H26" s="5" t="s">
        <v>278</v>
      </c>
      <c r="I26" s="5"/>
      <c r="J26" s="5" t="s">
        <v>274</v>
      </c>
      <c r="K26" s="5"/>
      <c r="L26" s="5">
        <v>3623</v>
      </c>
      <c r="M26" s="5" t="s">
        <v>275</v>
      </c>
    </row>
    <row r="27" ht="63" customHeight="1" spans="1:13">
      <c r="A27" s="5"/>
      <c r="B27" s="8" t="s">
        <v>291</v>
      </c>
      <c r="C27" s="8" t="s">
        <v>292</v>
      </c>
      <c r="D27" s="8" t="s">
        <v>293</v>
      </c>
      <c r="E27" s="8"/>
      <c r="F27" s="5">
        <v>40</v>
      </c>
      <c r="G27" s="5"/>
      <c r="H27" s="5" t="s">
        <v>273</v>
      </c>
      <c r="I27" s="5"/>
      <c r="J27" s="5" t="s">
        <v>274</v>
      </c>
      <c r="K27" s="5"/>
      <c r="L27" s="5">
        <v>0.9</v>
      </c>
      <c r="M27" s="5" t="s">
        <v>275</v>
      </c>
    </row>
    <row r="28" ht="24.95" customHeight="1" spans="1:13">
      <c r="A28" s="5"/>
      <c r="B28" s="8" t="s">
        <v>291</v>
      </c>
      <c r="C28" s="8" t="s">
        <v>292</v>
      </c>
      <c r="D28" s="8" t="s">
        <v>294</v>
      </c>
      <c r="E28" s="8"/>
      <c r="F28" s="5" t="s">
        <v>277</v>
      </c>
      <c r="G28" s="5"/>
      <c r="H28" s="5" t="s">
        <v>273</v>
      </c>
      <c r="I28" s="5"/>
      <c r="J28" s="5" t="s">
        <v>295</v>
      </c>
      <c r="K28" s="5"/>
      <c r="L28" s="5">
        <v>0.06</v>
      </c>
      <c r="M28" s="5" t="s">
        <v>275</v>
      </c>
    </row>
    <row r="29" ht="50.1" customHeight="1" spans="1:13">
      <c r="A29" s="5"/>
      <c r="B29" s="8" t="s">
        <v>283</v>
      </c>
      <c r="C29" s="8" t="s">
        <v>284</v>
      </c>
      <c r="D29" s="8" t="s">
        <v>296</v>
      </c>
      <c r="E29" s="8"/>
      <c r="F29" s="5" t="s">
        <v>281</v>
      </c>
      <c r="G29" s="5"/>
      <c r="H29" s="5" t="s">
        <v>273</v>
      </c>
      <c r="I29" s="5"/>
      <c r="J29" s="5" t="s">
        <v>274</v>
      </c>
      <c r="K29" s="5"/>
      <c r="L29" s="5">
        <v>70</v>
      </c>
      <c r="M29" s="5" t="s">
        <v>275</v>
      </c>
    </row>
    <row r="30" ht="48.4" customHeight="1" spans="1:13">
      <c r="A30" s="2" t="s">
        <v>250</v>
      </c>
      <c r="B30" s="2"/>
      <c r="C30" s="2"/>
      <c r="D30" s="2"/>
      <c r="E30" s="2"/>
      <c r="F30" s="2"/>
      <c r="G30" s="2"/>
      <c r="H30" s="2"/>
      <c r="I30" s="2"/>
      <c r="J30" s="2"/>
      <c r="K30" s="2"/>
      <c r="L30" s="2"/>
      <c r="M30" s="2"/>
    </row>
    <row r="31" ht="25.9" customHeight="1" spans="1:13">
      <c r="A31" s="3" t="s">
        <v>251</v>
      </c>
      <c r="B31" s="4" t="s">
        <v>252</v>
      </c>
      <c r="C31" s="4"/>
      <c r="D31" s="4"/>
      <c r="E31" s="4"/>
      <c r="F31" s="4"/>
      <c r="G31" s="4"/>
      <c r="H31" s="4"/>
      <c r="I31" s="4"/>
      <c r="J31" s="4"/>
      <c r="K31" s="12" t="s">
        <v>2</v>
      </c>
      <c r="L31" s="12"/>
      <c r="M31" s="12"/>
    </row>
    <row r="32" ht="26.1" customHeight="1" spans="1:13">
      <c r="A32" s="5" t="s">
        <v>253</v>
      </c>
      <c r="B32" s="6" t="s">
        <v>297</v>
      </c>
      <c r="C32" s="6"/>
      <c r="D32" s="6"/>
      <c r="E32" s="6"/>
      <c r="F32" s="6"/>
      <c r="G32" s="5" t="s">
        <v>255</v>
      </c>
      <c r="H32" s="5"/>
      <c r="I32" s="5" t="s">
        <v>256</v>
      </c>
      <c r="J32" s="5"/>
      <c r="K32" s="5"/>
      <c r="L32" s="5"/>
      <c r="M32" s="5"/>
    </row>
    <row r="33" ht="26.1" customHeight="1" spans="1:13">
      <c r="A33" s="5" t="s">
        <v>257</v>
      </c>
      <c r="B33" s="5">
        <v>10</v>
      </c>
      <c r="C33" s="5"/>
      <c r="D33" s="5"/>
      <c r="E33" s="5"/>
      <c r="F33" s="5"/>
      <c r="G33" s="5" t="s">
        <v>258</v>
      </c>
      <c r="H33" s="5"/>
      <c r="I33" s="5" t="s">
        <v>298</v>
      </c>
      <c r="J33" s="5"/>
      <c r="K33" s="5"/>
      <c r="L33" s="5"/>
      <c r="M33" s="5"/>
    </row>
    <row r="34" ht="26.1" customHeight="1" spans="1:13">
      <c r="A34" s="5" t="s">
        <v>259</v>
      </c>
      <c r="B34" s="7">
        <v>1.5</v>
      </c>
      <c r="C34" s="7"/>
      <c r="D34" s="7"/>
      <c r="E34" s="7"/>
      <c r="F34" s="7"/>
      <c r="G34" s="5" t="s">
        <v>260</v>
      </c>
      <c r="H34" s="5"/>
      <c r="I34" s="7">
        <v>1.5</v>
      </c>
      <c r="J34" s="7"/>
      <c r="K34" s="7"/>
      <c r="L34" s="7"/>
      <c r="M34" s="7"/>
    </row>
    <row r="35" ht="26.1" customHeight="1" spans="1:13">
      <c r="A35" s="5"/>
      <c r="B35" s="7"/>
      <c r="C35" s="7"/>
      <c r="D35" s="7"/>
      <c r="E35" s="7"/>
      <c r="F35" s="7"/>
      <c r="G35" s="5" t="s">
        <v>261</v>
      </c>
      <c r="H35" s="5"/>
      <c r="I35" s="7"/>
      <c r="J35" s="7"/>
      <c r="K35" s="7"/>
      <c r="L35" s="7"/>
      <c r="M35" s="7"/>
    </row>
    <row r="36" ht="81.4" customHeight="1" spans="1:13">
      <c r="A36" s="5" t="s">
        <v>262</v>
      </c>
      <c r="B36" s="8" t="s">
        <v>299</v>
      </c>
      <c r="C36" s="8"/>
      <c r="D36" s="8"/>
      <c r="E36" s="8"/>
      <c r="F36" s="8"/>
      <c r="G36" s="8"/>
      <c r="H36" s="8"/>
      <c r="I36" s="8"/>
      <c r="J36" s="8"/>
      <c r="K36" s="8"/>
      <c r="L36" s="8"/>
      <c r="M36" s="8"/>
    </row>
    <row r="37" ht="81.4" customHeight="1" spans="1:13">
      <c r="A37" s="5" t="s">
        <v>264</v>
      </c>
      <c r="B37" s="8" t="s">
        <v>300</v>
      </c>
      <c r="C37" s="8"/>
      <c r="D37" s="8"/>
      <c r="E37" s="8"/>
      <c r="F37" s="8"/>
      <c r="G37" s="8"/>
      <c r="H37" s="8"/>
      <c r="I37" s="8"/>
      <c r="J37" s="8"/>
      <c r="K37" s="8"/>
      <c r="L37" s="8"/>
      <c r="M37" s="8"/>
    </row>
    <row r="38" ht="81.4" customHeight="1" spans="1:13">
      <c r="A38" s="5" t="s">
        <v>266</v>
      </c>
      <c r="B38" s="8" t="s">
        <v>301</v>
      </c>
      <c r="C38" s="8"/>
      <c r="D38" s="8"/>
      <c r="E38" s="8"/>
      <c r="F38" s="8"/>
      <c r="G38" s="8"/>
      <c r="H38" s="8"/>
      <c r="I38" s="8"/>
      <c r="J38" s="8"/>
      <c r="K38" s="8"/>
      <c r="L38" s="8"/>
      <c r="M38" s="8"/>
    </row>
    <row r="39" ht="26.1" customHeight="1" spans="1:13">
      <c r="A39" s="5" t="s">
        <v>239</v>
      </c>
      <c r="B39" s="5" t="s">
        <v>240</v>
      </c>
      <c r="C39" s="5" t="s">
        <v>241</v>
      </c>
      <c r="D39" s="5" t="s">
        <v>268</v>
      </c>
      <c r="E39" s="5"/>
      <c r="F39" s="5" t="s">
        <v>243</v>
      </c>
      <c r="G39" s="5"/>
      <c r="H39" s="5" t="s">
        <v>244</v>
      </c>
      <c r="I39" s="5"/>
      <c r="J39" s="5" t="s">
        <v>245</v>
      </c>
      <c r="K39" s="5"/>
      <c r="L39" s="5" t="s">
        <v>246</v>
      </c>
      <c r="M39" s="5" t="s">
        <v>247</v>
      </c>
    </row>
    <row r="40" ht="24.95" customHeight="1" spans="1:13">
      <c r="A40" s="5"/>
      <c r="B40" s="9" t="s">
        <v>269</v>
      </c>
      <c r="C40" s="9" t="s">
        <v>270</v>
      </c>
      <c r="D40" s="9" t="s">
        <v>302</v>
      </c>
      <c r="E40" s="9"/>
      <c r="F40" s="5" t="s">
        <v>277</v>
      </c>
      <c r="G40" s="5"/>
      <c r="H40" s="11" t="s">
        <v>303</v>
      </c>
      <c r="I40" s="13"/>
      <c r="J40" s="11" t="s">
        <v>304</v>
      </c>
      <c r="K40" s="13"/>
      <c r="L40" s="9">
        <v>5000</v>
      </c>
      <c r="M40" s="5" t="s">
        <v>275</v>
      </c>
    </row>
    <row r="41" ht="24.95" customHeight="1" spans="1:13">
      <c r="A41" s="5"/>
      <c r="B41" s="9" t="s">
        <v>283</v>
      </c>
      <c r="C41" s="9" t="s">
        <v>283</v>
      </c>
      <c r="D41" s="10" t="s">
        <v>305</v>
      </c>
      <c r="E41" s="10"/>
      <c r="F41" s="5" t="s">
        <v>281</v>
      </c>
      <c r="G41" s="5"/>
      <c r="H41" s="11" t="s">
        <v>273</v>
      </c>
      <c r="I41" s="13"/>
      <c r="J41" s="11" t="s">
        <v>274</v>
      </c>
      <c r="K41" s="13"/>
      <c r="L41" s="9">
        <v>80</v>
      </c>
      <c r="M41" s="5" t="s">
        <v>275</v>
      </c>
    </row>
    <row r="42" ht="50.1" customHeight="1" spans="1:13">
      <c r="A42" s="5"/>
      <c r="B42" s="9" t="s">
        <v>269</v>
      </c>
      <c r="C42" s="9" t="s">
        <v>270</v>
      </c>
      <c r="D42" s="10" t="s">
        <v>306</v>
      </c>
      <c r="E42" s="10"/>
      <c r="F42" s="5" t="s">
        <v>281</v>
      </c>
      <c r="G42" s="5"/>
      <c r="H42" s="11" t="s">
        <v>307</v>
      </c>
      <c r="I42" s="13"/>
      <c r="J42" s="11" t="s">
        <v>308</v>
      </c>
      <c r="K42" s="13"/>
      <c r="L42" s="9">
        <v>12</v>
      </c>
      <c r="M42" s="5" t="s">
        <v>275</v>
      </c>
    </row>
    <row r="43" ht="37.9" customHeight="1" spans="1:13">
      <c r="A43" s="5"/>
      <c r="B43" s="9" t="s">
        <v>291</v>
      </c>
      <c r="C43" s="10" t="s">
        <v>309</v>
      </c>
      <c r="D43" s="10" t="s">
        <v>310</v>
      </c>
      <c r="E43" s="10"/>
      <c r="F43" s="5" t="s">
        <v>272</v>
      </c>
      <c r="G43" s="5"/>
      <c r="H43" s="11" t="s">
        <v>273</v>
      </c>
      <c r="I43" s="13"/>
      <c r="J43" s="11" t="s">
        <v>274</v>
      </c>
      <c r="K43" s="13"/>
      <c r="L43" s="9">
        <v>80</v>
      </c>
      <c r="M43" s="5" t="s">
        <v>275</v>
      </c>
    </row>
    <row r="44" ht="48.4" customHeight="1" spans="1:13">
      <c r="A44" s="2" t="s">
        <v>250</v>
      </c>
      <c r="B44" s="2"/>
      <c r="C44" s="2"/>
      <c r="D44" s="2"/>
      <c r="E44" s="2"/>
      <c r="F44" s="2"/>
      <c r="G44" s="2"/>
      <c r="H44" s="2"/>
      <c r="I44" s="2"/>
      <c r="J44" s="2"/>
      <c r="K44" s="2"/>
      <c r="L44" s="2"/>
      <c r="M44" s="2"/>
    </row>
    <row r="45" ht="25.9" customHeight="1" spans="1:13">
      <c r="A45" s="3" t="s">
        <v>251</v>
      </c>
      <c r="B45" s="4" t="s">
        <v>252</v>
      </c>
      <c r="C45" s="4"/>
      <c r="D45" s="4"/>
      <c r="E45" s="4"/>
      <c r="F45" s="4"/>
      <c r="G45" s="4"/>
      <c r="H45" s="4"/>
      <c r="I45" s="4"/>
      <c r="J45" s="4"/>
      <c r="K45" s="12" t="s">
        <v>2</v>
      </c>
      <c r="L45" s="12"/>
      <c r="M45" s="12"/>
    </row>
    <row r="46" ht="26.1" customHeight="1" spans="1:13">
      <c r="A46" s="5" t="s">
        <v>253</v>
      </c>
      <c r="B46" s="6" t="s">
        <v>311</v>
      </c>
      <c r="C46" s="6"/>
      <c r="D46" s="6"/>
      <c r="E46" s="6"/>
      <c r="F46" s="6"/>
      <c r="G46" s="5" t="s">
        <v>255</v>
      </c>
      <c r="H46" s="5"/>
      <c r="I46" s="5" t="s">
        <v>256</v>
      </c>
      <c r="J46" s="5"/>
      <c r="K46" s="5"/>
      <c r="L46" s="5"/>
      <c r="M46" s="5"/>
    </row>
    <row r="47" ht="26.1" customHeight="1" spans="1:13">
      <c r="A47" s="5" t="s">
        <v>257</v>
      </c>
      <c r="B47" s="5">
        <v>10</v>
      </c>
      <c r="C47" s="5"/>
      <c r="D47" s="5"/>
      <c r="E47" s="5"/>
      <c r="F47" s="5"/>
      <c r="G47" s="5" t="s">
        <v>258</v>
      </c>
      <c r="H47" s="5"/>
      <c r="I47" s="5" t="s">
        <v>298</v>
      </c>
      <c r="J47" s="5"/>
      <c r="K47" s="5"/>
      <c r="L47" s="5"/>
      <c r="M47" s="5"/>
    </row>
    <row r="48" ht="26.1" customHeight="1" spans="1:13">
      <c r="A48" s="5" t="s">
        <v>259</v>
      </c>
      <c r="B48" s="7">
        <v>10</v>
      </c>
      <c r="C48" s="7"/>
      <c r="D48" s="7"/>
      <c r="E48" s="7"/>
      <c r="F48" s="7"/>
      <c r="G48" s="5" t="s">
        <v>260</v>
      </c>
      <c r="H48" s="5"/>
      <c r="I48" s="7">
        <v>10</v>
      </c>
      <c r="J48" s="7"/>
      <c r="K48" s="7"/>
      <c r="L48" s="7"/>
      <c r="M48" s="7"/>
    </row>
    <row r="49" ht="26.1" customHeight="1" spans="1:13">
      <c r="A49" s="5"/>
      <c r="B49" s="7"/>
      <c r="C49" s="7"/>
      <c r="D49" s="7"/>
      <c r="E49" s="7"/>
      <c r="F49" s="7"/>
      <c r="G49" s="5" t="s">
        <v>261</v>
      </c>
      <c r="H49" s="5"/>
      <c r="I49" s="7"/>
      <c r="J49" s="7"/>
      <c r="K49" s="7"/>
      <c r="L49" s="7"/>
      <c r="M49" s="7"/>
    </row>
    <row r="50" ht="81.4" customHeight="1" spans="1:13">
      <c r="A50" s="5" t="s">
        <v>262</v>
      </c>
      <c r="B50" s="8" t="s">
        <v>312</v>
      </c>
      <c r="C50" s="8"/>
      <c r="D50" s="8"/>
      <c r="E50" s="8"/>
      <c r="F50" s="8"/>
      <c r="G50" s="8"/>
      <c r="H50" s="8"/>
      <c r="I50" s="8"/>
      <c r="J50" s="8"/>
      <c r="K50" s="8"/>
      <c r="L50" s="8"/>
      <c r="M50" s="8"/>
    </row>
    <row r="51" ht="57" customHeight="1" spans="1:13">
      <c r="A51" s="5" t="s">
        <v>264</v>
      </c>
      <c r="B51" s="8" t="s">
        <v>300</v>
      </c>
      <c r="C51" s="8"/>
      <c r="D51" s="8"/>
      <c r="E51" s="8"/>
      <c r="F51" s="8"/>
      <c r="G51" s="8"/>
      <c r="H51" s="8"/>
      <c r="I51" s="8"/>
      <c r="J51" s="8"/>
      <c r="K51" s="8"/>
      <c r="L51" s="8"/>
      <c r="M51" s="8"/>
    </row>
    <row r="52" ht="81.4" customHeight="1" spans="1:13">
      <c r="A52" s="5" t="s">
        <v>266</v>
      </c>
      <c r="B52" s="8" t="s">
        <v>313</v>
      </c>
      <c r="C52" s="8"/>
      <c r="D52" s="8"/>
      <c r="E52" s="8"/>
      <c r="F52" s="8"/>
      <c r="G52" s="8"/>
      <c r="H52" s="8"/>
      <c r="I52" s="8"/>
      <c r="J52" s="8"/>
      <c r="K52" s="8"/>
      <c r="L52" s="8"/>
      <c r="M52" s="8"/>
    </row>
    <row r="53" ht="26.1" customHeight="1" spans="1:13">
      <c r="A53" s="5" t="s">
        <v>239</v>
      </c>
      <c r="B53" s="5" t="s">
        <v>240</v>
      </c>
      <c r="C53" s="5" t="s">
        <v>241</v>
      </c>
      <c r="D53" s="5" t="s">
        <v>268</v>
      </c>
      <c r="E53" s="5"/>
      <c r="F53" s="5" t="s">
        <v>243</v>
      </c>
      <c r="G53" s="5"/>
      <c r="H53" s="5" t="s">
        <v>244</v>
      </c>
      <c r="I53" s="5"/>
      <c r="J53" s="5" t="s">
        <v>245</v>
      </c>
      <c r="K53" s="5"/>
      <c r="L53" s="5" t="s">
        <v>246</v>
      </c>
      <c r="M53" s="5" t="s">
        <v>247</v>
      </c>
    </row>
    <row r="54" ht="63" customHeight="1" spans="1:13">
      <c r="A54" s="5"/>
      <c r="B54" s="9" t="s">
        <v>269</v>
      </c>
      <c r="C54" s="9" t="s">
        <v>270</v>
      </c>
      <c r="D54" s="9" t="s">
        <v>314</v>
      </c>
      <c r="E54" s="9"/>
      <c r="F54" s="5" t="s">
        <v>277</v>
      </c>
      <c r="G54" s="5"/>
      <c r="H54" s="11" t="s">
        <v>315</v>
      </c>
      <c r="I54" s="13"/>
      <c r="J54" s="11" t="s">
        <v>304</v>
      </c>
      <c r="K54" s="13"/>
      <c r="L54" s="9">
        <v>100000</v>
      </c>
      <c r="M54" s="5" t="s">
        <v>316</v>
      </c>
    </row>
    <row r="55" ht="51" customHeight="1" spans="1:13">
      <c r="A55" s="5"/>
      <c r="B55" s="9" t="s">
        <v>283</v>
      </c>
      <c r="C55" s="9" t="s">
        <v>283</v>
      </c>
      <c r="D55" s="10" t="s">
        <v>305</v>
      </c>
      <c r="E55" s="10"/>
      <c r="F55" s="5" t="s">
        <v>281</v>
      </c>
      <c r="G55" s="5"/>
      <c r="H55" s="11" t="s">
        <v>273</v>
      </c>
      <c r="I55" s="13"/>
      <c r="J55" s="11" t="s">
        <v>274</v>
      </c>
      <c r="K55" s="13"/>
      <c r="L55" s="9">
        <v>80</v>
      </c>
      <c r="M55" s="5" t="s">
        <v>275</v>
      </c>
    </row>
    <row r="56" ht="60" customHeight="1" spans="1:13">
      <c r="A56" s="5"/>
      <c r="B56" s="9" t="s">
        <v>269</v>
      </c>
      <c r="C56" s="9" t="s">
        <v>270</v>
      </c>
      <c r="D56" s="10" t="s">
        <v>306</v>
      </c>
      <c r="E56" s="10"/>
      <c r="F56" s="5" t="s">
        <v>281</v>
      </c>
      <c r="G56" s="5"/>
      <c r="H56" s="11" t="s">
        <v>307</v>
      </c>
      <c r="I56" s="13"/>
      <c r="J56" s="11" t="s">
        <v>308</v>
      </c>
      <c r="K56" s="13"/>
      <c r="L56" s="9">
        <v>12</v>
      </c>
      <c r="M56" s="5" t="s">
        <v>316</v>
      </c>
    </row>
    <row r="57" ht="24.95" customHeight="1" spans="1:13">
      <c r="A57" s="5"/>
      <c r="B57" s="9" t="s">
        <v>291</v>
      </c>
      <c r="C57" s="10" t="s">
        <v>309</v>
      </c>
      <c r="D57" s="10" t="s">
        <v>310</v>
      </c>
      <c r="E57" s="10"/>
      <c r="F57" s="5" t="s">
        <v>272</v>
      </c>
      <c r="G57" s="5"/>
      <c r="H57" s="11" t="s">
        <v>273</v>
      </c>
      <c r="I57" s="13"/>
      <c r="J57" s="11" t="s">
        <v>274</v>
      </c>
      <c r="K57" s="13"/>
      <c r="L57" s="9">
        <v>80</v>
      </c>
      <c r="M57" s="5" t="s">
        <v>275</v>
      </c>
    </row>
    <row r="58" ht="48.4" customHeight="1" spans="1:13">
      <c r="A58" s="2" t="s">
        <v>250</v>
      </c>
      <c r="B58" s="2"/>
      <c r="C58" s="2"/>
      <c r="D58" s="2"/>
      <c r="E58" s="2"/>
      <c r="F58" s="2"/>
      <c r="G58" s="2"/>
      <c r="H58" s="2"/>
      <c r="I58" s="2"/>
      <c r="J58" s="2"/>
      <c r="K58" s="2"/>
      <c r="L58" s="2"/>
      <c r="M58" s="2"/>
    </row>
    <row r="59" ht="25.9" customHeight="1" spans="1:13">
      <c r="A59" s="3" t="s">
        <v>251</v>
      </c>
      <c r="B59" s="4" t="s">
        <v>252</v>
      </c>
      <c r="C59" s="4"/>
      <c r="D59" s="4"/>
      <c r="E59" s="4"/>
      <c r="F59" s="4"/>
      <c r="G59" s="4"/>
      <c r="H59" s="4"/>
      <c r="I59" s="4"/>
      <c r="J59" s="4"/>
      <c r="K59" s="12" t="s">
        <v>2</v>
      </c>
      <c r="L59" s="12"/>
      <c r="M59" s="12"/>
    </row>
    <row r="60" ht="26.1" customHeight="1" spans="1:13">
      <c r="A60" s="5" t="s">
        <v>253</v>
      </c>
      <c r="B60" s="6" t="s">
        <v>317</v>
      </c>
      <c r="C60" s="6"/>
      <c r="D60" s="6"/>
      <c r="E60" s="6"/>
      <c r="F60" s="6"/>
      <c r="G60" s="5" t="s">
        <v>255</v>
      </c>
      <c r="H60" s="5"/>
      <c r="I60" s="5" t="s">
        <v>256</v>
      </c>
      <c r="J60" s="5"/>
      <c r="K60" s="5"/>
      <c r="L60" s="5"/>
      <c r="M60" s="5"/>
    </row>
    <row r="61" ht="26.1" customHeight="1" spans="1:13">
      <c r="A61" s="5" t="s">
        <v>257</v>
      </c>
      <c r="B61" s="5">
        <v>10</v>
      </c>
      <c r="C61" s="5"/>
      <c r="D61" s="5"/>
      <c r="E61" s="5"/>
      <c r="F61" s="5"/>
      <c r="G61" s="5" t="s">
        <v>258</v>
      </c>
      <c r="H61" s="5"/>
      <c r="I61" s="5" t="s">
        <v>298</v>
      </c>
      <c r="J61" s="5"/>
      <c r="K61" s="5"/>
      <c r="L61" s="5"/>
      <c r="M61" s="5"/>
    </row>
    <row r="62" ht="26.1" customHeight="1" spans="1:13">
      <c r="A62" s="5" t="s">
        <v>259</v>
      </c>
      <c r="B62" s="7">
        <v>5.75</v>
      </c>
      <c r="C62" s="7"/>
      <c r="D62" s="7"/>
      <c r="E62" s="7"/>
      <c r="F62" s="7"/>
      <c r="G62" s="5" t="s">
        <v>260</v>
      </c>
      <c r="H62" s="5"/>
      <c r="I62" s="7">
        <v>5.75</v>
      </c>
      <c r="J62" s="7"/>
      <c r="K62" s="7"/>
      <c r="L62" s="7"/>
      <c r="M62" s="7"/>
    </row>
    <row r="63" ht="26.1" customHeight="1" spans="1:13">
      <c r="A63" s="5"/>
      <c r="B63" s="7"/>
      <c r="C63" s="7"/>
      <c r="D63" s="7"/>
      <c r="E63" s="7"/>
      <c r="F63" s="7"/>
      <c r="G63" s="5" t="s">
        <v>261</v>
      </c>
      <c r="H63" s="5"/>
      <c r="I63" s="7"/>
      <c r="J63" s="7"/>
      <c r="K63" s="7"/>
      <c r="L63" s="7"/>
      <c r="M63" s="7"/>
    </row>
    <row r="64" ht="81.4" customHeight="1" spans="1:13">
      <c r="A64" s="5" t="s">
        <v>262</v>
      </c>
      <c r="B64" s="8" t="s">
        <v>318</v>
      </c>
      <c r="C64" s="8"/>
      <c r="D64" s="8"/>
      <c r="E64" s="8"/>
      <c r="F64" s="8"/>
      <c r="G64" s="8"/>
      <c r="H64" s="8"/>
      <c r="I64" s="8"/>
      <c r="J64" s="8"/>
      <c r="K64" s="8"/>
      <c r="L64" s="8"/>
      <c r="M64" s="8"/>
    </row>
    <row r="65" ht="81.4" customHeight="1" spans="1:13">
      <c r="A65" s="5" t="s">
        <v>264</v>
      </c>
      <c r="B65" s="8" t="s">
        <v>319</v>
      </c>
      <c r="C65" s="8"/>
      <c r="D65" s="8"/>
      <c r="E65" s="8"/>
      <c r="F65" s="8"/>
      <c r="G65" s="8"/>
      <c r="H65" s="8"/>
      <c r="I65" s="8"/>
      <c r="J65" s="8"/>
      <c r="K65" s="8"/>
      <c r="L65" s="8"/>
      <c r="M65" s="8"/>
    </row>
    <row r="66" ht="81.4" customHeight="1" spans="1:13">
      <c r="A66" s="5" t="s">
        <v>266</v>
      </c>
      <c r="B66" s="8" t="s">
        <v>319</v>
      </c>
      <c r="C66" s="8"/>
      <c r="D66" s="8"/>
      <c r="E66" s="8"/>
      <c r="F66" s="8"/>
      <c r="G66" s="8"/>
      <c r="H66" s="8"/>
      <c r="I66" s="8"/>
      <c r="J66" s="8"/>
      <c r="K66" s="8"/>
      <c r="L66" s="8"/>
      <c r="M66" s="8"/>
    </row>
    <row r="67" ht="26.1" customHeight="1" spans="1:13">
      <c r="A67" s="5" t="s">
        <v>239</v>
      </c>
      <c r="B67" s="5" t="s">
        <v>240</v>
      </c>
      <c r="C67" s="5" t="s">
        <v>241</v>
      </c>
      <c r="D67" s="5" t="s">
        <v>268</v>
      </c>
      <c r="E67" s="5"/>
      <c r="F67" s="5" t="s">
        <v>243</v>
      </c>
      <c r="G67" s="5"/>
      <c r="H67" s="5" t="s">
        <v>244</v>
      </c>
      <c r="I67" s="5"/>
      <c r="J67" s="5" t="s">
        <v>245</v>
      </c>
      <c r="K67" s="5"/>
      <c r="L67" s="5" t="s">
        <v>246</v>
      </c>
      <c r="M67" s="5" t="s">
        <v>247</v>
      </c>
    </row>
    <row r="68" ht="24.95" customHeight="1" spans="1:13">
      <c r="A68" s="5"/>
      <c r="B68" s="9" t="s">
        <v>269</v>
      </c>
      <c r="C68" s="9" t="s">
        <v>270</v>
      </c>
      <c r="D68" s="9" t="s">
        <v>320</v>
      </c>
      <c r="E68" s="9"/>
      <c r="F68" s="5" t="s">
        <v>277</v>
      </c>
      <c r="G68" s="5"/>
      <c r="H68" s="11" t="s">
        <v>303</v>
      </c>
      <c r="I68" s="13"/>
      <c r="J68" s="11" t="s">
        <v>304</v>
      </c>
      <c r="K68" s="13"/>
      <c r="L68" s="9">
        <v>57500</v>
      </c>
      <c r="M68" s="5" t="s">
        <v>275</v>
      </c>
    </row>
    <row r="69" ht="19.5" customHeight="1" spans="1:13">
      <c r="A69" s="5"/>
      <c r="B69" s="9" t="s">
        <v>283</v>
      </c>
      <c r="C69" s="9" t="s">
        <v>283</v>
      </c>
      <c r="D69" s="10" t="s">
        <v>305</v>
      </c>
      <c r="E69" s="10"/>
      <c r="F69" s="5" t="s">
        <v>281</v>
      </c>
      <c r="G69" s="5"/>
      <c r="H69" s="11" t="s">
        <v>273</v>
      </c>
      <c r="I69" s="13"/>
      <c r="J69" s="11" t="s">
        <v>274</v>
      </c>
      <c r="K69" s="13"/>
      <c r="L69" s="9">
        <v>80</v>
      </c>
      <c r="M69" s="5" t="s">
        <v>275</v>
      </c>
    </row>
    <row r="70" ht="63" customHeight="1" spans="1:13">
      <c r="A70" s="5"/>
      <c r="B70" s="9" t="s">
        <v>269</v>
      </c>
      <c r="C70" s="9" t="s">
        <v>270</v>
      </c>
      <c r="D70" s="10" t="s">
        <v>306</v>
      </c>
      <c r="E70" s="10"/>
      <c r="F70" s="5" t="s">
        <v>281</v>
      </c>
      <c r="G70" s="5"/>
      <c r="H70" s="11" t="s">
        <v>307</v>
      </c>
      <c r="I70" s="13"/>
      <c r="J70" s="11" t="s">
        <v>308</v>
      </c>
      <c r="K70" s="13"/>
      <c r="L70" s="9">
        <v>12</v>
      </c>
      <c r="M70" s="5" t="s">
        <v>316</v>
      </c>
    </row>
    <row r="71" ht="37.9" customHeight="1" spans="1:13">
      <c r="A71" s="5"/>
      <c r="B71" s="9" t="s">
        <v>291</v>
      </c>
      <c r="C71" s="10" t="s">
        <v>309</v>
      </c>
      <c r="D71" s="10" t="s">
        <v>310</v>
      </c>
      <c r="E71" s="10"/>
      <c r="F71" s="5" t="s">
        <v>272</v>
      </c>
      <c r="G71" s="5"/>
      <c r="H71" s="11" t="s">
        <v>273</v>
      </c>
      <c r="I71" s="13"/>
      <c r="J71" s="11" t="s">
        <v>274</v>
      </c>
      <c r="K71" s="13"/>
      <c r="L71" s="9">
        <v>80</v>
      </c>
      <c r="M71" s="5" t="s">
        <v>316</v>
      </c>
    </row>
  </sheetData>
  <mergeCells count="195">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A16:M16"/>
    <mergeCell ref="B17:J17"/>
    <mergeCell ref="K17:M17"/>
    <mergeCell ref="B18:F18"/>
    <mergeCell ref="G18:H18"/>
    <mergeCell ref="I18:M18"/>
    <mergeCell ref="B19:F19"/>
    <mergeCell ref="G19:H19"/>
    <mergeCell ref="I19:M19"/>
    <mergeCell ref="G20:H20"/>
    <mergeCell ref="I20:M20"/>
    <mergeCell ref="G21:H21"/>
    <mergeCell ref="I21:M21"/>
    <mergeCell ref="B22:M22"/>
    <mergeCell ref="B23:M23"/>
    <mergeCell ref="B24:M24"/>
    <mergeCell ref="D25:E25"/>
    <mergeCell ref="F25:G25"/>
    <mergeCell ref="H25:I25"/>
    <mergeCell ref="J25:K25"/>
    <mergeCell ref="D26:E26"/>
    <mergeCell ref="F26:G26"/>
    <mergeCell ref="H26:I26"/>
    <mergeCell ref="J26:K26"/>
    <mergeCell ref="D27:E27"/>
    <mergeCell ref="F27:G27"/>
    <mergeCell ref="H27:I27"/>
    <mergeCell ref="J27:K27"/>
    <mergeCell ref="D28:E28"/>
    <mergeCell ref="F28:G28"/>
    <mergeCell ref="H28:I28"/>
    <mergeCell ref="J28:K28"/>
    <mergeCell ref="D29:E29"/>
    <mergeCell ref="F29:G29"/>
    <mergeCell ref="H29:I29"/>
    <mergeCell ref="J29:K29"/>
    <mergeCell ref="A30:M30"/>
    <mergeCell ref="B31:J31"/>
    <mergeCell ref="K31:M31"/>
    <mergeCell ref="B32:F32"/>
    <mergeCell ref="G32:H32"/>
    <mergeCell ref="I32:M32"/>
    <mergeCell ref="B33:F33"/>
    <mergeCell ref="G33:H33"/>
    <mergeCell ref="I33:M33"/>
    <mergeCell ref="G34:H34"/>
    <mergeCell ref="I34:M34"/>
    <mergeCell ref="G35:H35"/>
    <mergeCell ref="I35:M35"/>
    <mergeCell ref="B36:M36"/>
    <mergeCell ref="B37:M37"/>
    <mergeCell ref="B38:M38"/>
    <mergeCell ref="D39:E39"/>
    <mergeCell ref="F39:G39"/>
    <mergeCell ref="H39:I39"/>
    <mergeCell ref="J39:K39"/>
    <mergeCell ref="D40:E40"/>
    <mergeCell ref="F40:G40"/>
    <mergeCell ref="H40:I40"/>
    <mergeCell ref="J40:K40"/>
    <mergeCell ref="D41:E41"/>
    <mergeCell ref="F41:G41"/>
    <mergeCell ref="H41:I41"/>
    <mergeCell ref="J41:K41"/>
    <mergeCell ref="D42:E42"/>
    <mergeCell ref="F42:G42"/>
    <mergeCell ref="H42:I42"/>
    <mergeCell ref="J42:K42"/>
    <mergeCell ref="D43:E43"/>
    <mergeCell ref="F43:G43"/>
    <mergeCell ref="H43:I43"/>
    <mergeCell ref="J43:K43"/>
    <mergeCell ref="A44:M44"/>
    <mergeCell ref="B45:J45"/>
    <mergeCell ref="K45:M45"/>
    <mergeCell ref="B46:F46"/>
    <mergeCell ref="G46:H46"/>
    <mergeCell ref="I46:M46"/>
    <mergeCell ref="B47:F47"/>
    <mergeCell ref="G47:H47"/>
    <mergeCell ref="I47:M47"/>
    <mergeCell ref="G48:H48"/>
    <mergeCell ref="I48:M48"/>
    <mergeCell ref="G49:H49"/>
    <mergeCell ref="I49:M49"/>
    <mergeCell ref="B50:M50"/>
    <mergeCell ref="B51:M51"/>
    <mergeCell ref="B52:M52"/>
    <mergeCell ref="D53:E53"/>
    <mergeCell ref="F53:G53"/>
    <mergeCell ref="H53:I53"/>
    <mergeCell ref="J53:K53"/>
    <mergeCell ref="D54:E54"/>
    <mergeCell ref="F54:G54"/>
    <mergeCell ref="H54:I54"/>
    <mergeCell ref="J54:K54"/>
    <mergeCell ref="D55:E55"/>
    <mergeCell ref="F55:G55"/>
    <mergeCell ref="H55:I55"/>
    <mergeCell ref="J55:K55"/>
    <mergeCell ref="D56:E56"/>
    <mergeCell ref="F56:G56"/>
    <mergeCell ref="H56:I56"/>
    <mergeCell ref="J56:K56"/>
    <mergeCell ref="D57:E57"/>
    <mergeCell ref="F57:G57"/>
    <mergeCell ref="H57:I57"/>
    <mergeCell ref="J57:K57"/>
    <mergeCell ref="A58:M58"/>
    <mergeCell ref="B59:J59"/>
    <mergeCell ref="K59:M59"/>
    <mergeCell ref="B60:F60"/>
    <mergeCell ref="G60:H60"/>
    <mergeCell ref="I60:M60"/>
    <mergeCell ref="B61:F61"/>
    <mergeCell ref="G61:H61"/>
    <mergeCell ref="I61:M61"/>
    <mergeCell ref="G62:H62"/>
    <mergeCell ref="I62:M62"/>
    <mergeCell ref="G63:H63"/>
    <mergeCell ref="I63:M63"/>
    <mergeCell ref="B64:M64"/>
    <mergeCell ref="B65:M65"/>
    <mergeCell ref="B66:M66"/>
    <mergeCell ref="D67:E67"/>
    <mergeCell ref="F67:G67"/>
    <mergeCell ref="H67:I67"/>
    <mergeCell ref="J67:K67"/>
    <mergeCell ref="D68:E68"/>
    <mergeCell ref="F68:G68"/>
    <mergeCell ref="H68:I68"/>
    <mergeCell ref="J68:K68"/>
    <mergeCell ref="D69:E69"/>
    <mergeCell ref="F69:G69"/>
    <mergeCell ref="H69:I69"/>
    <mergeCell ref="J69:K69"/>
    <mergeCell ref="D70:E70"/>
    <mergeCell ref="F70:G70"/>
    <mergeCell ref="H70:I70"/>
    <mergeCell ref="J70:K70"/>
    <mergeCell ref="D71:E71"/>
    <mergeCell ref="F71:G71"/>
    <mergeCell ref="H71:I71"/>
    <mergeCell ref="J71:K71"/>
    <mergeCell ref="A6:A7"/>
    <mergeCell ref="A11:A15"/>
    <mergeCell ref="A20:A21"/>
    <mergeCell ref="A25:A29"/>
    <mergeCell ref="A34:A35"/>
    <mergeCell ref="A39:A43"/>
    <mergeCell ref="A48:A49"/>
    <mergeCell ref="A53:A57"/>
    <mergeCell ref="A62:A63"/>
    <mergeCell ref="A67:A71"/>
    <mergeCell ref="B62:F63"/>
    <mergeCell ref="B48:F49"/>
    <mergeCell ref="B34:F35"/>
    <mergeCell ref="B20:F21"/>
    <mergeCell ref="B6:F7"/>
  </mergeCells>
  <printOptions horizontalCentered="1"/>
  <pageMargins left="0.195138888888889" right="0.195138888888889" top="0.195138888888889" bottom="0.195138888888889"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4"/>
  <sheetViews>
    <sheetView workbookViewId="0">
      <selection activeCell="E21" sqref="E9 E14 E21"/>
    </sheetView>
  </sheetViews>
  <sheetFormatPr defaultColWidth="10" defaultRowHeight="13.5" outlineLevelCol="5"/>
  <cols>
    <col min="1" max="1" width="0.125" customWidth="1"/>
    <col min="2" max="2" width="9.75833333333333" customWidth="1"/>
    <col min="3" max="3" width="40.7583333333333" customWidth="1"/>
    <col min="4" max="4" width="12.7583333333333" customWidth="1"/>
    <col min="5" max="5" width="13.125" customWidth="1"/>
    <col min="6" max="6" width="13.375" customWidth="1"/>
  </cols>
  <sheetData>
    <row r="1" ht="16.35" customHeight="1" spans="1:6">
      <c r="A1" s="14"/>
      <c r="B1" s="15" t="s">
        <v>26</v>
      </c>
      <c r="C1" s="14"/>
      <c r="D1" s="14"/>
      <c r="E1" s="14"/>
      <c r="F1" s="14"/>
    </row>
    <row r="2" ht="16.35" customHeight="1" spans="2:6">
      <c r="B2" s="60" t="s">
        <v>27</v>
      </c>
      <c r="C2" s="60"/>
      <c r="D2" s="60"/>
      <c r="E2" s="60"/>
      <c r="F2" s="60"/>
    </row>
    <row r="3" ht="16.35" customHeight="1" spans="2:6">
      <c r="B3" s="60"/>
      <c r="C3" s="60"/>
      <c r="D3" s="60"/>
      <c r="E3" s="60"/>
      <c r="F3" s="60"/>
    </row>
    <row r="4" ht="16.35" customHeight="1" spans="2:6">
      <c r="B4" s="14"/>
      <c r="C4" s="14"/>
      <c r="D4" s="14"/>
      <c r="E4" s="14"/>
      <c r="F4" s="14"/>
    </row>
    <row r="5" ht="20.65" customHeight="1" spans="2:6">
      <c r="B5" s="14"/>
      <c r="C5" s="14"/>
      <c r="D5" s="14"/>
      <c r="E5" s="14"/>
      <c r="F5" s="31" t="s">
        <v>2</v>
      </c>
    </row>
    <row r="6" ht="34.5" customHeight="1" spans="2:6">
      <c r="B6" s="61" t="s">
        <v>28</v>
      </c>
      <c r="C6" s="61"/>
      <c r="D6" s="61" t="s">
        <v>29</v>
      </c>
      <c r="E6" s="61"/>
      <c r="F6" s="61"/>
    </row>
    <row r="7" ht="29.25" customHeight="1" spans="2:6">
      <c r="B7" s="61" t="s">
        <v>30</v>
      </c>
      <c r="C7" s="61" t="s">
        <v>31</v>
      </c>
      <c r="D7" s="61" t="s">
        <v>32</v>
      </c>
      <c r="E7" s="61" t="s">
        <v>33</v>
      </c>
      <c r="F7" s="61" t="s">
        <v>34</v>
      </c>
    </row>
    <row r="8" ht="22.35" customHeight="1" spans="2:6">
      <c r="B8" s="27" t="s">
        <v>7</v>
      </c>
      <c r="C8" s="27"/>
      <c r="D8" s="63">
        <v>409.26</v>
      </c>
      <c r="E8" s="63">
        <v>311.81</v>
      </c>
      <c r="F8" s="63">
        <v>97.45</v>
      </c>
    </row>
    <row r="9" ht="19.9" customHeight="1" spans="2:6">
      <c r="B9" s="58" t="s">
        <v>35</v>
      </c>
      <c r="C9" s="59" t="s">
        <v>14</v>
      </c>
      <c r="D9" s="64">
        <v>45.44</v>
      </c>
      <c r="E9" s="64">
        <v>45.44</v>
      </c>
      <c r="F9" s="64"/>
    </row>
    <row r="10" ht="17.25" customHeight="1" spans="2:6">
      <c r="B10" s="22" t="s">
        <v>36</v>
      </c>
      <c r="C10" s="21" t="s">
        <v>37</v>
      </c>
      <c r="D10" s="64">
        <v>45.44</v>
      </c>
      <c r="E10" s="64">
        <v>45.44</v>
      </c>
      <c r="F10" s="64"/>
    </row>
    <row r="11" ht="18.95" customHeight="1" spans="2:6">
      <c r="B11" s="22" t="s">
        <v>38</v>
      </c>
      <c r="C11" s="21" t="s">
        <v>39</v>
      </c>
      <c r="D11" s="64">
        <v>18.05</v>
      </c>
      <c r="E11" s="64">
        <v>18.05</v>
      </c>
      <c r="F11" s="64"/>
    </row>
    <row r="12" ht="18.95" customHeight="1" spans="2:6">
      <c r="B12" s="22" t="s">
        <v>40</v>
      </c>
      <c r="C12" s="21" t="s">
        <v>41</v>
      </c>
      <c r="D12" s="64">
        <v>9.02</v>
      </c>
      <c r="E12" s="64">
        <v>9.02</v>
      </c>
      <c r="F12" s="64"/>
    </row>
    <row r="13" ht="18.95" customHeight="1" spans="2:6">
      <c r="B13" s="22" t="s">
        <v>42</v>
      </c>
      <c r="C13" s="21" t="s">
        <v>43</v>
      </c>
      <c r="D13" s="64">
        <v>18.37</v>
      </c>
      <c r="E13" s="64">
        <v>18.37</v>
      </c>
      <c r="F13" s="64"/>
    </row>
    <row r="14" ht="19.9" customHeight="1" spans="2:6">
      <c r="B14" s="58" t="s">
        <v>44</v>
      </c>
      <c r="C14" s="59" t="s">
        <v>16</v>
      </c>
      <c r="D14" s="64">
        <v>350.29</v>
      </c>
      <c r="E14" s="64">
        <v>252.84</v>
      </c>
      <c r="F14" s="64">
        <v>97.45</v>
      </c>
    </row>
    <row r="15" ht="17.25" customHeight="1" spans="2:6">
      <c r="B15" s="22" t="s">
        <v>45</v>
      </c>
      <c r="C15" s="21" t="s">
        <v>46</v>
      </c>
      <c r="D15" s="64">
        <v>336.93</v>
      </c>
      <c r="E15" s="64">
        <v>239.48</v>
      </c>
      <c r="F15" s="64">
        <v>97.45</v>
      </c>
    </row>
    <row r="16" ht="18.95" customHeight="1" spans="2:6">
      <c r="B16" s="22" t="s">
        <v>47</v>
      </c>
      <c r="C16" s="21" t="s">
        <v>48</v>
      </c>
      <c r="D16" s="64">
        <v>256.73</v>
      </c>
      <c r="E16" s="64">
        <v>239.48</v>
      </c>
      <c r="F16" s="64">
        <v>17.25</v>
      </c>
    </row>
    <row r="17" ht="18.95" customHeight="1" spans="2:6">
      <c r="B17" s="22" t="s">
        <v>49</v>
      </c>
      <c r="C17" s="21" t="s">
        <v>50</v>
      </c>
      <c r="D17" s="64">
        <v>80.2</v>
      </c>
      <c r="E17" s="64"/>
      <c r="F17" s="64">
        <v>80.2</v>
      </c>
    </row>
    <row r="18" ht="17.25" customHeight="1" spans="2:6">
      <c r="B18" s="22" t="s">
        <v>51</v>
      </c>
      <c r="C18" s="21" t="s">
        <v>52</v>
      </c>
      <c r="D18" s="64">
        <v>13.36</v>
      </c>
      <c r="E18" s="64">
        <v>13.36</v>
      </c>
      <c r="F18" s="64"/>
    </row>
    <row r="19" ht="18.95" customHeight="1" spans="2:6">
      <c r="B19" s="22" t="s">
        <v>53</v>
      </c>
      <c r="C19" s="21" t="s">
        <v>54</v>
      </c>
      <c r="D19" s="64">
        <v>11.44</v>
      </c>
      <c r="E19" s="64">
        <v>11.44</v>
      </c>
      <c r="F19" s="64"/>
    </row>
    <row r="20" ht="18.95" customHeight="1" spans="2:6">
      <c r="B20" s="22" t="s">
        <v>55</v>
      </c>
      <c r="C20" s="21" t="s">
        <v>56</v>
      </c>
      <c r="D20" s="64">
        <v>1.92</v>
      </c>
      <c r="E20" s="64">
        <v>1.92</v>
      </c>
      <c r="F20" s="64"/>
    </row>
    <row r="21" ht="19.9" customHeight="1" spans="2:6">
      <c r="B21" s="58" t="s">
        <v>57</v>
      </c>
      <c r="C21" s="59" t="s">
        <v>18</v>
      </c>
      <c r="D21" s="64">
        <v>13.53</v>
      </c>
      <c r="E21" s="64">
        <v>13.53</v>
      </c>
      <c r="F21" s="64"/>
    </row>
    <row r="22" ht="17.25" customHeight="1" spans="2:6">
      <c r="B22" s="22" t="s">
        <v>58</v>
      </c>
      <c r="C22" s="21" t="s">
        <v>59</v>
      </c>
      <c r="D22" s="64">
        <v>13.53</v>
      </c>
      <c r="E22" s="64">
        <v>13.53</v>
      </c>
      <c r="F22" s="64"/>
    </row>
    <row r="23" ht="18.95" customHeight="1" spans="2:6">
      <c r="B23" s="22" t="s">
        <v>60</v>
      </c>
      <c r="C23" s="21" t="s">
        <v>61</v>
      </c>
      <c r="D23" s="64">
        <v>13.53</v>
      </c>
      <c r="E23" s="64">
        <v>13.53</v>
      </c>
      <c r="F23" s="64"/>
    </row>
    <row r="24" ht="23.25" customHeight="1" spans="2:6">
      <c r="B24" s="65"/>
      <c r="C24" s="65"/>
      <c r="D24" s="65"/>
      <c r="E24" s="65"/>
      <c r="F24" s="65"/>
    </row>
  </sheetData>
  <mergeCells count="5">
    <mergeCell ref="B6:C6"/>
    <mergeCell ref="D6:F6"/>
    <mergeCell ref="B8:C8"/>
    <mergeCell ref="B24:F24"/>
    <mergeCell ref="B2:F3"/>
  </mergeCells>
  <printOptions horizontalCentered="1"/>
  <pageMargins left="0.0777777777777778" right="0.0777777777777778" top="0.391666666666667" bottom="0.0777777777777778"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4"/>
  <sheetViews>
    <sheetView topLeftCell="A13" workbookViewId="0">
      <selection activeCell="A1" sqref="A1"/>
    </sheetView>
  </sheetViews>
  <sheetFormatPr defaultColWidth="10" defaultRowHeight="13.5" outlineLevelCol="5"/>
  <cols>
    <col min="1" max="1" width="0.258333333333333" customWidth="1"/>
    <col min="2" max="2" width="12.7583333333333" customWidth="1"/>
    <col min="3" max="3" width="36.125" customWidth="1"/>
    <col min="4" max="4" width="17.125" customWidth="1"/>
    <col min="5" max="5" width="16.5" customWidth="1"/>
    <col min="6" max="6" width="17.5" customWidth="1"/>
  </cols>
  <sheetData>
    <row r="1" ht="18.2" customHeight="1" spans="1:6">
      <c r="A1" s="14"/>
      <c r="B1" s="62" t="s">
        <v>62</v>
      </c>
      <c r="C1" s="53"/>
      <c r="D1" s="53"/>
      <c r="E1" s="53"/>
      <c r="F1" s="53"/>
    </row>
    <row r="2" ht="16.35" customHeight="1" spans="2:6">
      <c r="B2" s="55" t="s">
        <v>63</v>
      </c>
      <c r="C2" s="55"/>
      <c r="D2" s="55"/>
      <c r="E2" s="55"/>
      <c r="F2" s="55"/>
    </row>
    <row r="3" ht="16.35" customHeight="1" spans="2:6">
      <c r="B3" s="55"/>
      <c r="C3" s="55"/>
      <c r="D3" s="55"/>
      <c r="E3" s="55"/>
      <c r="F3" s="55"/>
    </row>
    <row r="4" ht="16.35" customHeight="1" spans="2:6">
      <c r="B4" s="53"/>
      <c r="C4" s="53"/>
      <c r="D4" s="53"/>
      <c r="E4" s="53"/>
      <c r="F4" s="53"/>
    </row>
    <row r="5" ht="19.9" customHeight="1" spans="2:6">
      <c r="B5" s="53"/>
      <c r="C5" s="53"/>
      <c r="D5" s="53"/>
      <c r="E5" s="53"/>
      <c r="F5" s="31" t="s">
        <v>2</v>
      </c>
    </row>
    <row r="6" ht="36.2" customHeight="1" spans="2:6">
      <c r="B6" s="56" t="s">
        <v>64</v>
      </c>
      <c r="C6" s="56"/>
      <c r="D6" s="56" t="s">
        <v>65</v>
      </c>
      <c r="E6" s="56"/>
      <c r="F6" s="56"/>
    </row>
    <row r="7" ht="27.6" customHeight="1" spans="2:6">
      <c r="B7" s="56" t="s">
        <v>66</v>
      </c>
      <c r="C7" s="56" t="s">
        <v>31</v>
      </c>
      <c r="D7" s="56" t="s">
        <v>32</v>
      </c>
      <c r="E7" s="56" t="s">
        <v>67</v>
      </c>
      <c r="F7" s="56" t="s">
        <v>68</v>
      </c>
    </row>
    <row r="8" ht="19.9" customHeight="1" spans="2:6">
      <c r="B8" s="57" t="s">
        <v>7</v>
      </c>
      <c r="C8" s="57"/>
      <c r="D8" s="28">
        <v>311.81</v>
      </c>
      <c r="E8" s="28">
        <v>269.22</v>
      </c>
      <c r="F8" s="28">
        <v>42.59</v>
      </c>
    </row>
    <row r="9" ht="19.9" customHeight="1" spans="2:6">
      <c r="B9" s="58" t="s">
        <v>69</v>
      </c>
      <c r="C9" s="59" t="s">
        <v>70</v>
      </c>
      <c r="D9" s="30">
        <v>251.72</v>
      </c>
      <c r="E9" s="30">
        <v>251.72</v>
      </c>
      <c r="F9" s="30"/>
    </row>
    <row r="10" ht="18.95" customHeight="1" spans="2:6">
      <c r="B10" s="22" t="s">
        <v>71</v>
      </c>
      <c r="C10" s="21" t="s">
        <v>72</v>
      </c>
      <c r="D10" s="30">
        <v>62.37</v>
      </c>
      <c r="E10" s="30">
        <v>62.37</v>
      </c>
      <c r="F10" s="30"/>
    </row>
    <row r="11" ht="18.95" customHeight="1" spans="2:6">
      <c r="B11" s="22" t="s">
        <v>73</v>
      </c>
      <c r="C11" s="21" t="s">
        <v>74</v>
      </c>
      <c r="D11" s="30">
        <v>4.26</v>
      </c>
      <c r="E11" s="30">
        <v>4.26</v>
      </c>
      <c r="F11" s="30"/>
    </row>
    <row r="12" ht="18.95" customHeight="1" spans="2:6">
      <c r="B12" s="22" t="s">
        <v>75</v>
      </c>
      <c r="C12" s="21" t="s">
        <v>76</v>
      </c>
      <c r="D12" s="30">
        <v>128.43</v>
      </c>
      <c r="E12" s="30">
        <v>128.43</v>
      </c>
      <c r="F12" s="30"/>
    </row>
    <row r="13" ht="18.95" customHeight="1" spans="2:6">
      <c r="B13" s="22" t="s">
        <v>77</v>
      </c>
      <c r="C13" s="21" t="s">
        <v>78</v>
      </c>
      <c r="D13" s="30">
        <v>18.05</v>
      </c>
      <c r="E13" s="30">
        <v>18.05</v>
      </c>
      <c r="F13" s="30"/>
    </row>
    <row r="14" ht="18.95" customHeight="1" spans="2:6">
      <c r="B14" s="22" t="s">
        <v>79</v>
      </c>
      <c r="C14" s="21" t="s">
        <v>80</v>
      </c>
      <c r="D14" s="30">
        <v>9.02</v>
      </c>
      <c r="E14" s="30">
        <v>9.02</v>
      </c>
      <c r="F14" s="30"/>
    </row>
    <row r="15" ht="18.95" customHeight="1" spans="2:6">
      <c r="B15" s="22" t="s">
        <v>81</v>
      </c>
      <c r="C15" s="21" t="s">
        <v>82</v>
      </c>
      <c r="D15" s="30">
        <v>11.44</v>
      </c>
      <c r="E15" s="30">
        <v>11.44</v>
      </c>
      <c r="F15" s="30"/>
    </row>
    <row r="16" ht="18.95" customHeight="1" spans="2:6">
      <c r="B16" s="22" t="s">
        <v>83</v>
      </c>
      <c r="C16" s="21" t="s">
        <v>84</v>
      </c>
      <c r="D16" s="30">
        <v>2.7</v>
      </c>
      <c r="E16" s="30">
        <v>2.7</v>
      </c>
      <c r="F16" s="30"/>
    </row>
    <row r="17" ht="18.95" customHeight="1" spans="2:6">
      <c r="B17" s="22" t="s">
        <v>85</v>
      </c>
      <c r="C17" s="21" t="s">
        <v>86</v>
      </c>
      <c r="D17" s="30">
        <v>13.53</v>
      </c>
      <c r="E17" s="30">
        <v>13.53</v>
      </c>
      <c r="F17" s="30"/>
    </row>
    <row r="18" ht="18.95" customHeight="1" spans="2:6">
      <c r="B18" s="22" t="s">
        <v>87</v>
      </c>
      <c r="C18" s="21" t="s">
        <v>88</v>
      </c>
      <c r="D18" s="30">
        <v>1.92</v>
      </c>
      <c r="E18" s="30">
        <v>1.92</v>
      </c>
      <c r="F18" s="30"/>
    </row>
    <row r="19" ht="19.9" customHeight="1" spans="2:6">
      <c r="B19" s="58" t="s">
        <v>89</v>
      </c>
      <c r="C19" s="59" t="s">
        <v>90</v>
      </c>
      <c r="D19" s="30">
        <v>41.59</v>
      </c>
      <c r="E19" s="30"/>
      <c r="F19" s="30">
        <v>41.59</v>
      </c>
    </row>
    <row r="20" ht="18.95" customHeight="1" spans="2:6">
      <c r="B20" s="22" t="s">
        <v>91</v>
      </c>
      <c r="C20" s="21" t="s">
        <v>92</v>
      </c>
      <c r="D20" s="30">
        <v>3.41</v>
      </c>
      <c r="E20" s="30"/>
      <c r="F20" s="30">
        <v>3.41</v>
      </c>
    </row>
    <row r="21" ht="18.95" customHeight="1" spans="2:6">
      <c r="B21" s="22" t="s">
        <v>93</v>
      </c>
      <c r="C21" s="21" t="s">
        <v>94</v>
      </c>
      <c r="D21" s="30">
        <v>3</v>
      </c>
      <c r="E21" s="30"/>
      <c r="F21" s="30">
        <v>3</v>
      </c>
    </row>
    <row r="22" ht="18.95" customHeight="1" spans="2:6">
      <c r="B22" s="22" t="s">
        <v>95</v>
      </c>
      <c r="C22" s="21" t="s">
        <v>96</v>
      </c>
      <c r="D22" s="30">
        <v>0.05</v>
      </c>
      <c r="E22" s="30"/>
      <c r="F22" s="30">
        <v>0.05</v>
      </c>
    </row>
    <row r="23" ht="18.95" customHeight="1" spans="2:6">
      <c r="B23" s="22" t="s">
        <v>97</v>
      </c>
      <c r="C23" s="21" t="s">
        <v>98</v>
      </c>
      <c r="D23" s="30">
        <v>0.08</v>
      </c>
      <c r="E23" s="30"/>
      <c r="F23" s="30">
        <v>0.08</v>
      </c>
    </row>
    <row r="24" ht="18.95" customHeight="1" spans="2:6">
      <c r="B24" s="22" t="s">
        <v>99</v>
      </c>
      <c r="C24" s="21" t="s">
        <v>100</v>
      </c>
      <c r="D24" s="30">
        <v>0.3</v>
      </c>
      <c r="E24" s="30"/>
      <c r="F24" s="30">
        <v>0.3</v>
      </c>
    </row>
    <row r="25" ht="18.95" customHeight="1" spans="2:6">
      <c r="B25" s="22" t="s">
        <v>101</v>
      </c>
      <c r="C25" s="21" t="s">
        <v>102</v>
      </c>
      <c r="D25" s="30">
        <v>1.2</v>
      </c>
      <c r="E25" s="30"/>
      <c r="F25" s="30">
        <v>1.2</v>
      </c>
    </row>
    <row r="26" ht="18.95" customHeight="1" spans="2:6">
      <c r="B26" s="22" t="s">
        <v>103</v>
      </c>
      <c r="C26" s="21" t="s">
        <v>104</v>
      </c>
      <c r="D26" s="30">
        <v>2.5</v>
      </c>
      <c r="E26" s="30"/>
      <c r="F26" s="30">
        <v>2.5</v>
      </c>
    </row>
    <row r="27" ht="18.95" customHeight="1" spans="2:6">
      <c r="B27" s="22" t="s">
        <v>105</v>
      </c>
      <c r="C27" s="21" t="s">
        <v>106</v>
      </c>
      <c r="D27" s="30">
        <v>2</v>
      </c>
      <c r="E27" s="30"/>
      <c r="F27" s="30">
        <v>2</v>
      </c>
    </row>
    <row r="28" ht="18.95" customHeight="1" spans="2:6">
      <c r="B28" s="22" t="s">
        <v>107</v>
      </c>
      <c r="C28" s="21" t="s">
        <v>108</v>
      </c>
      <c r="D28" s="30">
        <v>1</v>
      </c>
      <c r="E28" s="30"/>
      <c r="F28" s="30">
        <v>1</v>
      </c>
    </row>
    <row r="29" ht="18.95" customHeight="1" spans="2:6">
      <c r="B29" s="22" t="s">
        <v>109</v>
      </c>
      <c r="C29" s="21" t="s">
        <v>110</v>
      </c>
      <c r="D29" s="30">
        <v>3</v>
      </c>
      <c r="E29" s="30"/>
      <c r="F29" s="30">
        <v>3</v>
      </c>
    </row>
    <row r="30" ht="18.95" customHeight="1" spans="2:6">
      <c r="B30" s="22" t="s">
        <v>111</v>
      </c>
      <c r="C30" s="21" t="s">
        <v>112</v>
      </c>
      <c r="D30" s="30">
        <v>1</v>
      </c>
      <c r="E30" s="30"/>
      <c r="F30" s="30">
        <v>1</v>
      </c>
    </row>
    <row r="31" ht="18.95" customHeight="1" spans="2:6">
      <c r="B31" s="22" t="s">
        <v>113</v>
      </c>
      <c r="C31" s="21" t="s">
        <v>114</v>
      </c>
      <c r="D31" s="30">
        <v>1</v>
      </c>
      <c r="E31" s="30"/>
      <c r="F31" s="30">
        <v>1</v>
      </c>
    </row>
    <row r="32" ht="18.95" customHeight="1" spans="2:6">
      <c r="B32" s="22" t="s">
        <v>115</v>
      </c>
      <c r="C32" s="21" t="s">
        <v>116</v>
      </c>
      <c r="D32" s="30">
        <v>3.19</v>
      </c>
      <c r="E32" s="30"/>
      <c r="F32" s="30">
        <v>3.19</v>
      </c>
    </row>
    <row r="33" ht="18.95" customHeight="1" spans="2:6">
      <c r="B33" s="22" t="s">
        <v>117</v>
      </c>
      <c r="C33" s="21" t="s">
        <v>118</v>
      </c>
      <c r="D33" s="30">
        <v>0.34</v>
      </c>
      <c r="E33" s="30"/>
      <c r="F33" s="30">
        <v>0.34</v>
      </c>
    </row>
    <row r="34" ht="18.95" customHeight="1" spans="2:6">
      <c r="B34" s="22" t="s">
        <v>119</v>
      </c>
      <c r="C34" s="21" t="s">
        <v>120</v>
      </c>
      <c r="D34" s="30">
        <v>5.62</v>
      </c>
      <c r="E34" s="30"/>
      <c r="F34" s="30">
        <v>5.62</v>
      </c>
    </row>
    <row r="35" ht="18.95" customHeight="1" spans="2:6">
      <c r="B35" s="22" t="s">
        <v>121</v>
      </c>
      <c r="C35" s="21" t="s">
        <v>122</v>
      </c>
      <c r="D35" s="30">
        <v>2.26</v>
      </c>
      <c r="E35" s="30"/>
      <c r="F35" s="30">
        <v>2.26</v>
      </c>
    </row>
    <row r="36" ht="18.95" customHeight="1" spans="2:6">
      <c r="B36" s="22" t="s">
        <v>123</v>
      </c>
      <c r="C36" s="21" t="s">
        <v>124</v>
      </c>
      <c r="D36" s="30">
        <v>6.07</v>
      </c>
      <c r="E36" s="30"/>
      <c r="F36" s="30">
        <v>6.07</v>
      </c>
    </row>
    <row r="37" ht="18.95" customHeight="1" spans="2:6">
      <c r="B37" s="22" t="s">
        <v>125</v>
      </c>
      <c r="C37" s="21" t="s">
        <v>126</v>
      </c>
      <c r="D37" s="30">
        <v>3.5</v>
      </c>
      <c r="E37" s="30"/>
      <c r="F37" s="30">
        <v>3.5</v>
      </c>
    </row>
    <row r="38" ht="18.95" customHeight="1" spans="2:6">
      <c r="B38" s="22" t="s">
        <v>127</v>
      </c>
      <c r="C38" s="21" t="s">
        <v>128</v>
      </c>
      <c r="D38" s="30">
        <v>0.2</v>
      </c>
      <c r="E38" s="30"/>
      <c r="F38" s="30">
        <v>0.2</v>
      </c>
    </row>
    <row r="39" ht="18.95" customHeight="1" spans="2:6">
      <c r="B39" s="22" t="s">
        <v>129</v>
      </c>
      <c r="C39" s="21" t="s">
        <v>130</v>
      </c>
      <c r="D39" s="30">
        <v>1.87</v>
      </c>
      <c r="E39" s="30"/>
      <c r="F39" s="30">
        <v>1.87</v>
      </c>
    </row>
    <row r="40" ht="19.9" customHeight="1" spans="2:6">
      <c r="B40" s="58" t="s">
        <v>131</v>
      </c>
      <c r="C40" s="59" t="s">
        <v>132</v>
      </c>
      <c r="D40" s="30">
        <v>17.5</v>
      </c>
      <c r="E40" s="30">
        <v>17.5</v>
      </c>
      <c r="F40" s="30"/>
    </row>
    <row r="41" ht="18.95" customHeight="1" spans="2:6">
      <c r="B41" s="22" t="s">
        <v>133</v>
      </c>
      <c r="C41" s="21" t="s">
        <v>134</v>
      </c>
      <c r="D41" s="30">
        <v>1.4</v>
      </c>
      <c r="E41" s="30">
        <v>1.4</v>
      </c>
      <c r="F41" s="30"/>
    </row>
    <row r="42" ht="18.95" customHeight="1" spans="2:6">
      <c r="B42" s="22" t="s">
        <v>135</v>
      </c>
      <c r="C42" s="21" t="s">
        <v>136</v>
      </c>
      <c r="D42" s="30">
        <v>16.1</v>
      </c>
      <c r="E42" s="30">
        <v>16.1</v>
      </c>
      <c r="F42" s="30"/>
    </row>
    <row r="43" ht="19.9" customHeight="1" spans="2:6">
      <c r="B43" s="58" t="s">
        <v>137</v>
      </c>
      <c r="C43" s="59" t="s">
        <v>138</v>
      </c>
      <c r="D43" s="30">
        <v>1</v>
      </c>
      <c r="E43" s="30"/>
      <c r="F43" s="30">
        <v>1</v>
      </c>
    </row>
    <row r="44" ht="18.95" customHeight="1" spans="2:6">
      <c r="B44" s="22" t="s">
        <v>139</v>
      </c>
      <c r="C44" s="21" t="s">
        <v>140</v>
      </c>
      <c r="D44" s="30">
        <v>1</v>
      </c>
      <c r="E44" s="30"/>
      <c r="F44" s="30">
        <v>1</v>
      </c>
    </row>
  </sheetData>
  <mergeCells count="4">
    <mergeCell ref="B6:C6"/>
    <mergeCell ref="D6:F6"/>
    <mergeCell ref="B8:C8"/>
    <mergeCell ref="B2:F3"/>
  </mergeCells>
  <printOptions horizontalCentered="1"/>
  <pageMargins left="0.0777777777777778" right="0.0777777777777778" top="0.391666666666667" bottom="0.0777777777777778"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
  <sheetViews>
    <sheetView workbookViewId="0">
      <selection activeCell="A1" sqref="A1"/>
    </sheetView>
  </sheetViews>
  <sheetFormatPr defaultColWidth="10" defaultRowHeight="13.5" outlineLevelCol="6"/>
  <cols>
    <col min="1" max="1" width="0.375" customWidth="1"/>
    <col min="2" max="2" width="20.625" customWidth="1"/>
    <col min="3" max="3" width="19.375" customWidth="1"/>
    <col min="4" max="4" width="16.5" customWidth="1"/>
    <col min="5" max="5" width="18.875" customWidth="1"/>
    <col min="6" max="6" width="17.7583333333333" customWidth="1"/>
    <col min="7" max="7" width="17.2583333333333" customWidth="1"/>
  </cols>
  <sheetData>
    <row r="1" ht="16.35" customHeight="1" spans="1:2">
      <c r="A1" s="14"/>
      <c r="B1" s="15" t="s">
        <v>141</v>
      </c>
    </row>
    <row r="2" ht="16.35" customHeight="1" spans="2:7">
      <c r="B2" s="60" t="s">
        <v>142</v>
      </c>
      <c r="C2" s="60"/>
      <c r="D2" s="60"/>
      <c r="E2" s="60"/>
      <c r="F2" s="60"/>
      <c r="G2" s="60"/>
    </row>
    <row r="3" ht="16.35" customHeight="1" spans="2:7">
      <c r="B3" s="60"/>
      <c r="C3" s="60"/>
      <c r="D3" s="60"/>
      <c r="E3" s="60"/>
      <c r="F3" s="60"/>
      <c r="G3" s="60"/>
    </row>
    <row r="4" ht="16.35" customHeight="1" spans="2:7">
      <c r="B4" s="60"/>
      <c r="C4" s="60"/>
      <c r="D4" s="60"/>
      <c r="E4" s="60"/>
      <c r="F4" s="60"/>
      <c r="G4" s="60"/>
    </row>
    <row r="5" ht="20.65" customHeight="1" spans="7:7">
      <c r="G5" s="31" t="s">
        <v>2</v>
      </c>
    </row>
    <row r="6" ht="38.85" customHeight="1" spans="2:7">
      <c r="B6" s="61" t="s">
        <v>29</v>
      </c>
      <c r="C6" s="61"/>
      <c r="D6" s="61"/>
      <c r="E6" s="61"/>
      <c r="F6" s="61"/>
      <c r="G6" s="61"/>
    </row>
    <row r="7" ht="36.2" customHeight="1" spans="2:7">
      <c r="B7" s="61" t="s">
        <v>7</v>
      </c>
      <c r="C7" s="61" t="s">
        <v>143</v>
      </c>
      <c r="D7" s="61" t="s">
        <v>144</v>
      </c>
      <c r="E7" s="61"/>
      <c r="F7" s="61"/>
      <c r="G7" s="61" t="s">
        <v>145</v>
      </c>
    </row>
    <row r="8" ht="36.2" customHeight="1" spans="2:7">
      <c r="B8" s="61"/>
      <c r="C8" s="61"/>
      <c r="D8" s="61" t="s">
        <v>146</v>
      </c>
      <c r="E8" s="61" t="s">
        <v>147</v>
      </c>
      <c r="F8" s="61" t="s">
        <v>148</v>
      </c>
      <c r="G8" s="61"/>
    </row>
    <row r="9" ht="25.9" customHeight="1" spans="2:7">
      <c r="B9" s="20">
        <v>3.84</v>
      </c>
      <c r="C9" s="20"/>
      <c r="D9" s="20">
        <v>3.5</v>
      </c>
      <c r="E9" s="20"/>
      <c r="F9" s="20">
        <v>3.5</v>
      </c>
      <c r="G9" s="20">
        <v>0.34</v>
      </c>
    </row>
  </sheetData>
  <mergeCells count="6">
    <mergeCell ref="B6:G6"/>
    <mergeCell ref="D7:F7"/>
    <mergeCell ref="B7:B8"/>
    <mergeCell ref="C7:C8"/>
    <mergeCell ref="G7:G8"/>
    <mergeCell ref="B2:G4"/>
  </mergeCells>
  <printOptions horizontalCentered="1"/>
  <pageMargins left="0.0777777777777778" right="0.0777777777777778" top="0.391666666666667"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2"/>
  <sheetViews>
    <sheetView workbookViewId="0">
      <selection activeCell="C15" sqref="C15"/>
    </sheetView>
  </sheetViews>
  <sheetFormatPr defaultColWidth="10" defaultRowHeight="13.5" outlineLevelCol="5"/>
  <cols>
    <col min="1" max="1" width="0.375" customWidth="1"/>
    <col min="2" max="2" width="11.5" customWidth="1"/>
    <col min="3" max="3" width="36.5" customWidth="1"/>
    <col min="4" max="4" width="15.375" customWidth="1"/>
    <col min="5" max="5" width="14.7583333333333" customWidth="1"/>
    <col min="6" max="6" width="15.375" customWidth="1"/>
  </cols>
  <sheetData>
    <row r="1" ht="16.35" customHeight="1" spans="1:6">
      <c r="A1" s="14"/>
      <c r="B1" s="54" t="s">
        <v>149</v>
      </c>
      <c r="C1" s="53"/>
      <c r="D1" s="53"/>
      <c r="E1" s="53"/>
      <c r="F1" s="53"/>
    </row>
    <row r="2" ht="24.95" customHeight="1" spans="2:6">
      <c r="B2" s="55" t="s">
        <v>150</v>
      </c>
      <c r="C2" s="55"/>
      <c r="D2" s="55"/>
      <c r="E2" s="55"/>
      <c r="F2" s="55"/>
    </row>
    <row r="3" ht="26.65" customHeight="1" spans="2:6">
      <c r="B3" s="55"/>
      <c r="C3" s="55"/>
      <c r="D3" s="55"/>
      <c r="E3" s="55"/>
      <c r="F3" s="55"/>
    </row>
    <row r="4" ht="16.35" customHeight="1" spans="2:6">
      <c r="B4" s="53"/>
      <c r="C4" s="53"/>
      <c r="D4" s="53"/>
      <c r="E4" s="53"/>
      <c r="F4" s="53"/>
    </row>
    <row r="5" ht="21.6" customHeight="1" spans="2:6">
      <c r="B5" s="53"/>
      <c r="C5" s="53"/>
      <c r="D5" s="53"/>
      <c r="E5" s="53"/>
      <c r="F5" s="31" t="s">
        <v>2</v>
      </c>
    </row>
    <row r="6" ht="33.6" customHeight="1" spans="2:6">
      <c r="B6" s="56" t="s">
        <v>30</v>
      </c>
      <c r="C6" s="56" t="s">
        <v>31</v>
      </c>
      <c r="D6" s="56" t="s">
        <v>151</v>
      </c>
      <c r="E6" s="56"/>
      <c r="F6" s="56"/>
    </row>
    <row r="7" ht="31.15" customHeight="1" spans="2:6">
      <c r="B7" s="56"/>
      <c r="C7" s="56"/>
      <c r="D7" s="56" t="s">
        <v>32</v>
      </c>
      <c r="E7" s="56" t="s">
        <v>33</v>
      </c>
      <c r="F7" s="56" t="s">
        <v>34</v>
      </c>
    </row>
    <row r="8" ht="20.65" customHeight="1" spans="2:6">
      <c r="B8" s="57" t="s">
        <v>7</v>
      </c>
      <c r="C8" s="57"/>
      <c r="D8" s="28"/>
      <c r="E8" s="28"/>
      <c r="F8" s="28"/>
    </row>
    <row r="9" ht="16.35" customHeight="1" spans="2:6">
      <c r="B9" s="58"/>
      <c r="C9" s="59"/>
      <c r="D9" s="30"/>
      <c r="E9" s="30"/>
      <c r="F9" s="30"/>
    </row>
    <row r="10" ht="16.35" customHeight="1" spans="2:6">
      <c r="B10" s="22" t="s">
        <v>152</v>
      </c>
      <c r="C10" s="21" t="s">
        <v>152</v>
      </c>
      <c r="D10" s="30"/>
      <c r="E10" s="30"/>
      <c r="F10" s="30"/>
    </row>
    <row r="11" ht="16.35" customHeight="1" spans="2:6">
      <c r="B11" s="22" t="s">
        <v>153</v>
      </c>
      <c r="C11" s="21" t="s">
        <v>153</v>
      </c>
      <c r="D11" s="30"/>
      <c r="E11" s="30"/>
      <c r="F11" s="30"/>
    </row>
    <row r="12" ht="16.35" customHeight="1" spans="2:6">
      <c r="B12" s="14" t="s">
        <v>154</v>
      </c>
      <c r="C12" s="14"/>
      <c r="D12" s="14"/>
      <c r="E12" s="14"/>
      <c r="F12" s="14"/>
    </row>
  </sheetData>
  <mergeCells count="6">
    <mergeCell ref="D6:F6"/>
    <mergeCell ref="B8:C8"/>
    <mergeCell ref="B12:F12"/>
    <mergeCell ref="B6:B7"/>
    <mergeCell ref="C6:C7"/>
    <mergeCell ref="B2:F3"/>
  </mergeCells>
  <printOptions horizontalCentered="1"/>
  <pageMargins left="0.0777777777777778" right="0.0777777777777778" top="0.391666666666667" bottom="0.0777777777777778"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F10" sqref="F10"/>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8" width="9.75833333333333" customWidth="1"/>
  </cols>
  <sheetData>
    <row r="1" ht="16.35" customHeight="1" spans="1:3">
      <c r="A1" s="14"/>
      <c r="C1" s="15" t="s">
        <v>155</v>
      </c>
    </row>
    <row r="2" ht="16.35" customHeight="1" spans="3:6">
      <c r="C2" s="16" t="s">
        <v>156</v>
      </c>
      <c r="D2" s="16"/>
      <c r="E2" s="16"/>
      <c r="F2" s="16"/>
    </row>
    <row r="3" ht="16.35" customHeight="1" spans="3:6">
      <c r="C3" s="16"/>
      <c r="D3" s="16"/>
      <c r="E3" s="16"/>
      <c r="F3" s="16"/>
    </row>
    <row r="4" ht="16.35" customHeight="1"/>
    <row r="5" ht="23.25" customHeight="1" spans="6:6">
      <c r="F5" s="49" t="s">
        <v>2</v>
      </c>
    </row>
    <row r="6" ht="34.5" customHeight="1" spans="3:6">
      <c r="C6" s="50" t="s">
        <v>3</v>
      </c>
      <c r="D6" s="50"/>
      <c r="E6" s="50" t="s">
        <v>4</v>
      </c>
      <c r="F6" s="50"/>
    </row>
    <row r="7" ht="32.85" customHeight="1" spans="3:6">
      <c r="C7" s="50" t="s">
        <v>5</v>
      </c>
      <c r="D7" s="50" t="s">
        <v>6</v>
      </c>
      <c r="E7" s="50" t="s">
        <v>5</v>
      </c>
      <c r="F7" s="50" t="s">
        <v>6</v>
      </c>
    </row>
    <row r="8" ht="24.95" customHeight="1" spans="3:6">
      <c r="C8" s="51" t="s">
        <v>7</v>
      </c>
      <c r="D8" s="52">
        <f>D9</f>
        <v>409.26</v>
      </c>
      <c r="E8" s="51" t="s">
        <v>7</v>
      </c>
      <c r="F8" s="52">
        <f>SUM(F9:F11)</f>
        <v>409.26</v>
      </c>
    </row>
    <row r="9" ht="20.65" customHeight="1" spans="2:6">
      <c r="B9" s="53" t="s">
        <v>157</v>
      </c>
      <c r="C9" s="36" t="s">
        <v>13</v>
      </c>
      <c r="D9" s="52">
        <v>409.26</v>
      </c>
      <c r="E9" s="36" t="s">
        <v>14</v>
      </c>
      <c r="F9" s="52">
        <v>45.44</v>
      </c>
    </row>
    <row r="10" ht="20.65" customHeight="1" spans="2:6">
      <c r="B10" s="53"/>
      <c r="C10" s="36" t="s">
        <v>15</v>
      </c>
      <c r="D10" s="52"/>
      <c r="E10" s="36" t="s">
        <v>16</v>
      </c>
      <c r="F10" s="52">
        <v>350.29</v>
      </c>
    </row>
    <row r="11" ht="20.65" customHeight="1" spans="2:6">
      <c r="B11" s="53"/>
      <c r="C11" s="36" t="s">
        <v>17</v>
      </c>
      <c r="D11" s="52"/>
      <c r="E11" s="36" t="s">
        <v>18</v>
      </c>
      <c r="F11" s="52">
        <v>13.53</v>
      </c>
    </row>
    <row r="12" ht="20.65" customHeight="1" spans="2:6">
      <c r="B12" s="53"/>
      <c r="C12" s="36" t="s">
        <v>158</v>
      </c>
      <c r="D12" s="52"/>
      <c r="E12" s="36"/>
      <c r="F12" s="52"/>
    </row>
    <row r="13" ht="20.65" customHeight="1" spans="2:6">
      <c r="B13" s="53" t="s">
        <v>159</v>
      </c>
      <c r="C13" s="36" t="s">
        <v>160</v>
      </c>
      <c r="D13" s="52"/>
      <c r="E13" s="36"/>
      <c r="F13" s="52"/>
    </row>
    <row r="14" ht="20.65" customHeight="1" spans="2:6">
      <c r="B14" s="53"/>
      <c r="C14" s="36" t="s">
        <v>161</v>
      </c>
      <c r="D14" s="52"/>
      <c r="E14" s="36"/>
      <c r="F14" s="52"/>
    </row>
    <row r="15" ht="20.65" customHeight="1" spans="2:6">
      <c r="B15" s="53"/>
      <c r="C15" s="36" t="s">
        <v>162</v>
      </c>
      <c r="D15" s="52"/>
      <c r="E15" s="36"/>
      <c r="F15" s="52"/>
    </row>
    <row r="16" ht="20.65" customHeight="1" spans="2:6">
      <c r="B16" s="53"/>
      <c r="C16" s="36" t="s">
        <v>163</v>
      </c>
      <c r="D16" s="52"/>
      <c r="E16" s="36"/>
      <c r="F16" s="52"/>
    </row>
    <row r="17" ht="20.65" customHeight="1" spans="2:6">
      <c r="B17" s="53"/>
      <c r="C17" s="36" t="s">
        <v>164</v>
      </c>
      <c r="D17" s="52"/>
      <c r="E17" s="36"/>
      <c r="F17" s="52"/>
    </row>
  </sheetData>
  <mergeCells count="3">
    <mergeCell ref="C6:D6"/>
    <mergeCell ref="E6:F6"/>
    <mergeCell ref="C2:F3"/>
  </mergeCells>
  <printOptions horizontalCentered="1"/>
  <pageMargins left="0.0777777777777778" right="0.0777777777777778" top="0.391666666666667" bottom="0.0777777777777778"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3"/>
  <sheetViews>
    <sheetView workbookViewId="0">
      <selection activeCell="E19" sqref="E19:E20"/>
    </sheetView>
  </sheetViews>
  <sheetFormatPr defaultColWidth="10" defaultRowHeight="13.5"/>
  <cols>
    <col min="1" max="1" width="0.375" customWidth="1"/>
    <col min="2" max="2" width="10" customWidth="1"/>
    <col min="3" max="3" width="30" customWidth="1"/>
    <col min="4" max="4" width="11.5" customWidth="1"/>
    <col min="5" max="5" width="9.75833333333333" customWidth="1"/>
    <col min="6" max="6" width="10.625" customWidth="1"/>
    <col min="7" max="7" width="11.125" customWidth="1"/>
    <col min="8" max="8" width="10.625" customWidth="1"/>
    <col min="9" max="9" width="10.875" customWidth="1"/>
    <col min="10" max="10" width="10.7583333333333" customWidth="1"/>
    <col min="11" max="11" width="10.5" customWidth="1"/>
    <col min="12" max="12" width="11.375" customWidth="1"/>
    <col min="13" max="13" width="11.5" customWidth="1"/>
  </cols>
  <sheetData>
    <row r="1" ht="16.35" customHeight="1" spans="1:2">
      <c r="A1" s="14"/>
      <c r="B1" s="15" t="s">
        <v>165</v>
      </c>
    </row>
    <row r="2" ht="16.35" customHeight="1" spans="2:13">
      <c r="B2" s="16" t="s">
        <v>166</v>
      </c>
      <c r="C2" s="16"/>
      <c r="D2" s="16"/>
      <c r="E2" s="16"/>
      <c r="F2" s="16"/>
      <c r="G2" s="16"/>
      <c r="H2" s="16"/>
      <c r="I2" s="16"/>
      <c r="J2" s="16"/>
      <c r="K2" s="16"/>
      <c r="L2" s="16"/>
      <c r="M2" s="16"/>
    </row>
    <row r="3" ht="16.35" customHeight="1" spans="2:13">
      <c r="B3" s="16"/>
      <c r="C3" s="16"/>
      <c r="D3" s="16"/>
      <c r="E3" s="16"/>
      <c r="F3" s="16"/>
      <c r="G3" s="16"/>
      <c r="H3" s="16"/>
      <c r="I3" s="16"/>
      <c r="J3" s="16"/>
      <c r="K3" s="16"/>
      <c r="L3" s="16"/>
      <c r="M3" s="16"/>
    </row>
    <row r="4" ht="16.35" customHeight="1"/>
    <row r="5" ht="22.35" customHeight="1" spans="13:13">
      <c r="M5" s="31" t="s">
        <v>2</v>
      </c>
    </row>
    <row r="6" ht="36.2" customHeight="1" spans="2:13">
      <c r="B6" s="40" t="s">
        <v>167</v>
      </c>
      <c r="C6" s="40"/>
      <c r="D6" s="40" t="s">
        <v>32</v>
      </c>
      <c r="E6" s="41" t="s">
        <v>168</v>
      </c>
      <c r="F6" s="41" t="s">
        <v>169</v>
      </c>
      <c r="G6" s="41" t="s">
        <v>170</v>
      </c>
      <c r="H6" s="41" t="s">
        <v>171</v>
      </c>
      <c r="I6" s="41" t="s">
        <v>172</v>
      </c>
      <c r="J6" s="41" t="s">
        <v>173</v>
      </c>
      <c r="K6" s="41" t="s">
        <v>174</v>
      </c>
      <c r="L6" s="41" t="s">
        <v>175</v>
      </c>
      <c r="M6" s="41" t="s">
        <v>176</v>
      </c>
    </row>
    <row r="7" ht="30.2" customHeight="1" spans="2:13">
      <c r="B7" s="40" t="s">
        <v>66</v>
      </c>
      <c r="C7" s="40" t="s">
        <v>31</v>
      </c>
      <c r="D7" s="40"/>
      <c r="E7" s="41"/>
      <c r="F7" s="41"/>
      <c r="G7" s="41"/>
      <c r="H7" s="41"/>
      <c r="I7" s="41"/>
      <c r="J7" s="41"/>
      <c r="K7" s="41"/>
      <c r="L7" s="41"/>
      <c r="M7" s="41"/>
    </row>
    <row r="8" ht="20.65" customHeight="1" spans="2:13">
      <c r="B8" s="42" t="s">
        <v>7</v>
      </c>
      <c r="C8" s="42"/>
      <c r="D8" s="43">
        <f>E8</f>
        <v>409.26</v>
      </c>
      <c r="E8" s="43">
        <v>409.26</v>
      </c>
      <c r="F8" s="43"/>
      <c r="G8" s="43"/>
      <c r="H8" s="43"/>
      <c r="I8" s="43"/>
      <c r="J8" s="43"/>
      <c r="K8" s="43"/>
      <c r="L8" s="43"/>
      <c r="M8" s="43"/>
    </row>
    <row r="9" ht="20.65" customHeight="1" spans="2:13">
      <c r="B9" s="44" t="s">
        <v>35</v>
      </c>
      <c r="C9" s="45" t="s">
        <v>14</v>
      </c>
      <c r="D9" s="46">
        <f>E9</f>
        <v>45.44</v>
      </c>
      <c r="E9" s="46">
        <v>45.44</v>
      </c>
      <c r="F9" s="46"/>
      <c r="G9" s="46"/>
      <c r="H9" s="46"/>
      <c r="I9" s="46"/>
      <c r="J9" s="46"/>
      <c r="K9" s="46"/>
      <c r="L9" s="46"/>
      <c r="M9" s="46"/>
    </row>
    <row r="10" ht="18.2" customHeight="1" spans="2:13">
      <c r="B10" s="47" t="s">
        <v>177</v>
      </c>
      <c r="C10" s="48" t="s">
        <v>178</v>
      </c>
      <c r="D10" s="46">
        <f t="shared" ref="D10:D23" si="0">E10</f>
        <v>45.44</v>
      </c>
      <c r="E10" s="46">
        <v>45.44</v>
      </c>
      <c r="F10" s="46"/>
      <c r="G10" s="46"/>
      <c r="H10" s="46"/>
      <c r="I10" s="46"/>
      <c r="J10" s="46"/>
      <c r="K10" s="46"/>
      <c r="L10" s="46"/>
      <c r="M10" s="46"/>
    </row>
    <row r="11" ht="19.9" customHeight="1" spans="2:13">
      <c r="B11" s="47" t="s">
        <v>179</v>
      </c>
      <c r="C11" s="48" t="s">
        <v>180</v>
      </c>
      <c r="D11" s="46">
        <f t="shared" si="0"/>
        <v>18.05</v>
      </c>
      <c r="E11" s="46">
        <v>18.05</v>
      </c>
      <c r="F11" s="46"/>
      <c r="G11" s="46"/>
      <c r="H11" s="46"/>
      <c r="I11" s="46"/>
      <c r="J11" s="46"/>
      <c r="K11" s="46"/>
      <c r="L11" s="46"/>
      <c r="M11" s="46"/>
    </row>
    <row r="12" ht="19.9" customHeight="1" spans="2:13">
      <c r="B12" s="47" t="s">
        <v>181</v>
      </c>
      <c r="C12" s="48" t="s">
        <v>182</v>
      </c>
      <c r="D12" s="46">
        <f t="shared" si="0"/>
        <v>9.02</v>
      </c>
      <c r="E12" s="46">
        <v>9.02</v>
      </c>
      <c r="F12" s="46"/>
      <c r="G12" s="46"/>
      <c r="H12" s="46"/>
      <c r="I12" s="46"/>
      <c r="J12" s="46"/>
      <c r="K12" s="46"/>
      <c r="L12" s="46"/>
      <c r="M12" s="46"/>
    </row>
    <row r="13" ht="19.9" customHeight="1" spans="2:13">
      <c r="B13" s="47" t="s">
        <v>183</v>
      </c>
      <c r="C13" s="48" t="s">
        <v>184</v>
      </c>
      <c r="D13" s="46">
        <f t="shared" si="0"/>
        <v>18.37</v>
      </c>
      <c r="E13" s="46">
        <v>18.37</v>
      </c>
      <c r="F13" s="46"/>
      <c r="G13" s="46"/>
      <c r="H13" s="46"/>
      <c r="I13" s="46"/>
      <c r="J13" s="46"/>
      <c r="K13" s="46"/>
      <c r="L13" s="46"/>
      <c r="M13" s="46"/>
    </row>
    <row r="14" ht="20.65" customHeight="1" spans="2:13">
      <c r="B14" s="44" t="s">
        <v>44</v>
      </c>
      <c r="C14" s="45" t="s">
        <v>16</v>
      </c>
      <c r="D14" s="46">
        <f t="shared" si="0"/>
        <v>350.29</v>
      </c>
      <c r="E14" s="46">
        <v>350.29</v>
      </c>
      <c r="F14" s="46"/>
      <c r="G14" s="46"/>
      <c r="H14" s="46"/>
      <c r="I14" s="46"/>
      <c r="J14" s="46"/>
      <c r="K14" s="46"/>
      <c r="L14" s="46"/>
      <c r="M14" s="46"/>
    </row>
    <row r="15" ht="18.2" customHeight="1" spans="2:13">
      <c r="B15" s="47" t="s">
        <v>185</v>
      </c>
      <c r="C15" s="48" t="s">
        <v>186</v>
      </c>
      <c r="D15" s="46">
        <f t="shared" si="0"/>
        <v>336.93</v>
      </c>
      <c r="E15" s="46">
        <v>336.93</v>
      </c>
      <c r="F15" s="46"/>
      <c r="G15" s="46"/>
      <c r="H15" s="46"/>
      <c r="I15" s="46"/>
      <c r="J15" s="46"/>
      <c r="K15" s="46"/>
      <c r="L15" s="46"/>
      <c r="M15" s="46"/>
    </row>
    <row r="16" ht="19.9" customHeight="1" spans="2:13">
      <c r="B16" s="47" t="s">
        <v>187</v>
      </c>
      <c r="C16" s="48" t="s">
        <v>188</v>
      </c>
      <c r="D16" s="46">
        <f t="shared" si="0"/>
        <v>256.73</v>
      </c>
      <c r="E16" s="46">
        <v>256.73</v>
      </c>
      <c r="F16" s="46"/>
      <c r="G16" s="46"/>
      <c r="H16" s="46"/>
      <c r="I16" s="46"/>
      <c r="J16" s="46"/>
      <c r="K16" s="46"/>
      <c r="L16" s="46"/>
      <c r="M16" s="46"/>
    </row>
    <row r="17" ht="19.9" customHeight="1" spans="2:13">
      <c r="B17" s="47" t="s">
        <v>189</v>
      </c>
      <c r="C17" s="48" t="s">
        <v>190</v>
      </c>
      <c r="D17" s="46">
        <f t="shared" si="0"/>
        <v>80.2</v>
      </c>
      <c r="E17" s="46">
        <v>80.2</v>
      </c>
      <c r="F17" s="46"/>
      <c r="G17" s="46"/>
      <c r="H17" s="46"/>
      <c r="I17" s="46"/>
      <c r="J17" s="46"/>
      <c r="K17" s="46"/>
      <c r="L17" s="46"/>
      <c r="M17" s="46"/>
    </row>
    <row r="18" ht="18.2" customHeight="1" spans="2:13">
      <c r="B18" s="47" t="s">
        <v>191</v>
      </c>
      <c r="C18" s="48" t="s">
        <v>192</v>
      </c>
      <c r="D18" s="46">
        <f t="shared" si="0"/>
        <v>13.36</v>
      </c>
      <c r="E18" s="46">
        <v>13.36</v>
      </c>
      <c r="F18" s="46"/>
      <c r="G18" s="46"/>
      <c r="H18" s="46"/>
      <c r="I18" s="46"/>
      <c r="J18" s="46"/>
      <c r="K18" s="46"/>
      <c r="L18" s="46"/>
      <c r="M18" s="46"/>
    </row>
    <row r="19" ht="19.9" customHeight="1" spans="2:13">
      <c r="B19" s="47" t="s">
        <v>193</v>
      </c>
      <c r="C19" s="48" t="s">
        <v>194</v>
      </c>
      <c r="D19" s="46">
        <f t="shared" si="0"/>
        <v>11.44</v>
      </c>
      <c r="E19" s="46">
        <v>11.44</v>
      </c>
      <c r="F19" s="46"/>
      <c r="G19" s="46"/>
      <c r="H19" s="46"/>
      <c r="I19" s="46"/>
      <c r="J19" s="46"/>
      <c r="K19" s="46"/>
      <c r="L19" s="46"/>
      <c r="M19" s="46"/>
    </row>
    <row r="20" ht="19.9" customHeight="1" spans="2:13">
      <c r="B20" s="47" t="s">
        <v>195</v>
      </c>
      <c r="C20" s="48" t="s">
        <v>196</v>
      </c>
      <c r="D20" s="46">
        <f t="shared" si="0"/>
        <v>1.92</v>
      </c>
      <c r="E20" s="46">
        <v>1.92</v>
      </c>
      <c r="F20" s="46"/>
      <c r="G20" s="46"/>
      <c r="H20" s="46"/>
      <c r="I20" s="46"/>
      <c r="J20" s="46"/>
      <c r="K20" s="46"/>
      <c r="L20" s="46"/>
      <c r="M20" s="46"/>
    </row>
    <row r="21" ht="20.65" customHeight="1" spans="2:13">
      <c r="B21" s="44" t="s">
        <v>57</v>
      </c>
      <c r="C21" s="45" t="s">
        <v>18</v>
      </c>
      <c r="D21" s="46">
        <f t="shared" si="0"/>
        <v>13.53</v>
      </c>
      <c r="E21" s="46">
        <v>13.53</v>
      </c>
      <c r="F21" s="46"/>
      <c r="G21" s="46"/>
      <c r="H21" s="46"/>
      <c r="I21" s="46"/>
      <c r="J21" s="46"/>
      <c r="K21" s="46"/>
      <c r="L21" s="46"/>
      <c r="M21" s="46"/>
    </row>
    <row r="22" ht="18.2" customHeight="1" spans="2:13">
      <c r="B22" s="47" t="s">
        <v>197</v>
      </c>
      <c r="C22" s="48" t="s">
        <v>198</v>
      </c>
      <c r="D22" s="46">
        <f t="shared" si="0"/>
        <v>13.53</v>
      </c>
      <c r="E22" s="46">
        <v>13.53</v>
      </c>
      <c r="F22" s="46"/>
      <c r="G22" s="46"/>
      <c r="H22" s="46"/>
      <c r="I22" s="46"/>
      <c r="J22" s="46"/>
      <c r="K22" s="46"/>
      <c r="L22" s="46"/>
      <c r="M22" s="46"/>
    </row>
    <row r="23" ht="19.9" customHeight="1" spans="2:13">
      <c r="B23" s="47" t="s">
        <v>199</v>
      </c>
      <c r="C23" s="48" t="s">
        <v>200</v>
      </c>
      <c r="D23" s="46">
        <f t="shared" si="0"/>
        <v>13.53</v>
      </c>
      <c r="E23" s="46">
        <v>13.53</v>
      </c>
      <c r="F23" s="46"/>
      <c r="G23" s="46"/>
      <c r="H23" s="46"/>
      <c r="I23" s="46"/>
      <c r="J23" s="46"/>
      <c r="K23" s="46"/>
      <c r="L23" s="46"/>
      <c r="M23" s="46"/>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6666666666667" right="0.116666666666667" top="0.391666666666667"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2"/>
  <sheetViews>
    <sheetView workbookViewId="0">
      <selection activeCell="E18" sqref="E18:E19"/>
    </sheetView>
  </sheetViews>
  <sheetFormatPr defaultColWidth="10" defaultRowHeight="13.5" outlineLevelCol="5"/>
  <cols>
    <col min="1" max="1" width="0.5" customWidth="1"/>
    <col min="2" max="2" width="16.2583333333333" customWidth="1"/>
    <col min="3" max="3" width="28" customWidth="1"/>
    <col min="4" max="4" width="17.875" customWidth="1"/>
    <col min="5" max="5" width="17.375" customWidth="1"/>
    <col min="6" max="6" width="15.5" customWidth="1"/>
  </cols>
  <sheetData>
    <row r="1" ht="16.35" customHeight="1" spans="1:2">
      <c r="A1" s="14"/>
      <c r="B1" s="15" t="s">
        <v>201</v>
      </c>
    </row>
    <row r="2" ht="16.35" customHeight="1" spans="2:6">
      <c r="B2" s="16" t="s">
        <v>202</v>
      </c>
      <c r="C2" s="16"/>
      <c r="D2" s="16"/>
      <c r="E2" s="16"/>
      <c r="F2" s="16"/>
    </row>
    <row r="3" ht="16.35" customHeight="1" spans="2:6">
      <c r="B3" s="16"/>
      <c r="C3" s="16"/>
      <c r="D3" s="16"/>
      <c r="E3" s="16"/>
      <c r="F3" s="16"/>
    </row>
    <row r="4" ht="16.35" customHeight="1" spans="2:6">
      <c r="B4" s="3"/>
      <c r="C4" s="3"/>
      <c r="D4" s="3"/>
      <c r="E4" s="3"/>
      <c r="F4" s="3"/>
    </row>
    <row r="5" ht="18.95" customHeight="1" spans="2:6">
      <c r="B5" s="3"/>
      <c r="C5" s="3"/>
      <c r="D5" s="3"/>
      <c r="E5" s="3"/>
      <c r="F5" s="32" t="s">
        <v>2</v>
      </c>
    </row>
    <row r="6" ht="31.9" customHeight="1" spans="2:6">
      <c r="B6" s="33" t="s">
        <v>66</v>
      </c>
      <c r="C6" s="33" t="s">
        <v>31</v>
      </c>
      <c r="D6" s="33" t="s">
        <v>32</v>
      </c>
      <c r="E6" s="33" t="s">
        <v>203</v>
      </c>
      <c r="F6" s="33" t="s">
        <v>204</v>
      </c>
    </row>
    <row r="7" ht="23.25" customHeight="1" spans="2:6">
      <c r="B7" s="19" t="s">
        <v>7</v>
      </c>
      <c r="C7" s="19"/>
      <c r="D7" s="34">
        <f>D8+D13+D20</f>
        <v>409.26</v>
      </c>
      <c r="E7" s="34">
        <v>450.56</v>
      </c>
      <c r="F7" s="34">
        <v>97.45</v>
      </c>
    </row>
    <row r="8" ht="21.6" customHeight="1" spans="2:6">
      <c r="B8" s="35" t="s">
        <v>35</v>
      </c>
      <c r="C8" s="36" t="s">
        <v>14</v>
      </c>
      <c r="D8" s="37">
        <v>45.44</v>
      </c>
      <c r="E8" s="37">
        <v>45.44</v>
      </c>
      <c r="F8" s="37"/>
    </row>
    <row r="9" ht="20.65" customHeight="1" spans="2:6">
      <c r="B9" s="38" t="s">
        <v>205</v>
      </c>
      <c r="C9" s="39" t="s">
        <v>206</v>
      </c>
      <c r="D9" s="37">
        <v>45.44</v>
      </c>
      <c r="E9" s="37">
        <v>45.44</v>
      </c>
      <c r="F9" s="37"/>
    </row>
    <row r="10" ht="20.65" customHeight="1" spans="2:6">
      <c r="B10" s="38" t="s">
        <v>207</v>
      </c>
      <c r="C10" s="39" t="s">
        <v>208</v>
      </c>
      <c r="D10" s="37">
        <v>18.05</v>
      </c>
      <c r="E10" s="37">
        <v>18.05</v>
      </c>
      <c r="F10" s="37"/>
    </row>
    <row r="11" ht="20.65" customHeight="1" spans="2:6">
      <c r="B11" s="38" t="s">
        <v>209</v>
      </c>
      <c r="C11" s="39" t="s">
        <v>210</v>
      </c>
      <c r="D11" s="37">
        <v>9.02</v>
      </c>
      <c r="E11" s="37">
        <v>9.02</v>
      </c>
      <c r="F11" s="37"/>
    </row>
    <row r="12" ht="20.65" customHeight="1" spans="2:6">
      <c r="B12" s="38" t="s">
        <v>211</v>
      </c>
      <c r="C12" s="39" t="s">
        <v>212</v>
      </c>
      <c r="D12" s="37">
        <v>18.37</v>
      </c>
      <c r="E12" s="37">
        <v>18.37</v>
      </c>
      <c r="F12" s="37"/>
    </row>
    <row r="13" ht="21.6" customHeight="1" spans="2:6">
      <c r="B13" s="35" t="s">
        <v>44</v>
      </c>
      <c r="C13" s="36" t="s">
        <v>16</v>
      </c>
      <c r="D13" s="37">
        <f>D14+D17</f>
        <v>350.29</v>
      </c>
      <c r="E13" s="37">
        <f>E14+E17</f>
        <v>252.84</v>
      </c>
      <c r="F13" s="37">
        <f>F14+F17</f>
        <v>97.45</v>
      </c>
    </row>
    <row r="14" ht="20.65" customHeight="1" spans="2:6">
      <c r="B14" s="38" t="s">
        <v>213</v>
      </c>
      <c r="C14" s="39" t="s">
        <v>214</v>
      </c>
      <c r="D14" s="37">
        <f>D15+D16</f>
        <v>336.93</v>
      </c>
      <c r="E14" s="37">
        <v>239.48</v>
      </c>
      <c r="F14" s="37">
        <v>97.45</v>
      </c>
    </row>
    <row r="15" ht="20.65" customHeight="1" spans="2:6">
      <c r="B15" s="38" t="s">
        <v>215</v>
      </c>
      <c r="C15" s="39" t="s">
        <v>216</v>
      </c>
      <c r="D15" s="37">
        <f>E15+F15</f>
        <v>256.73</v>
      </c>
      <c r="E15" s="37">
        <v>239.48</v>
      </c>
      <c r="F15" s="37">
        <v>17.25</v>
      </c>
    </row>
    <row r="16" ht="20.65" customHeight="1" spans="2:6">
      <c r="B16" s="38" t="s">
        <v>217</v>
      </c>
      <c r="C16" s="39" t="s">
        <v>218</v>
      </c>
      <c r="D16" s="37">
        <v>80.2</v>
      </c>
      <c r="E16" s="37"/>
      <c r="F16" s="37">
        <v>80.2</v>
      </c>
    </row>
    <row r="17" ht="20.65" customHeight="1" spans="2:6">
      <c r="B17" s="38" t="s">
        <v>219</v>
      </c>
      <c r="C17" s="39" t="s">
        <v>220</v>
      </c>
      <c r="D17" s="37">
        <v>13.36</v>
      </c>
      <c r="E17" s="37">
        <v>13.36</v>
      </c>
      <c r="F17" s="37"/>
    </row>
    <row r="18" ht="20.65" customHeight="1" spans="2:6">
      <c r="B18" s="38" t="s">
        <v>221</v>
      </c>
      <c r="C18" s="39" t="s">
        <v>222</v>
      </c>
      <c r="D18" s="37">
        <v>11.44</v>
      </c>
      <c r="E18" s="37">
        <v>11.44</v>
      </c>
      <c r="F18" s="37"/>
    </row>
    <row r="19" ht="20.65" customHeight="1" spans="2:6">
      <c r="B19" s="38" t="s">
        <v>223</v>
      </c>
      <c r="C19" s="39" t="s">
        <v>224</v>
      </c>
      <c r="D19" s="37">
        <v>1.92</v>
      </c>
      <c r="E19" s="37">
        <v>1.92</v>
      </c>
      <c r="F19" s="37"/>
    </row>
    <row r="20" ht="21.6" customHeight="1" spans="2:6">
      <c r="B20" s="35" t="s">
        <v>57</v>
      </c>
      <c r="C20" s="36" t="s">
        <v>18</v>
      </c>
      <c r="D20" s="37">
        <v>13.53</v>
      </c>
      <c r="E20" s="37">
        <v>13.53</v>
      </c>
      <c r="F20" s="37"/>
    </row>
    <row r="21" ht="20.65" customHeight="1" spans="2:6">
      <c r="B21" s="38" t="s">
        <v>225</v>
      </c>
      <c r="C21" s="39" t="s">
        <v>226</v>
      </c>
      <c r="D21" s="37">
        <v>13.53</v>
      </c>
      <c r="E21" s="37">
        <v>13.53</v>
      </c>
      <c r="F21" s="37"/>
    </row>
    <row r="22" ht="20.65" customHeight="1" spans="2:6">
      <c r="B22" s="38" t="s">
        <v>227</v>
      </c>
      <c r="C22" s="39" t="s">
        <v>228</v>
      </c>
      <c r="D22" s="37">
        <v>13.53</v>
      </c>
      <c r="E22" s="37">
        <v>13.53</v>
      </c>
      <c r="F22" s="37"/>
    </row>
  </sheetData>
  <mergeCells count="2">
    <mergeCell ref="B7:C7"/>
    <mergeCell ref="B2:F3"/>
  </mergeCells>
  <printOptions horizontalCentered="1"/>
  <pageMargins left="0.0777777777777778" right="0.0777777777777778" top="0.391666666666667"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
  <sheetViews>
    <sheetView workbookViewId="0">
      <selection activeCell="A1" sqref="A1"/>
    </sheetView>
  </sheetViews>
  <sheetFormatPr defaultColWidth="10" defaultRowHeight="13.5" outlineLevelRow="7"/>
  <cols>
    <col min="1" max="1" width="0.375" customWidth="1"/>
    <col min="2" max="2" width="9.25833333333333" customWidth="1"/>
    <col min="3" max="3" width="12.125" customWidth="1"/>
    <col min="4" max="4" width="11.375" customWidth="1"/>
    <col min="5" max="5" width="11" customWidth="1"/>
    <col min="6" max="6" width="12.2583333333333" customWidth="1"/>
    <col min="7" max="7" width="12.625" customWidth="1"/>
    <col min="8" max="8" width="11.375" customWidth="1"/>
    <col min="9" max="9" width="11" customWidth="1"/>
    <col min="10" max="10" width="11.125" customWidth="1"/>
    <col min="11" max="11" width="12.375" customWidth="1"/>
    <col min="12" max="13" width="11.7583333333333" customWidth="1"/>
  </cols>
  <sheetData>
    <row r="1" ht="17.25" customHeight="1" spans="1:13">
      <c r="A1" s="14"/>
      <c r="B1" s="15" t="s">
        <v>229</v>
      </c>
      <c r="C1" s="14"/>
      <c r="D1" s="14"/>
      <c r="E1" s="14"/>
      <c r="F1" s="14"/>
      <c r="G1" s="14"/>
      <c r="H1" s="14"/>
      <c r="I1" s="14"/>
      <c r="J1" s="14"/>
      <c r="K1" s="14"/>
      <c r="L1" s="14"/>
      <c r="M1" s="14"/>
    </row>
    <row r="2" ht="16.35" customHeight="1" spans="2:13">
      <c r="B2" s="25" t="s">
        <v>230</v>
      </c>
      <c r="C2" s="25"/>
      <c r="D2" s="25"/>
      <c r="E2" s="25"/>
      <c r="F2" s="25"/>
      <c r="G2" s="25"/>
      <c r="H2" s="25"/>
      <c r="I2" s="25"/>
      <c r="J2" s="25"/>
      <c r="K2" s="25"/>
      <c r="L2" s="25"/>
      <c r="M2" s="25"/>
    </row>
    <row r="3" ht="16.35" customHeight="1" spans="2:13">
      <c r="B3" s="25"/>
      <c r="C3" s="25"/>
      <c r="D3" s="25"/>
      <c r="E3" s="25"/>
      <c r="F3" s="25"/>
      <c r="G3" s="25"/>
      <c r="H3" s="25"/>
      <c r="I3" s="25"/>
      <c r="J3" s="25"/>
      <c r="K3" s="25"/>
      <c r="L3" s="25"/>
      <c r="M3" s="25"/>
    </row>
    <row r="4" ht="16.35" customHeight="1" spans="2:13">
      <c r="B4" s="14"/>
      <c r="C4" s="14"/>
      <c r="D4" s="14"/>
      <c r="E4" s="14"/>
      <c r="F4" s="14"/>
      <c r="G4" s="14"/>
      <c r="H4" s="14"/>
      <c r="I4" s="14"/>
      <c r="J4" s="14"/>
      <c r="K4" s="14"/>
      <c r="L4" s="14"/>
      <c r="M4" s="14"/>
    </row>
    <row r="5" ht="21.6" customHeight="1" spans="2:13">
      <c r="B5" s="14"/>
      <c r="C5" s="14"/>
      <c r="D5" s="14"/>
      <c r="E5" s="14"/>
      <c r="F5" s="14"/>
      <c r="G5" s="14"/>
      <c r="H5" s="14"/>
      <c r="I5" s="14"/>
      <c r="J5" s="14"/>
      <c r="K5" s="14"/>
      <c r="L5" s="14"/>
      <c r="M5" s="31" t="s">
        <v>2</v>
      </c>
    </row>
    <row r="6" ht="65.65" customHeight="1" spans="2:13">
      <c r="B6" s="26" t="s">
        <v>231</v>
      </c>
      <c r="C6" s="26" t="s">
        <v>5</v>
      </c>
      <c r="D6" s="26" t="s">
        <v>32</v>
      </c>
      <c r="E6" s="26" t="s">
        <v>168</v>
      </c>
      <c r="F6" s="26" t="s">
        <v>169</v>
      </c>
      <c r="G6" s="26" t="s">
        <v>170</v>
      </c>
      <c r="H6" s="26" t="s">
        <v>171</v>
      </c>
      <c r="I6" s="26" t="s">
        <v>172</v>
      </c>
      <c r="J6" s="26" t="s">
        <v>173</v>
      </c>
      <c r="K6" s="26" t="s">
        <v>174</v>
      </c>
      <c r="L6" s="26" t="s">
        <v>175</v>
      </c>
      <c r="M6" s="26" t="s">
        <v>176</v>
      </c>
    </row>
    <row r="7" ht="23.25" customHeight="1" spans="2:13">
      <c r="B7" s="27" t="s">
        <v>7</v>
      </c>
      <c r="C7" s="27"/>
      <c r="D7" s="28">
        <v>1</v>
      </c>
      <c r="E7" s="28">
        <v>1</v>
      </c>
      <c r="F7" s="28"/>
      <c r="G7" s="28"/>
      <c r="H7" s="28"/>
      <c r="I7" s="28"/>
      <c r="J7" s="28"/>
      <c r="K7" s="28"/>
      <c r="L7" s="28"/>
      <c r="M7" s="28"/>
    </row>
    <row r="8" ht="21.6" customHeight="1" spans="2:13">
      <c r="B8" s="29" t="s">
        <v>232</v>
      </c>
      <c r="C8" s="29" t="s">
        <v>233</v>
      </c>
      <c r="D8" s="30">
        <v>1</v>
      </c>
      <c r="E8" s="30">
        <v>1</v>
      </c>
      <c r="F8" s="30"/>
      <c r="G8" s="30"/>
      <c r="H8" s="30"/>
      <c r="I8" s="30"/>
      <c r="J8" s="30"/>
      <c r="K8" s="30"/>
      <c r="L8" s="30"/>
      <c r="M8" s="30"/>
    </row>
  </sheetData>
  <mergeCells count="2">
    <mergeCell ref="B7:C7"/>
    <mergeCell ref="B2:M3"/>
  </mergeCells>
  <printOptions horizontalCentered="1"/>
  <pageMargins left="0.195138888888889" right="0.195138888888889" top="0.391666666666667"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2023-03-01T02:37:00Z</dcterms:created>
  <dcterms:modified xsi:type="dcterms:W3CDTF">2023-03-09T02:59:17Z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8CCB57B523A74390ACD11141D39EAA46</vt:lpwstr>
  </property>
</Properties>
</file>