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140A211-40EA-4132-B4AE-CB50421075F7}" xr6:coauthVersionLast="47" xr6:coauthVersionMax="47" xr10:uidLastSave="{00000000-0000-0000-0000-000000000000}"/>
  <bookViews>
    <workbookView xWindow="0" yWindow="0" windowWidth="23040" windowHeight="12360" firstSheet="1" activeTab="2" xr2:uid="{00000000-000D-0000-FFFF-FFFF00000000}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  政府采购明细表" sheetId="10" r:id="rId10"/>
    <sheet name="10  部门整体绩效目标表" sheetId="11" r:id="rId11"/>
    <sheet name="11 区级项目资金绩效目标表1" sheetId="12" r:id="rId12"/>
    <sheet name="11 区级项目资金绩效目标表2" sheetId="13" r:id="rId13"/>
    <sheet name="11 区级项目资金绩效目标表3" sheetId="14" r:id="rId14"/>
    <sheet name="11 区级项目资金绩效目标表4" sheetId="15" r:id="rId15"/>
    <sheet name="11 区级项目资金绩效目标表5" sheetId="18" r:id="rId16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一般公共预算支出'!$A$1:$E$26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7">'7 部门收入总表'!$A$1:$L$26</definedName>
    <definedName name="_xlnm.Print_Area" localSheetId="8">'8 部门支出总表'!$A$1:$H$25</definedName>
    <definedName name="_xlnm.Print_Area" localSheetId="9">'9  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9" l="1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6" i="9"/>
  <c r="D6" i="9"/>
  <c r="E7" i="8"/>
  <c r="D33" i="7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7" i="4"/>
  <c r="E7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7" i="3"/>
  <c r="D7" i="3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D36" i="7"/>
  <c r="B33" i="7"/>
  <c r="G16" i="2"/>
  <c r="G18" i="2"/>
  <c r="F16" i="2"/>
  <c r="F18" i="2"/>
  <c r="E18" i="2"/>
  <c r="D18" i="2"/>
  <c r="B18" i="2"/>
</calcChain>
</file>

<file path=xl/sharedStrings.xml><?xml version="1.0" encoding="utf-8"?>
<sst xmlns="http://schemas.openxmlformats.org/spreadsheetml/2006/main" count="1686" uniqueCount="626">
  <si>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</si>
  <si>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</si>
  <si>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</si>
  <si>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</si>
  <si>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</si>
  <si>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</si>
  <si>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</si>
  <si>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</si>
  <si>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</si>
  <si>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</si>
  <si>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</si>
  <si>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</si>
  <si>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</si>
  <si>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</si>
  <si>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</si>
  <si>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</si>
  <si>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</si>
  <si>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</si>
  <si>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</si>
  <si>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</si>
  <si>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</si>
  <si>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</si>
  <si>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</si>
  <si>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</si>
  <si>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</si>
  <si>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</si>
  <si>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</si>
  <si>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</si>
  <si>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</si>
  <si>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</si>
  <si>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</si>
  <si>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</si>
  <si>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</si>
  <si>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</si>
  <si>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</si>
  <si>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</si>
  <si>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</si>
  <si>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</si>
  <si>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</si>
  <si>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</si>
  <si>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</si>
  <si>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</si>
  <si>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</si>
  <si>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</si>
  <si>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</si>
  <si>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</si>
  <si>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</si>
  <si>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</si>
  <si>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</si>
  <si>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</si>
  <si>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</si>
  <si>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</si>
  <si>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</si>
  <si>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</si>
  <si>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</si>
  <si>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</si>
  <si>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</si>
  <si>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</si>
  <si>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</si>
  <si>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</si>
  <si>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</si>
  <si>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</si>
  <si>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</si>
  <si>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</si>
  <si>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</si>
  <si>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</si>
  <si>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</si>
  <si>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</si>
  <si>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</si>
  <si>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</si>
  <si>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</si>
  <si>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</si>
  <si>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</si>
  <si>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</si>
  <si>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</si>
  <si>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</si>
  <si>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</si>
  <si>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</si>
  <si>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</si>
  <si>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</si>
  <si>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</si>
  <si>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</si>
  <si>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</si>
  <si>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</si>
  <si>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</si>
  <si>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</si>
  <si>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</si>
  <si>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</si>
  <si>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</si>
  <si>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</si>
  <si>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</si>
  <si>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</si>
  <si>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</si>
  <si>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</si>
  <si>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</si>
  <si>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</si>
  <si>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</si>
  <si>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</si>
  <si>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</si>
  <si>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</si>
  <si>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</si>
  <si>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</si>
  <si>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</si>
  <si>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</si>
  <si>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</si>
  <si>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</si>
  <si>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</si>
  <si>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</si>
  <si>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</si>
  <si>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</si>
  <si>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</si>
  <si>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</si>
  <si>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</si>
  <si>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</si>
  <si>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</si>
  <si>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</si>
  <si>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</si>
  <si>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</si>
  <si>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</si>
  <si>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</si>
  <si>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</si>
  <si>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</si>
  <si>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</si>
  <si>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</si>
  <si>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</si>
  <si>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</si>
  <si>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</si>
  <si>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</si>
  <si>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</si>
  <si>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</si>
  <si>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</si>
  <si>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</si>
  <si>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</si>
  <si>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</si>
  <si>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</si>
  <si>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</si>
  <si>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</si>
  <si>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</si>
  <si>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</si>
  <si>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</si>
  <si>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</si>
  <si>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</si>
  <si>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</si>
  <si>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</si>
  <si>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</si>
  <si>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</si>
  <si>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</si>
  <si>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</si>
  <si>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</si>
  <si>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</si>
  <si>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</si>
  <si>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</si>
  <si>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</si>
  <si>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</si>
  <si>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</si>
  <si>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</si>
  <si>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</si>
  <si>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</si>
  <si>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</si>
  <si>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</si>
  <si>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</si>
  <si>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</si>
  <si>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</si>
  <si>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</si>
  <si>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</si>
  <si>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</si>
  <si>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</si>
  <si>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</si>
  <si>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</si>
  <si>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</si>
  <si>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</si>
  <si>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</si>
  <si>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</si>
  <si>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</si>
  <si>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</si>
  <si>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</si>
  <si>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</si>
  <si>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</si>
  <si>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</si>
  <si>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</si>
  <si>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</si>
  <si>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</si>
  <si>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</si>
  <si>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</si>
  <si>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</si>
  <si>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</si>
  <si>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</si>
  <si>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</si>
  <si>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</si>
  <si>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</si>
  <si>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</si>
  <si>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</si>
  <si>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</si>
  <si>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</si>
  <si>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</si>
  <si>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</si>
  <si>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</si>
  <si>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</si>
  <si>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</si>
  <si>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</si>
  <si>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</si>
  <si>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</si>
  <si>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</si>
  <si>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</si>
  <si>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</si>
  <si>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</si>
  <si>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</si>
  <si>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</si>
  <si>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</si>
  <si>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</si>
  <si>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</si>
  <si>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</si>
  <si>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</si>
  <si>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</si>
  <si>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</si>
  <si>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</si>
  <si>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</si>
  <si>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</si>
  <si>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</si>
  <si>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</si>
  <si>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</si>
  <si>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</si>
  <si>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</si>
  <si>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</si>
  <si>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</si>
  <si>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</si>
  <si>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</si>
  <si>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</si>
  <si>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</si>
  <si>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</si>
  <si>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</si>
  <si>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</si>
  <si>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</si>
  <si>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</si>
  <si>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</si>
  <si>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</si>
  <si>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</si>
  <si>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</si>
  <si>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</si>
  <si>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</si>
  <si>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</si>
  <si>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</si>
  <si>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</si>
  <si>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</si>
  <si>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</si>
  <si>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</si>
  <si>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</si>
  <si>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</si>
  <si>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</si>
  <si>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</si>
  <si>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</si>
  <si>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</si>
  <si>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</si>
  <si>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</si>
  <si>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</si>
  <si>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</si>
  <si>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</si>
  <si>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</si>
  <si>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</si>
  <si>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</si>
  <si>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</si>
  <si>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</si>
  <si>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</si>
  <si>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</si>
  <si>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</si>
  <si>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</si>
  <si>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</si>
  <si>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</si>
  <si>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</si>
  <si>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</si>
  <si>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</si>
  <si>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</si>
  <si>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</si>
  <si>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</si>
  <si>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</si>
  <si>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</si>
  <si>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</si>
  <si>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</si>
  <si>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</si>
  <si>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</si>
  <si>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</si>
  <si>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</si>
  <si>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</si>
  <si>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</si>
  <si>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</si>
  <si>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</si>
  <si>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</si>
  <si>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</si>
  <si>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</si>
  <si>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</si>
  <si>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</si>
  <si>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</si>
  <si>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</si>
  <si>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</si>
  <si>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</si>
  <si>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</si>
  <si>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</si>
  <si>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</si>
  <si>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</si>
  <si>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</si>
  <si>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</si>
  <si>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</si>
  <si>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</si>
  <si>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</si>
  <si>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</si>
  <si>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</si>
  <si>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</si>
  <si>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</si>
  <si>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</si>
  <si>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</si>
  <si>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</si>
  <si>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</si>
  <si>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</si>
  <si>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</si>
  <si>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</si>
  <si>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</si>
  <si>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</si>
  <si>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</si>
  <si>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</si>
  <si>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</si>
  <si>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</si>
  <si>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</si>
  <si>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</si>
  <si>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</si>
  <si>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</si>
  <si>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</si>
  <si>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</si>
  <si>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</si>
  <si>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</si>
  <si>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卫生与健康支出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</si>
  <si>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</si>
  <si>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</si>
  <si>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</si>
  <si>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</si>
  <si>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</si>
  <si>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</si>
  <si>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重庆市綦江区信访办公室一般公共预算财政拨款支出预算表</t>
  </si>
  <si>
    <t>功能分类科目</t>
  </si>
  <si>
    <r>
      <rPr>
        <b/>
        <sz val="12"/>
        <rFont val="宋体"/>
        <family val="3"/>
        <charset val="134"/>
      </rPr>
      <t>202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年预算数</t>
    </r>
  </si>
  <si>
    <t>科目编码</t>
  </si>
  <si>
    <t>科目名称</t>
  </si>
  <si>
    <t>小计</t>
  </si>
  <si>
    <t>基本支出</t>
  </si>
  <si>
    <t>项目支出</t>
  </si>
  <si>
    <r>
      <rPr>
        <sz val="12"/>
        <color indexed="0"/>
        <rFont val="Times New Roman"/>
        <family val="1"/>
      </rPr>
      <t xml:space="preserve">  </t>
    </r>
    <r>
      <rPr>
        <sz val="12"/>
        <color indexed="0"/>
        <rFont val="宋体"/>
        <family val="3"/>
        <charset val="134"/>
      </rPr>
      <t>政府办公厅（室）及相关机构事务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</si>
  <si>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行政运行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</si>
  <si>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信访事务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</si>
  <si>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事业运行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</si>
  <si>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行政事业单位离退休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</si>
  <si>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机关事业单位养老保险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</si>
  <si>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机关事业单位职业年金</t>
    </r>
  </si>
  <si>
    <t xml:space="preserve">  其他行政事业单位离退休支出</t>
  </si>
  <si>
    <t>医疗卫生与计划生育支出</t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</si>
  <si>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行政事业单位医疗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</si>
  <si>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行政单位医疗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</si>
  <si>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公务员医疗补助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</si>
  <si>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事业单位医疗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</si>
  <si>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其他行政事业单位医疗支出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</si>
  <si>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住房改革支出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</si>
  <si>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住房公积金</t>
    </r>
  </si>
  <si>
    <t>备注：本表反映2020年当年一般公共预算财政拨款支出情况。</t>
  </si>
  <si>
    <t>表3</t>
  </si>
  <si>
    <t>重庆市綦江区信访办公室一般公共预算财政拨款基本支出预算表</t>
  </si>
  <si>
    <t>经济分类科目</t>
  </si>
  <si>
    <r>
      <rPr>
        <b/>
        <sz val="12"/>
        <rFont val="宋体"/>
        <family val="3"/>
        <charset val="134"/>
      </rPr>
      <t>202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年基本支出</t>
    </r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</si>
  <si>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</si>
  <si>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</si>
  <si>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</si>
  <si>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</si>
  <si>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</si>
  <si>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</si>
  <si>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</si>
  <si>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</si>
  <si>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</si>
  <si>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</si>
  <si>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</si>
  <si>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</si>
  <si>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</si>
  <si>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</si>
  <si>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</si>
  <si>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</si>
  <si>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</si>
  <si>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</si>
  <si>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</si>
  <si>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</si>
  <si>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</si>
  <si>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</si>
  <si>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</si>
  <si>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</si>
  <si>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</si>
  <si>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</si>
  <si>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</si>
  <si>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</si>
  <si>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</si>
  <si>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</si>
  <si>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</si>
  <si>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</si>
  <si>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</si>
  <si>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</si>
  <si>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</si>
  <si>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</si>
  <si>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</si>
  <si>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</si>
  <si>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</si>
  <si>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</si>
  <si>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</si>
  <si>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</si>
  <si>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</si>
  <si>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</si>
  <si>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</si>
  <si>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</si>
  <si>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</si>
  <si>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</si>
  <si>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</si>
  <si>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</si>
  <si>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</si>
  <si>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</si>
  <si>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</si>
  <si>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</si>
  <si>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</si>
  <si>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</si>
  <si>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</si>
  <si>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</si>
  <si>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</si>
  <si>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</si>
  <si>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</si>
  <si>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</si>
  <si>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</si>
  <si>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</si>
  <si>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</si>
  <si>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</si>
  <si>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</si>
  <si>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</si>
  <si>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</si>
  <si>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</si>
  <si>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</si>
  <si>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</si>
  <si>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</si>
  <si>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</si>
  <si>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</si>
  <si>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</si>
  <si>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</si>
  <si>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</si>
  <si>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</si>
  <si>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</si>
  <si>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</si>
  <si>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</si>
  <si>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</si>
  <si>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</si>
  <si>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</si>
  <si>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</si>
  <si>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</si>
  <si>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</si>
  <si>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</si>
  <si>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</si>
  <si>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</si>
  <si>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</si>
  <si>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</si>
  <si>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</si>
  <si>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</si>
  <si>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</si>
  <si>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</si>
  <si>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</si>
  <si>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</si>
  <si>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</si>
  <si>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</si>
  <si>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</si>
  <si>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</si>
  <si>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</si>
  <si>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 xml:space="preserve">  31002</t>
  </si>
  <si>
    <t>办公设备购置</t>
  </si>
  <si>
    <t>表4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</si>
  <si>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</si>
  <si>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</si>
  <si>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</si>
  <si>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</si>
  <si>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</si>
  <si>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</si>
  <si>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</si>
  <si>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重庆市綦江区信访办公室政府性基金预算支出表</t>
  </si>
  <si>
    <t>本年政府性基金预算财政拨款支出</t>
  </si>
  <si>
    <t>（备注：本单位无政府性基金收支，故此表无数据。）</t>
  </si>
  <si>
    <t>表6</t>
  </si>
  <si>
    <t>重庆市綦江区信访办公室部门收支总表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</si>
  <si>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</si>
  <si>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</si>
  <si>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</si>
  <si>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</si>
  <si>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</si>
  <si>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</si>
  <si>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</si>
  <si>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</si>
  <si>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</si>
  <si>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</si>
  <si>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卫生健康支出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</si>
  <si>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</si>
  <si>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</si>
  <si>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</si>
  <si>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</si>
  <si>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</si>
  <si>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</si>
  <si>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</si>
  <si>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</si>
  <si>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</si>
  <si>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</si>
  <si>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</si>
  <si>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</si>
  <si>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重庆市綦江区信访办公室部门收入总表</t>
  </si>
  <si>
    <t>科目</t>
  </si>
  <si>
    <t>非教育收费收入预算</t>
  </si>
  <si>
    <t>教育收费收预算入</t>
  </si>
  <si>
    <t>表8</t>
  </si>
  <si>
    <t>重庆市綦江区信访办公室部门支出总表</t>
  </si>
  <si>
    <t>上缴上级支出</t>
  </si>
  <si>
    <t>事业单位经营支出</t>
  </si>
  <si>
    <t>对下级单位补助支出</t>
  </si>
  <si>
    <t>表9</t>
  </si>
  <si>
    <t>重庆市綦江区信访办公室政府采购预算明细表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</si>
  <si>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</si>
  <si>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</si>
  <si>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</si>
  <si>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</si>
  <si>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</si>
  <si>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</si>
  <si>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</si>
  <si>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区信访办</t>
  </si>
  <si>
    <t>支出预算总量</t>
  </si>
  <si>
    <t>其中：部门预算支出</t>
  </si>
  <si>
    <t>当年整体绩效目标</t>
  </si>
  <si>
    <t>受理、交办、转送信访人提出的信访事项；承办上级和本级党委人民政府交办的信访事项；协调处理重要信访事项；督促检查信访事项的处理；负责信访稳定矛盾的排查化解工作；分析、反映、通报重大信访稳定风险隐患，实施全区重大决策事项社会稳定风险评估工作，牵头负责信访稳定突出问题专项治理工作，统筹负责重大活动期间现场信访稳定接待工作。</t>
  </si>
  <si>
    <t>绩效指标</t>
  </si>
  <si>
    <t>指标名称</t>
  </si>
  <si>
    <t>指标权重</t>
  </si>
  <si>
    <t>计量单位</t>
  </si>
  <si>
    <t>指标性质</t>
  </si>
  <si>
    <t>指标值</t>
  </si>
  <si>
    <t>服务信访群众人数</t>
  </si>
  <si>
    <t>人</t>
  </si>
  <si>
    <t>≧</t>
  </si>
  <si>
    <t>3000</t>
  </si>
  <si>
    <t>信访信息系统受理群众诉求数</t>
  </si>
  <si>
    <t>件</t>
  </si>
  <si>
    <t>2000</t>
  </si>
  <si>
    <t>市区长公开信箱、群工系统受理群众诉求数</t>
  </si>
  <si>
    <t>解决 疑难信访问题数</t>
  </si>
  <si>
    <t>20</t>
  </si>
  <si>
    <t>到市进京非访、群访件数</t>
  </si>
  <si>
    <t>≦</t>
  </si>
  <si>
    <t>发生大规模群体性事件次数</t>
  </si>
  <si>
    <t>5</t>
  </si>
  <si>
    <t>教育疏导稳控重点人员</t>
  </si>
  <si>
    <t>159</t>
  </si>
  <si>
    <t>到市进京开展接人劝返次数</t>
  </si>
  <si>
    <t>次</t>
  </si>
  <si>
    <t>180</t>
  </si>
  <si>
    <t>社会公众满意度</t>
  </si>
  <si>
    <t>%</t>
  </si>
  <si>
    <t>90</t>
  </si>
  <si>
    <t>各项资金及时支付率</t>
  </si>
  <si>
    <t>95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</si>
  <si>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</si>
  <si>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</si>
  <si>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</si>
  <si>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</si>
  <si>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全国信访信息系统运行维护费</t>
  </si>
  <si>
    <t>业务主管部门</t>
  </si>
  <si>
    <t>行财科</t>
  </si>
  <si>
    <t>当年预算</t>
  </si>
  <si>
    <t>本级支出</t>
  </si>
  <si>
    <t>分配到部门、街道</t>
  </si>
  <si>
    <t>项目概况</t>
  </si>
  <si>
    <t>对全区21个街镇和50个区级部门使用信访信息系统运行维护费。</t>
  </si>
  <si>
    <t>立项依据</t>
  </si>
  <si>
    <t>根据业务主管部门的要求为依据。</t>
  </si>
  <si>
    <t>当年绩效目标</t>
  </si>
  <si>
    <t>保证全国信访信息系统网络通畅。</t>
  </si>
  <si>
    <t>是否核心指标</t>
  </si>
  <si>
    <t>系统维护次数</t>
  </si>
  <si>
    <t>是</t>
  </si>
  <si>
    <t>召集培训会议次数</t>
  </si>
  <si>
    <t>外出学习次数</t>
  </si>
  <si>
    <t>否</t>
  </si>
  <si>
    <t>时效指标（年度）</t>
  </si>
  <si>
    <t>年</t>
  </si>
  <si>
    <t>=</t>
  </si>
  <si>
    <t>成本控制在预算范围之内</t>
  </si>
  <si>
    <t>万元</t>
  </si>
  <si>
    <t>受理答复群众诉求件数</t>
  </si>
  <si>
    <t>受益对象满意度</t>
  </si>
  <si>
    <t>资金执行力</t>
  </si>
  <si>
    <t>备注：分配到部门、街道的资金指由部门、街镇列支的项目，不包括分配后应由区本级列支的资金</t>
  </si>
  <si>
    <t>视频系统延伸到街镇运行费</t>
  </si>
  <si>
    <t>视频系统延伸到街镇运行费用</t>
  </si>
  <si>
    <t>根据渝信办【2019】44号文件要求</t>
  </si>
  <si>
    <t>保证视频系统在21个街镇正常运行</t>
  </si>
  <si>
    <t>视频系统使用单位数</t>
  </si>
  <si>
    <t>个</t>
  </si>
  <si>
    <t>成本控制在预算范围内</t>
  </si>
  <si>
    <t>召开视频会议次数</t>
  </si>
  <si>
    <t>能够获得群众和服务对象的认可</t>
  </si>
  <si>
    <t>资金执行率</t>
  </si>
  <si>
    <t>阳光綦江114政务网络服务</t>
  </si>
  <si>
    <t>阳光綦江114政务热线是中国电信依托114号码百事通平台整合各类政务资源搭建的政务信息公开、查询平台，向社会公众提供相关政策、行政办事流程、政策执行结果等政务信息咨询、查询、记录反馈社情民意和转接服务，热线对外统一的服务号码为114.</t>
  </si>
  <si>
    <t>依据《“阳光綦江114政务热线”合同》</t>
  </si>
  <si>
    <t>完成查询、转接、解答、反馈、录音，信息管理平台对热点难点信息、投诉和政务信息进行记录、流转、处理和归档，记录群众、阳光政务服务支撑人员和支付部门之间的信息流通渠道的目标。</t>
  </si>
  <si>
    <t>受理群众诉求数量</t>
  </si>
  <si>
    <t>每年重难点信息转送数量</t>
  </si>
  <si>
    <t>费用控制在预算范围之内</t>
  </si>
  <si>
    <t>答复群众诉求数量</t>
  </si>
  <si>
    <t>能够获得群众的认可</t>
  </si>
  <si>
    <t>租用办公业务用房费用</t>
  </si>
  <si>
    <t>按照市信访办《关于印发&lt;开展人民群众来访接待工作规范化建设活动方案&gt;的通知》相关规定，要求我区加强来访接待工作规范化建设，并将此项工作纳入今年信访工作重点督查内容。为此，区信访办按照规范化建设统一标准，需增加设置个访接待室15㎡、集体访接待室40㎡，视频接访室30㎡、领导干部接访室40㎡、心理咨询室15㎡等7个接谈区域。</t>
  </si>
  <si>
    <t>按重庆市信访办《关于印发&lt;开展人民群众来访接待工作规范化建设活动方案&gt;的通知》，结合我区工作实际开展。</t>
  </si>
  <si>
    <t>增加个访接待室、集体访接待室，视频接访室、领导干部接访室、心理咨询室、律师服务室、访调服务室、情绪疏导室共7个接谈区域，保证工作顺利开展，达到市信访办关于人民群众来访接待工作规范化建设督查要求。</t>
  </si>
  <si>
    <t>租用面积</t>
  </si>
  <si>
    <t>㎡</t>
  </si>
  <si>
    <t>服务对象满意度</t>
  </si>
  <si>
    <t>运转性办公经费</t>
  </si>
  <si>
    <t>弥补区投诉受理中心正常工作经费不足，保证单位工作正常开展。</t>
  </si>
  <si>
    <t>根据2021年预算编制要求，对人员不足20人的单位（包括下属事业单位）、非在编人员（驾驶员）、独立办公场所运行进行经费补助</t>
  </si>
  <si>
    <t>保证单位工作正常开展，全面完成各项目标任务任务。</t>
  </si>
  <si>
    <t>在编人员</t>
  </si>
  <si>
    <t>独立办公场所</t>
  </si>
  <si>
    <t>非在编人员</t>
  </si>
  <si>
    <t>10%%</t>
  </si>
  <si>
    <t>重庆市綦江区信访办公室一般公共预算“三公”经费支出表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</si>
</sst>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0.00_);[Red]\(0.00\)"/>
    <numFmt numFmtId="178" formatCode=";;"/>
  </numFmts>
  <fonts count="34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Arial"/>
      <family val="2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2"/>
      <color indexed="8"/>
      <name val="Times New Roman"/>
      <family val="1"/>
    </font>
    <font>
      <sz val="12"/>
      <color indexed="0"/>
      <name val="Times New Roman"/>
      <family val="1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2"/>
      <color rgb="FFFF000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2"/>
      <color indexed="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0"/>
      </bottom>
      <diagonal/>
    </border>
  </borders>
  <cellStyleXfs count="4">
    <xf numFmtId="0" fontId="0" fillId="0" borderId="0"/>
    <xf numFmtId="0" fontId="7" fillId="0" borderId="0"/>
    <xf numFmtId="0" fontId="20" fillId="0" borderId="0"/>
    <xf numFmtId="0" fontId="20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7" fillId="0" borderId="0" xfId="1"/>
    <xf numFmtId="0" fontId="8" fillId="0" borderId="0" xfId="2" applyNumberFormat="1" applyFont="1" applyFill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right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9" fontId="14" fillId="0" borderId="3" xfId="0" applyNumberFormat="1" applyFont="1" applyBorder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Alignment="1">
      <alignment vertical="center"/>
    </xf>
    <xf numFmtId="0" fontId="7" fillId="0" borderId="0" xfId="1" applyAlignment="1">
      <alignment horizontal="center" vertical="center"/>
    </xf>
    <xf numFmtId="0" fontId="0" fillId="0" borderId="0" xfId="0" applyFill="1"/>
    <xf numFmtId="0" fontId="8" fillId="0" borderId="0" xfId="2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>
      <alignment horizontal="left" vertical="center"/>
    </xf>
    <xf numFmtId="0" fontId="0" fillId="0" borderId="1" xfId="0" applyBorder="1"/>
    <xf numFmtId="0" fontId="19" fillId="0" borderId="1" xfId="2" applyFont="1" applyFill="1" applyBorder="1" applyAlignment="1">
      <alignment horizontal="left" vertical="center" indent="2"/>
    </xf>
    <xf numFmtId="0" fontId="20" fillId="0" borderId="0" xfId="3"/>
    <xf numFmtId="0" fontId="8" fillId="0" borderId="0" xfId="3" applyNumberFormat="1" applyFont="1" applyFill="1" applyAlignment="1" applyProtection="1">
      <alignment horizontal="left" vertical="center"/>
    </xf>
    <xf numFmtId="0" fontId="20" fillId="0" borderId="0" xfId="3" applyFill="1"/>
    <xf numFmtId="0" fontId="9" fillId="0" borderId="0" xfId="3" applyNumberFormat="1" applyFont="1" applyFill="1" applyAlignment="1" applyProtection="1">
      <alignment horizontal="centerContinuous"/>
    </xf>
    <xf numFmtId="0" fontId="20" fillId="0" borderId="0" xfId="3" applyAlignment="1">
      <alignment horizontal="centerContinuous"/>
    </xf>
    <xf numFmtId="0" fontId="21" fillId="0" borderId="0" xfId="3" applyNumberFormat="1" applyFont="1" applyFill="1" applyAlignment="1" applyProtection="1">
      <alignment horizontal="centerContinuous"/>
    </xf>
    <xf numFmtId="0" fontId="21" fillId="0" borderId="0" xfId="3" applyFont="1" applyFill="1" applyAlignment="1">
      <alignment horizontal="centerContinuous"/>
    </xf>
    <xf numFmtId="0" fontId="20" fillId="0" borderId="0" xfId="3" applyFill="1" applyAlignment="1">
      <alignment horizontal="centerContinuous"/>
    </xf>
    <xf numFmtId="0" fontId="11" fillId="0" borderId="0" xfId="3" applyFont="1"/>
    <xf numFmtId="0" fontId="11" fillId="0" borderId="0" xfId="3" applyFont="1" applyFill="1"/>
    <xf numFmtId="0" fontId="11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0" fontId="18" fillId="0" borderId="5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  <xf numFmtId="177" fontId="18" fillId="0" borderId="1" xfId="3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0" fillId="0" borderId="0" xfId="3" applyBorder="1"/>
    <xf numFmtId="0" fontId="8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18" fillId="0" borderId="1" xfId="3" applyNumberFormat="1" applyFont="1" applyFill="1" applyBorder="1" applyAlignment="1" applyProtection="1">
      <alignment horizontal="center" vertical="center"/>
    </xf>
    <xf numFmtId="0" fontId="18" fillId="0" borderId="13" xfId="3" applyFont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76" fontId="18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3" applyFill="1" applyAlignment="1">
      <alignment vertical="center"/>
    </xf>
    <xf numFmtId="0" fontId="24" fillId="0" borderId="0" xfId="3" applyFont="1" applyFill="1" applyAlignment="1">
      <alignment horizontal="right"/>
    </xf>
    <xf numFmtId="0" fontId="11" fillId="0" borderId="14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24" fillId="0" borderId="0" xfId="3" applyFont="1" applyAlignment="1">
      <alignment horizontal="right"/>
    </xf>
    <xf numFmtId="0" fontId="9" fillId="0" borderId="0" xfId="3" applyFont="1" applyFill="1" applyAlignment="1">
      <alignment horizontal="centerContinuous" vertical="center"/>
    </xf>
    <xf numFmtId="0" fontId="25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8" fillId="0" borderId="5" xfId="3" applyNumberFormat="1" applyFont="1" applyFill="1" applyBorder="1" applyAlignment="1" applyProtection="1">
      <alignment horizontal="center" vertical="center"/>
    </xf>
    <xf numFmtId="0" fontId="18" fillId="0" borderId="5" xfId="3" applyNumberFormat="1" applyFont="1" applyFill="1" applyBorder="1" applyAlignment="1" applyProtection="1">
      <alignment horizontal="centerContinuous" vertical="center" wrapText="1"/>
    </xf>
    <xf numFmtId="0" fontId="11" fillId="0" borderId="15" xfId="3" applyFont="1" applyFill="1" applyBorder="1" applyAlignment="1">
      <alignment vertical="center"/>
    </xf>
    <xf numFmtId="4" fontId="11" fillId="0" borderId="1" xfId="2" applyNumberFormat="1" applyFont="1" applyFill="1" applyBorder="1" applyAlignment="1">
      <alignment horizontal="right" vertical="center" wrapText="1"/>
    </xf>
    <xf numFmtId="0" fontId="11" fillId="0" borderId="6" xfId="3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horizontal="right" vertical="center" wrapText="1"/>
    </xf>
    <xf numFmtId="0" fontId="11" fillId="0" borderId="12" xfId="3" applyFont="1" applyBorder="1" applyAlignment="1">
      <alignment vertical="center"/>
    </xf>
    <xf numFmtId="4" fontId="11" fillId="0" borderId="1" xfId="3" applyNumberFormat="1" applyFont="1" applyFill="1" applyBorder="1" applyAlignment="1" applyProtection="1">
      <alignment horizontal="right" vertical="center" wrapText="1"/>
    </xf>
    <xf numFmtId="0" fontId="11" fillId="0" borderId="11" xfId="3" applyFont="1" applyFill="1" applyBorder="1" applyAlignment="1">
      <alignment vertical="center" wrapText="1"/>
    </xf>
    <xf numFmtId="4" fontId="11" fillId="0" borderId="11" xfId="3" applyNumberFormat="1" applyFont="1" applyBorder="1" applyAlignment="1">
      <alignment vertical="center" wrapText="1"/>
    </xf>
    <xf numFmtId="0" fontId="11" fillId="0" borderId="12" xfId="3" applyFont="1" applyBorder="1" applyAlignment="1">
      <alignment horizontal="left" vertical="center"/>
    </xf>
    <xf numFmtId="4" fontId="11" fillId="0" borderId="13" xfId="3" applyNumberFormat="1" applyFont="1" applyFill="1" applyBorder="1" applyAlignment="1" applyProtection="1">
      <alignment horizontal="right" vertical="center" wrapText="1"/>
    </xf>
    <xf numFmtId="0" fontId="11" fillId="0" borderId="12" xfId="3" applyFont="1" applyFill="1" applyBorder="1" applyAlignment="1">
      <alignment vertical="center"/>
    </xf>
    <xf numFmtId="4" fontId="11" fillId="0" borderId="4" xfId="3" applyNumberFormat="1" applyFont="1" applyFill="1" applyBorder="1" applyAlignment="1" applyProtection="1">
      <alignment horizontal="right" vertical="center" wrapText="1"/>
    </xf>
    <xf numFmtId="4" fontId="11" fillId="0" borderId="5" xfId="3" applyNumberFormat="1" applyFont="1" applyFill="1" applyBorder="1" applyAlignment="1" applyProtection="1">
      <alignment horizontal="right" vertical="center" wrapText="1"/>
    </xf>
    <xf numFmtId="4" fontId="11" fillId="0" borderId="1" xfId="3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vertical="center"/>
    </xf>
    <xf numFmtId="0" fontId="11" fillId="0" borderId="11" xfId="3" applyFont="1" applyBorder="1" applyAlignment="1">
      <alignment vertical="center" wrapText="1"/>
    </xf>
    <xf numFmtId="0" fontId="11" fillId="0" borderId="1" xfId="3" applyFont="1" applyBorder="1"/>
    <xf numFmtId="0" fontId="11" fillId="0" borderId="1" xfId="3" applyFont="1" applyFill="1" applyBorder="1" applyAlignment="1">
      <alignment vertical="center" wrapText="1"/>
    </xf>
    <xf numFmtId="4" fontId="11" fillId="0" borderId="1" xfId="3" applyNumberFormat="1" applyFont="1" applyBorder="1" applyAlignment="1">
      <alignment vertical="center" wrapText="1"/>
    </xf>
    <xf numFmtId="0" fontId="11" fillId="0" borderId="1" xfId="3" applyNumberFormat="1" applyFont="1" applyFill="1" applyBorder="1" applyAlignment="1" applyProtection="1">
      <alignment horizontal="center" vertical="center"/>
    </xf>
    <xf numFmtId="4" fontId="11" fillId="0" borderId="4" xfId="3" applyNumberFormat="1" applyFont="1" applyFill="1" applyBorder="1" applyAlignment="1">
      <alignment horizontal="right" vertical="center" wrapText="1"/>
    </xf>
    <xf numFmtId="0" fontId="11" fillId="0" borderId="1" xfId="3" applyNumberFormat="1" applyFont="1" applyFill="1" applyBorder="1" applyAlignment="1" applyProtection="1">
      <alignment vertical="center" wrapText="1"/>
    </xf>
    <xf numFmtId="0" fontId="11" fillId="0" borderId="1" xfId="3" applyFont="1" applyFill="1" applyBorder="1" applyAlignment="1">
      <alignment horizontal="center" vertical="center"/>
    </xf>
    <xf numFmtId="0" fontId="3" fillId="0" borderId="0" xfId="3" applyFont="1" applyFill="1"/>
    <xf numFmtId="0" fontId="9" fillId="0" borderId="0" xfId="3" applyFont="1" applyFill="1" applyAlignment="1">
      <alignment horizontal="centerContinuous"/>
    </xf>
    <xf numFmtId="0" fontId="26" fillId="0" borderId="0" xfId="3" applyFont="1" applyAlignment="1">
      <alignment horizontal="centerContinuous"/>
    </xf>
    <xf numFmtId="0" fontId="18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18" fillId="0" borderId="0" xfId="3" applyFont="1" applyAlignment="1">
      <alignment horizontal="right"/>
    </xf>
    <xf numFmtId="0" fontId="18" fillId="0" borderId="13" xfId="3" applyNumberFormat="1" applyFont="1" applyFill="1" applyBorder="1" applyAlignment="1" applyProtection="1">
      <alignment horizontal="center" vertical="center"/>
    </xf>
    <xf numFmtId="49" fontId="11" fillId="0" borderId="12" xfId="3" applyNumberFormat="1" applyFont="1" applyFill="1" applyBorder="1" applyAlignment="1" applyProtection="1">
      <alignment horizontal="left" vertical="center"/>
    </xf>
    <xf numFmtId="178" fontId="11" fillId="0" borderId="1" xfId="3" applyNumberFormat="1" applyFont="1" applyFill="1" applyBorder="1" applyAlignment="1" applyProtection="1">
      <alignment horizontal="left" vertical="center"/>
    </xf>
    <xf numFmtId="4" fontId="11" fillId="0" borderId="16" xfId="3" applyNumberFormat="1" applyFont="1" applyFill="1" applyBorder="1" applyAlignment="1" applyProtection="1">
      <alignment horizontal="right" vertical="center" wrapText="1"/>
    </xf>
    <xf numFmtId="4" fontId="11" fillId="0" borderId="12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/>
    <xf numFmtId="0" fontId="24" fillId="0" borderId="0" xfId="3" applyFont="1" applyAlignment="1">
      <alignment horizontal="center" vertical="center"/>
    </xf>
    <xf numFmtId="0" fontId="26" fillId="0" borderId="0" xfId="3" applyFont="1" applyFill="1" applyAlignment="1">
      <alignment horizontal="centerContinuous"/>
    </xf>
    <xf numFmtId="0" fontId="3" fillId="0" borderId="0" xfId="3" applyFont="1"/>
    <xf numFmtId="0" fontId="18" fillId="0" borderId="14" xfId="3" applyNumberFormat="1" applyFont="1" applyFill="1" applyBorder="1" applyAlignment="1" applyProtection="1">
      <alignment horizontal="center" vertical="center"/>
    </xf>
    <xf numFmtId="0" fontId="18" fillId="0" borderId="17" xfId="3" applyNumberFormat="1" applyFont="1" applyFill="1" applyBorder="1" applyAlignment="1" applyProtection="1">
      <alignment horizontal="center" vertical="center"/>
    </xf>
    <xf numFmtId="0" fontId="18" fillId="0" borderId="13" xfId="3" applyNumberFormat="1" applyFont="1" applyFill="1" applyBorder="1" applyAlignment="1" applyProtection="1">
      <alignment horizontal="center" vertical="center" wrapText="1"/>
    </xf>
    <xf numFmtId="0" fontId="18" fillId="0" borderId="18" xfId="3" applyNumberFormat="1" applyFont="1" applyFill="1" applyBorder="1" applyAlignment="1" applyProtection="1">
      <alignment horizontal="center" vertical="center" wrapText="1"/>
    </xf>
    <xf numFmtId="4" fontId="11" fillId="0" borderId="11" xfId="3" applyNumberFormat="1" applyFont="1" applyFill="1" applyBorder="1" applyAlignment="1" applyProtection="1">
      <alignment horizontal="right" vertical="center" wrapText="1"/>
    </xf>
    <xf numFmtId="0" fontId="24" fillId="0" borderId="0" xfId="3" applyFont="1" applyAlignment="1">
      <alignment horizontal="right" vertical="center"/>
    </xf>
    <xf numFmtId="49" fontId="9" fillId="0" borderId="0" xfId="3" applyNumberFormat="1" applyFont="1" applyFill="1" applyAlignment="1" applyProtection="1">
      <alignment horizontal="centerContinuous"/>
    </xf>
    <xf numFmtId="0" fontId="26" fillId="0" borderId="0" xfId="3" applyNumberFormat="1" applyFont="1" applyFill="1" applyAlignment="1" applyProtection="1">
      <alignment horizontal="centerContinuous"/>
    </xf>
    <xf numFmtId="0" fontId="11" fillId="0" borderId="0" xfId="3" applyFont="1" applyAlignment="1">
      <alignment horizontal="right" vertical="center"/>
    </xf>
    <xf numFmtId="49" fontId="11" fillId="0" borderId="1" xfId="3" applyNumberFormat="1" applyFont="1" applyFill="1" applyBorder="1" applyAlignment="1" applyProtection="1"/>
    <xf numFmtId="178" fontId="11" fillId="0" borderId="1" xfId="3" applyNumberFormat="1" applyFont="1" applyFill="1" applyBorder="1" applyAlignment="1" applyProtection="1">
      <alignment horizontal="center" vertical="center"/>
    </xf>
    <xf numFmtId="177" fontId="11" fillId="0" borderId="1" xfId="3" applyNumberFormat="1" applyFont="1" applyFill="1" applyBorder="1" applyAlignment="1" applyProtection="1">
      <alignment horizontal="right" vertical="center"/>
    </xf>
    <xf numFmtId="49" fontId="11" fillId="0" borderId="1" xfId="3" applyNumberFormat="1" applyFont="1" applyFill="1" applyBorder="1" applyAlignment="1" applyProtection="1">
      <alignment vertical="center"/>
    </xf>
    <xf numFmtId="178" fontId="11" fillId="0" borderId="1" xfId="3" applyNumberFormat="1" applyFont="1" applyFill="1" applyBorder="1" applyAlignment="1" applyProtection="1">
      <alignment vertical="center"/>
    </xf>
    <xf numFmtId="4" fontId="27" fillId="0" borderId="1" xfId="3" applyNumberFormat="1" applyFont="1" applyFill="1" applyBorder="1" applyAlignment="1" applyProtection="1">
      <alignment horizontal="right" vertical="center" wrapText="1"/>
    </xf>
    <xf numFmtId="0" fontId="11" fillId="0" borderId="1" xfId="3" applyFont="1" applyBorder="1" applyAlignment="1">
      <alignment vertical="center"/>
    </xf>
    <xf numFmtId="177" fontId="20" fillId="0" borderId="0" xfId="3" applyNumberFormat="1"/>
    <xf numFmtId="177" fontId="26" fillId="0" borderId="0" xfId="3" applyNumberFormat="1" applyFont="1" applyAlignment="1">
      <alignment horizontal="centerContinuous"/>
    </xf>
    <xf numFmtId="177" fontId="11" fillId="0" borderId="0" xfId="3" applyNumberFormat="1" applyFont="1"/>
    <xf numFmtId="177" fontId="11" fillId="0" borderId="0" xfId="3" applyNumberFormat="1" applyFont="1" applyFill="1" applyAlignment="1" applyProtection="1">
      <alignment horizontal="right"/>
    </xf>
    <xf numFmtId="177" fontId="18" fillId="0" borderId="5" xfId="3" applyNumberFormat="1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177" fontId="20" fillId="0" borderId="0" xfId="3" applyNumberFormat="1" applyFill="1"/>
    <xf numFmtId="0" fontId="3" fillId="0" borderId="0" xfId="2" applyFont="1"/>
    <xf numFmtId="0" fontId="20" fillId="0" borderId="0" xfId="2" applyAlignment="1">
      <alignment wrapText="1"/>
    </xf>
    <xf numFmtId="0" fontId="20" fillId="0" borderId="0" xfId="2"/>
    <xf numFmtId="0" fontId="3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NumberFormat="1" applyFont="1" applyFill="1" applyAlignment="1" applyProtection="1">
      <alignment horizontal="right"/>
    </xf>
    <xf numFmtId="0" fontId="18" fillId="0" borderId="5" xfId="2" applyNumberFormat="1" applyFont="1" applyFill="1" applyBorder="1" applyAlignment="1" applyProtection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" fontId="11" fillId="0" borderId="5" xfId="2" applyNumberFormat="1" applyFont="1" applyBorder="1" applyAlignment="1">
      <alignment horizontal="left" vertical="center"/>
    </xf>
    <xf numFmtId="4" fontId="11" fillId="0" borderId="5" xfId="2" applyNumberFormat="1" applyFont="1" applyBorder="1" applyAlignment="1">
      <alignment horizontal="right" vertical="center"/>
    </xf>
    <xf numFmtId="0" fontId="11" fillId="0" borderId="12" xfId="2" applyFont="1" applyFill="1" applyBorder="1" applyAlignment="1">
      <alignment horizontal="left" vertical="center"/>
    </xf>
    <xf numFmtId="4" fontId="11" fillId="0" borderId="13" xfId="2" applyNumberFormat="1" applyFont="1" applyFill="1" applyBorder="1" applyAlignment="1">
      <alignment horizontal="right" vertical="center" wrapText="1"/>
    </xf>
    <xf numFmtId="4" fontId="11" fillId="0" borderId="11" xfId="2" applyNumberFormat="1" applyFont="1" applyFill="1" applyBorder="1" applyAlignment="1">
      <alignment horizontal="left" vertical="center" wrapText="1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12" xfId="2" applyFont="1" applyBorder="1" applyAlignment="1">
      <alignment horizontal="left" vertical="center"/>
    </xf>
    <xf numFmtId="4" fontId="11" fillId="0" borderId="5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left" vertical="center" wrapText="1"/>
    </xf>
    <xf numFmtId="4" fontId="11" fillId="0" borderId="4" xfId="2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center" vertical="center"/>
    </xf>
    <xf numFmtId="0" fontId="20" fillId="0" borderId="2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  <xf numFmtId="177" fontId="18" fillId="0" borderId="1" xfId="3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18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3" applyNumberFormat="1" applyFont="1" applyFill="1" applyBorder="1" applyAlignment="1" applyProtection="1">
      <alignment horizontal="center" vertical="center"/>
    </xf>
    <xf numFmtId="177" fontId="18" fillId="0" borderId="1" xfId="3" applyNumberFormat="1" applyFont="1" applyFill="1" applyBorder="1" applyAlignment="1" applyProtection="1">
      <alignment horizontal="center" vertical="center"/>
    </xf>
    <xf numFmtId="0" fontId="18" fillId="0" borderId="5" xfId="3" applyNumberFormat="1" applyFont="1" applyFill="1" applyBorder="1" applyAlignment="1" applyProtection="1">
      <alignment horizontal="center" vertical="center"/>
    </xf>
    <xf numFmtId="0" fontId="18" fillId="0" borderId="15" xfId="3" applyNumberFormat="1" applyFont="1" applyFill="1" applyBorder="1" applyAlignment="1" applyProtection="1">
      <alignment horizontal="center" vertical="center"/>
    </xf>
    <xf numFmtId="0" fontId="18" fillId="0" borderId="14" xfId="3" applyNumberFormat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/>
    </xf>
    <xf numFmtId="0" fontId="18" fillId="0" borderId="5" xfId="3" applyNumberFormat="1" applyFont="1" applyFill="1" applyBorder="1" applyAlignment="1" applyProtection="1">
      <alignment horizontal="center" vertical="center" wrapText="1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0" fontId="18" fillId="0" borderId="4" xfId="3" applyNumberFormat="1" applyFont="1" applyFill="1" applyBorder="1" applyAlignment="1" applyProtection="1">
      <alignment horizontal="center" vertical="center"/>
    </xf>
    <xf numFmtId="0" fontId="18" fillId="0" borderId="12" xfId="3" applyNumberFormat="1" applyFont="1" applyFill="1" applyBorder="1" applyAlignment="1" applyProtection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12" xfId="3" applyNumberFormat="1" applyFont="1" applyFill="1" applyBorder="1" applyAlignment="1" applyProtection="1">
      <alignment horizontal="center" vertical="center" wrapText="1"/>
    </xf>
    <xf numFmtId="0" fontId="18" fillId="0" borderId="11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15" style="169" hidden="1" customWidth="1"/>
    <col min="2" max="2" width="15.33203125" style="169" customWidth="1"/>
    <col min="3" max="3" width="59.77734375" customWidth="1"/>
    <col min="4" max="4" width="13" style="169" customWidth="1"/>
    <col min="5" max="5" width="101.44140625" customWidth="1"/>
    <col min="6" max="6" width="29.21875" customWidth="1"/>
    <col min="7" max="7" width="30.77734375" style="169" customWidth="1"/>
    <col min="8" max="8" width="28.44140625" style="169" customWidth="1"/>
    <col min="9" max="9" width="72.88671875" customWidth="1"/>
  </cols>
  <sheetData>
    <row r="2" spans="1:9" ht="24.75" customHeight="1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spans="1:9" ht="22.8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spans="1:9" ht="22.8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spans="1:9" ht="22.8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spans="1:9" ht="22.8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spans="1:9" ht="22.8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spans="1:9" ht="22.8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spans="1:9" ht="22.8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spans="1:9" ht="22.8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spans="1:9" ht="22.8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spans="1:9" ht="22.8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spans="1:9" ht="22.8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spans="1:9" ht="22.8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spans="1:9" ht="22.8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spans="1:9" ht="22.8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spans="1:9" ht="22.8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spans="1:9" ht="22.8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spans="1:9" ht="22.8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spans="1:9" ht="22.8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spans="1:9" ht="22.8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spans="1:9" ht="22.8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spans="1:9" ht="22.8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spans="1:9" ht="22.8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spans="1:9" ht="22.8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spans="1:9" ht="22.8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spans="1:9" ht="22.8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spans="1:9" ht="22.8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spans="1:9" ht="22.8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spans="1:9" ht="22.8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spans="1:9" ht="22.8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spans="1:9" ht="22.8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spans="1:9" ht="22.8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spans="1:9" ht="22.8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spans="1:9" ht="22.8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spans="1:9" ht="22.8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spans="1:9" ht="22.8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spans="1:9" ht="22.8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spans="1:9" ht="22.8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spans="1:9" ht="22.8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spans="1:9" ht="22.8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spans="1:9" ht="22.8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spans="1:9" ht="22.8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spans="1:9" ht="22.8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spans="1:9" ht="22.8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spans="1:9" ht="22.8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spans="1:9" ht="22.8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spans="1:9" ht="22.8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spans="1:9" ht="22.8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spans="1:9" ht="22.8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spans="1:9" ht="22.8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spans="1:9" ht="22.8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spans="1:9" ht="22.8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spans="1:9" ht="22.8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spans="1:9" ht="22.8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spans="1:9" ht="22.8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spans="1:9" ht="22.8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spans="1:9" ht="22.8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spans="1:9" ht="22.8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spans="1:9" ht="22.8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spans="1:9" ht="22.8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spans="1:9" ht="22.8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spans="1:9" ht="22.8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spans="1:9" ht="22.8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spans="1:9" ht="22.8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spans="1:9" ht="22.8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spans="1:9" ht="22.8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spans="1:9" ht="22.8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spans="1:9" ht="22.8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spans="1:9" ht="22.8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spans="1:9" ht="22.8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spans="1:9" ht="22.8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spans="1:9" ht="22.8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spans="1:9" ht="22.8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spans="1:9" ht="22.8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spans="1:9" ht="22.8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spans="1:9" ht="22.8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spans="1:9" ht="22.8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spans="1:9" ht="22.8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spans="1:9" ht="22.8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spans="1:9" ht="22.8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spans="1:9" ht="22.8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spans="1:9" ht="22.8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spans="1:9" ht="22.8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spans="1:9" ht="22.8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spans="1:9" ht="22.8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spans="1:9" ht="22.8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spans="1:9" ht="22.8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spans="1:9" ht="22.8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spans="1:9" ht="22.8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spans="1:9" ht="22.8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spans="1:9" ht="22.8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spans="1:9" ht="22.8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spans="1:9" ht="22.8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spans="1:9" ht="22.8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spans="1:9" ht="22.8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spans="1:9" ht="22.8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spans="1:9" ht="22.8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spans="1:9" ht="22.8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spans="1:9" ht="22.8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spans="1:9" ht="22.8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spans="1:9" ht="22.8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spans="1:9" ht="22.8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spans="1:9" ht="22.8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spans="1:9" ht="22.8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spans="1:9" ht="22.8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spans="1:9" ht="22.8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spans="1:9" ht="22.8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spans="1:9" ht="22.8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spans="1:9" ht="22.8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spans="1:9" ht="22.8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spans="1:9" ht="22.8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spans="1:9" ht="22.8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spans="1:9" ht="22.8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spans="1:9" ht="22.8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spans="1:9" ht="22.8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spans="1:9" ht="22.8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spans="1:9" ht="22.8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spans="1:9" ht="22.8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spans="1:9" ht="22.8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spans="1:9" ht="22.8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spans="1:9" ht="22.8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spans="1:9" ht="22.8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spans="1:9" ht="22.8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spans="1:9" ht="22.8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spans="1:9" ht="22.8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spans="1:9" ht="22.8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spans="1:9" ht="22.8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spans="1:9" ht="22.8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spans="1:9" ht="22.8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spans="1:9" ht="22.8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spans="1:9" ht="22.8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spans="1:9" ht="22.8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spans="1:9" ht="22.8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spans="1:9" ht="22.8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spans="1:9" ht="22.8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spans="1:9" ht="22.8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spans="1:9" ht="22.8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spans="1:9" ht="22.8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spans="1:9" ht="22.8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spans="1:9" ht="22.8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spans="1:9" ht="22.8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spans="1:9" ht="22.8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spans="1:9" ht="22.8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spans="1:9" ht="22.8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spans="1:9" ht="22.8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spans="1:9" ht="22.8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spans="1:9" ht="22.8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spans="1:9" ht="22.8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spans="1:9" ht="22.8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spans="1:9" ht="22.8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spans="1:9" ht="22.8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spans="1:9" ht="22.8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spans="1:9" ht="22.8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spans="1:9" ht="22.8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spans="1:9" ht="22.8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spans="1:9" ht="22.8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spans="1:9" ht="22.8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spans="1:9" ht="22.8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spans="1:9" ht="22.8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spans="1:9" ht="22.8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spans="1:9" ht="22.8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spans="1:9" ht="22.8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spans="1:9" ht="22.8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spans="1:9" ht="22.8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spans="1:9" ht="22.8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spans="1:9" ht="22.8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spans="1:9" ht="22.8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spans="1:9" ht="22.8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spans="1:9" ht="22.8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spans="1:9" ht="22.8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spans="1:9" ht="22.8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spans="1:9" ht="22.8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spans="1:9" ht="22.8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spans="1:9" ht="22.8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spans="1:9" ht="22.8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spans="1:9" ht="22.8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spans="1:9" ht="22.8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spans="1:9" ht="22.8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spans="1:9" ht="22.8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spans="1:9" ht="22.8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spans="1:9" ht="22.8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spans="1:9" ht="22.8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spans="1:9" ht="22.8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spans="1:9" ht="22.8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spans="1:9" ht="22.8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spans="1:9" ht="22.8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spans="1:9" ht="22.8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spans="1:9" ht="22.8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spans="1:9" ht="22.8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spans="1:9" ht="22.8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spans="1:9" ht="22.8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spans="1:9" ht="22.8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spans="1:9" ht="22.8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spans="1:9" ht="22.8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spans="1:9" ht="22.8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spans="1:9" ht="22.8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spans="1:9" ht="22.8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spans="1:9" ht="22.8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spans="1:9" ht="22.8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spans="1:9" ht="22.8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spans="1:9" ht="22.8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spans="1:9" ht="22.8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spans="1:9" ht="22.8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spans="1:9" ht="22.8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spans="1:9" ht="22.8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spans="1:9" ht="22.8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spans="1:9" ht="22.8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spans="1:9" ht="22.8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spans="1:9" ht="22.8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spans="1:9" ht="22.8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spans="1:9" ht="22.8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spans="1:9" ht="22.8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spans="1:9" ht="22.8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spans="1:9" ht="22.8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spans="1:9" ht="22.8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spans="1:9" ht="22.8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spans="1:9" ht="22.8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spans="1:9" ht="22.8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spans="1:9" ht="22.8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spans="1:9" ht="22.8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spans="1:9" ht="22.8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spans="1:9" ht="22.8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spans="1:9" ht="22.8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spans="1:9" ht="22.8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spans="1:9" ht="22.8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spans="1:9" ht="22.8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spans="1:9" ht="22.8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spans="1:9" ht="22.8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spans="1:9" ht="22.8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spans="1:9" ht="22.8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spans="1:9" ht="22.8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spans="1:9" ht="22.8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spans="1:9" ht="22.8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spans="1:9" ht="22.8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spans="1:9" ht="22.8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spans="1:9" ht="22.8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spans="1:9" ht="22.8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spans="1:9" ht="22.8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spans="1:9" ht="22.8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spans="1:9" ht="22.8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spans="1:9" ht="22.8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spans="1:9" ht="22.8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spans="1:9" ht="22.8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spans="1:9" ht="22.8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spans="1:9" ht="22.8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spans="1:9" ht="22.8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spans="1:9" ht="22.8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spans="1:9" ht="22.8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spans="1:9" ht="22.8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spans="1:9" ht="22.8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spans="1:9" ht="22.8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spans="1:9" ht="22.8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spans="1:9" ht="22.8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spans="1:9" ht="22.8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spans="1:9" ht="22.8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spans="1:9" ht="22.8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honeticPr fontId="33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"/>
  <sheetViews>
    <sheetView workbookViewId="0">
      <selection activeCell="E9" sqref="E9"/>
    </sheetView>
  </sheetViews>
  <sheetFormatPr defaultColWidth="9" defaultRowHeight="13.8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6" t="s">
        <v>516</v>
      </c>
      <c r="B1" s="27"/>
      <c r="C1" s="27"/>
      <c r="D1" s="27"/>
      <c r="E1" s="27"/>
      <c r="F1" s="27"/>
    </row>
    <row r="2" spans="1:11" ht="19.5" customHeight="1">
      <c r="A2" s="191" t="s">
        <v>517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4.4" customHeight="1">
      <c r="A3" s="27"/>
      <c r="B3" s="27"/>
      <c r="C3" s="27"/>
      <c r="D3" s="27"/>
      <c r="E3" s="27"/>
      <c r="F3" s="27"/>
      <c r="K3" t="s">
        <v>313</v>
      </c>
    </row>
    <row r="4" spans="1:11" ht="14.4" customHeight="1">
      <c r="A4" s="192" t="s">
        <v>316</v>
      </c>
      <c r="B4" s="188" t="s">
        <v>318</v>
      </c>
      <c r="C4" s="188" t="s">
        <v>503</v>
      </c>
      <c r="D4" s="188" t="s">
        <v>484</v>
      </c>
      <c r="E4" s="188" t="s">
        <v>485</v>
      </c>
      <c r="F4" s="188" t="s">
        <v>487</v>
      </c>
      <c r="G4" s="188" t="s">
        <v>489</v>
      </c>
      <c r="H4" s="188"/>
      <c r="I4" s="188" t="s">
        <v>491</v>
      </c>
      <c r="J4" s="188" t="s">
        <v>493</v>
      </c>
      <c r="K4" s="188" t="s">
        <v>501</v>
      </c>
    </row>
    <row r="5" spans="1:11" s="25" customFormat="1" ht="42.75" customHeight="1">
      <c r="A5" s="192"/>
      <c r="B5" s="188"/>
      <c r="C5" s="188"/>
      <c r="D5" s="188"/>
      <c r="E5" s="188"/>
      <c r="F5" s="188"/>
      <c r="G5" s="28" t="s">
        <v>509</v>
      </c>
      <c r="H5" s="28" t="s">
        <v>518</v>
      </c>
      <c r="I5" s="188"/>
      <c r="J5" s="188"/>
      <c r="K5" s="188"/>
    </row>
    <row r="6" spans="1:11" ht="30" customHeight="1">
      <c r="A6" s="29" t="s">
        <v>318</v>
      </c>
      <c r="B6" s="30"/>
      <c r="C6" s="30"/>
      <c r="D6" s="30">
        <v>4</v>
      </c>
      <c r="E6" s="30"/>
      <c r="F6" s="30"/>
      <c r="G6" s="30"/>
      <c r="H6" s="30"/>
      <c r="I6" s="30"/>
      <c r="J6" s="30"/>
      <c r="K6" s="30"/>
    </row>
    <row r="7" spans="1:11" ht="48" customHeight="1">
      <c r="A7" s="31" t="s">
        <v>519</v>
      </c>
      <c r="B7" s="30"/>
      <c r="C7" s="30"/>
      <c r="D7" s="30">
        <v>4</v>
      </c>
      <c r="E7" s="30"/>
      <c r="F7" s="30"/>
      <c r="G7" s="30"/>
      <c r="H7" s="30"/>
      <c r="I7" s="30"/>
      <c r="J7" s="30"/>
      <c r="K7" s="30"/>
    </row>
    <row r="8" spans="1:11" ht="48" customHeight="1">
      <c r="A8" s="31" t="s">
        <v>520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49.5" customHeight="1">
      <c r="A9" s="31" t="s">
        <v>521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3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6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"/>
  <sheetViews>
    <sheetView topLeftCell="A4" workbookViewId="0">
      <selection activeCell="E4" sqref="E4:F4"/>
    </sheetView>
  </sheetViews>
  <sheetFormatPr defaultColWidth="9" defaultRowHeight="13.2"/>
  <cols>
    <col min="1" max="1" width="19" style="14" customWidth="1"/>
    <col min="2" max="2" width="32.88671875" style="14" customWidth="1"/>
    <col min="3" max="6" width="19.44140625" style="14" customWidth="1"/>
    <col min="7" max="255" width="9" style="14"/>
    <col min="256" max="256" width="1.109375" style="14" customWidth="1"/>
    <col min="257" max="257" width="16.44140625" style="14" customWidth="1"/>
    <col min="258" max="258" width="29.33203125" style="14" customWidth="1"/>
    <col min="259" max="259" width="10.88671875" style="14" customWidth="1"/>
    <col min="260" max="260" width="12.6640625" style="14" customWidth="1"/>
    <col min="261" max="261" width="12.33203125" style="14" customWidth="1"/>
    <col min="262" max="262" width="12.44140625" style="14" customWidth="1"/>
    <col min="263" max="511" width="9" style="14"/>
    <col min="512" max="512" width="1.109375" style="14" customWidth="1"/>
    <col min="513" max="513" width="16.44140625" style="14" customWidth="1"/>
    <col min="514" max="514" width="29.33203125" style="14" customWidth="1"/>
    <col min="515" max="515" width="10.88671875" style="14" customWidth="1"/>
    <col min="516" max="516" width="12.6640625" style="14" customWidth="1"/>
    <col min="517" max="517" width="12.33203125" style="14" customWidth="1"/>
    <col min="518" max="518" width="12.44140625" style="14" customWidth="1"/>
    <col min="519" max="767" width="9" style="14"/>
    <col min="768" max="768" width="1.109375" style="14" customWidth="1"/>
    <col min="769" max="769" width="16.44140625" style="14" customWidth="1"/>
    <col min="770" max="770" width="29.33203125" style="14" customWidth="1"/>
    <col min="771" max="771" width="10.88671875" style="14" customWidth="1"/>
    <col min="772" max="772" width="12.6640625" style="14" customWidth="1"/>
    <col min="773" max="773" width="12.33203125" style="14" customWidth="1"/>
    <col min="774" max="774" width="12.44140625" style="14" customWidth="1"/>
    <col min="775" max="1023" width="9" style="14"/>
    <col min="1024" max="1024" width="1.109375" style="14" customWidth="1"/>
    <col min="1025" max="1025" width="16.44140625" style="14" customWidth="1"/>
    <col min="1026" max="1026" width="29.33203125" style="14" customWidth="1"/>
    <col min="1027" max="1027" width="10.88671875" style="14" customWidth="1"/>
    <col min="1028" max="1028" width="12.6640625" style="14" customWidth="1"/>
    <col min="1029" max="1029" width="12.33203125" style="14" customWidth="1"/>
    <col min="1030" max="1030" width="12.44140625" style="14" customWidth="1"/>
    <col min="1031" max="1279" width="9" style="14"/>
    <col min="1280" max="1280" width="1.109375" style="14" customWidth="1"/>
    <col min="1281" max="1281" width="16.44140625" style="14" customWidth="1"/>
    <col min="1282" max="1282" width="29.33203125" style="14" customWidth="1"/>
    <col min="1283" max="1283" width="10.88671875" style="14" customWidth="1"/>
    <col min="1284" max="1284" width="12.6640625" style="14" customWidth="1"/>
    <col min="1285" max="1285" width="12.33203125" style="14" customWidth="1"/>
    <col min="1286" max="1286" width="12.44140625" style="14" customWidth="1"/>
    <col min="1287" max="1535" width="9" style="14"/>
    <col min="1536" max="1536" width="1.109375" style="14" customWidth="1"/>
    <col min="1537" max="1537" width="16.44140625" style="14" customWidth="1"/>
    <col min="1538" max="1538" width="29.33203125" style="14" customWidth="1"/>
    <col min="1539" max="1539" width="10.88671875" style="14" customWidth="1"/>
    <col min="1540" max="1540" width="12.6640625" style="14" customWidth="1"/>
    <col min="1541" max="1541" width="12.33203125" style="14" customWidth="1"/>
    <col min="1542" max="1542" width="12.44140625" style="14" customWidth="1"/>
    <col min="1543" max="1791" width="9" style="14"/>
    <col min="1792" max="1792" width="1.109375" style="14" customWidth="1"/>
    <col min="1793" max="1793" width="16.44140625" style="14" customWidth="1"/>
    <col min="1794" max="1794" width="29.33203125" style="14" customWidth="1"/>
    <col min="1795" max="1795" width="10.88671875" style="14" customWidth="1"/>
    <col min="1796" max="1796" width="12.6640625" style="14" customWidth="1"/>
    <col min="1797" max="1797" width="12.33203125" style="14" customWidth="1"/>
    <col min="1798" max="1798" width="12.44140625" style="14" customWidth="1"/>
    <col min="1799" max="2047" width="9" style="14"/>
    <col min="2048" max="2048" width="1.109375" style="14" customWidth="1"/>
    <col min="2049" max="2049" width="16.44140625" style="14" customWidth="1"/>
    <col min="2050" max="2050" width="29.33203125" style="14" customWidth="1"/>
    <col min="2051" max="2051" width="10.88671875" style="14" customWidth="1"/>
    <col min="2052" max="2052" width="12.6640625" style="14" customWidth="1"/>
    <col min="2053" max="2053" width="12.33203125" style="14" customWidth="1"/>
    <col min="2054" max="2054" width="12.44140625" style="14" customWidth="1"/>
    <col min="2055" max="2303" width="9" style="14"/>
    <col min="2304" max="2304" width="1.109375" style="14" customWidth="1"/>
    <col min="2305" max="2305" width="16.44140625" style="14" customWidth="1"/>
    <col min="2306" max="2306" width="29.33203125" style="14" customWidth="1"/>
    <col min="2307" max="2307" width="10.88671875" style="14" customWidth="1"/>
    <col min="2308" max="2308" width="12.6640625" style="14" customWidth="1"/>
    <col min="2309" max="2309" width="12.33203125" style="14" customWidth="1"/>
    <col min="2310" max="2310" width="12.44140625" style="14" customWidth="1"/>
    <col min="2311" max="2559" width="9" style="14"/>
    <col min="2560" max="2560" width="1.109375" style="14" customWidth="1"/>
    <col min="2561" max="2561" width="16.44140625" style="14" customWidth="1"/>
    <col min="2562" max="2562" width="29.33203125" style="14" customWidth="1"/>
    <col min="2563" max="2563" width="10.88671875" style="14" customWidth="1"/>
    <col min="2564" max="2564" width="12.6640625" style="14" customWidth="1"/>
    <col min="2565" max="2565" width="12.33203125" style="14" customWidth="1"/>
    <col min="2566" max="2566" width="12.44140625" style="14" customWidth="1"/>
    <col min="2567" max="2815" width="9" style="14"/>
    <col min="2816" max="2816" width="1.109375" style="14" customWidth="1"/>
    <col min="2817" max="2817" width="16.44140625" style="14" customWidth="1"/>
    <col min="2818" max="2818" width="29.33203125" style="14" customWidth="1"/>
    <col min="2819" max="2819" width="10.88671875" style="14" customWidth="1"/>
    <col min="2820" max="2820" width="12.6640625" style="14" customWidth="1"/>
    <col min="2821" max="2821" width="12.33203125" style="14" customWidth="1"/>
    <col min="2822" max="2822" width="12.44140625" style="14" customWidth="1"/>
    <col min="2823" max="3071" width="9" style="14"/>
    <col min="3072" max="3072" width="1.109375" style="14" customWidth="1"/>
    <col min="3073" max="3073" width="16.44140625" style="14" customWidth="1"/>
    <col min="3074" max="3074" width="29.33203125" style="14" customWidth="1"/>
    <col min="3075" max="3075" width="10.88671875" style="14" customWidth="1"/>
    <col min="3076" max="3076" width="12.6640625" style="14" customWidth="1"/>
    <col min="3077" max="3077" width="12.33203125" style="14" customWidth="1"/>
    <col min="3078" max="3078" width="12.44140625" style="14" customWidth="1"/>
    <col min="3079" max="3327" width="9" style="14"/>
    <col min="3328" max="3328" width="1.109375" style="14" customWidth="1"/>
    <col min="3329" max="3329" width="16.44140625" style="14" customWidth="1"/>
    <col min="3330" max="3330" width="29.33203125" style="14" customWidth="1"/>
    <col min="3331" max="3331" width="10.88671875" style="14" customWidth="1"/>
    <col min="3332" max="3332" width="12.6640625" style="14" customWidth="1"/>
    <col min="3333" max="3333" width="12.33203125" style="14" customWidth="1"/>
    <col min="3334" max="3334" width="12.44140625" style="14" customWidth="1"/>
    <col min="3335" max="3583" width="9" style="14"/>
    <col min="3584" max="3584" width="1.109375" style="14" customWidth="1"/>
    <col min="3585" max="3585" width="16.44140625" style="14" customWidth="1"/>
    <col min="3586" max="3586" width="29.33203125" style="14" customWidth="1"/>
    <col min="3587" max="3587" width="10.88671875" style="14" customWidth="1"/>
    <col min="3588" max="3588" width="12.6640625" style="14" customWidth="1"/>
    <col min="3589" max="3589" width="12.33203125" style="14" customWidth="1"/>
    <col min="3590" max="3590" width="12.44140625" style="14" customWidth="1"/>
    <col min="3591" max="3839" width="9" style="14"/>
    <col min="3840" max="3840" width="1.109375" style="14" customWidth="1"/>
    <col min="3841" max="3841" width="16.44140625" style="14" customWidth="1"/>
    <col min="3842" max="3842" width="29.33203125" style="14" customWidth="1"/>
    <col min="3843" max="3843" width="10.88671875" style="14" customWidth="1"/>
    <col min="3844" max="3844" width="12.6640625" style="14" customWidth="1"/>
    <col min="3845" max="3845" width="12.33203125" style="14" customWidth="1"/>
    <col min="3846" max="3846" width="12.44140625" style="14" customWidth="1"/>
    <col min="3847" max="4095" width="9" style="14"/>
    <col min="4096" max="4096" width="1.109375" style="14" customWidth="1"/>
    <col min="4097" max="4097" width="16.44140625" style="14" customWidth="1"/>
    <col min="4098" max="4098" width="29.33203125" style="14" customWidth="1"/>
    <col min="4099" max="4099" width="10.88671875" style="14" customWidth="1"/>
    <col min="4100" max="4100" width="12.6640625" style="14" customWidth="1"/>
    <col min="4101" max="4101" width="12.33203125" style="14" customWidth="1"/>
    <col min="4102" max="4102" width="12.44140625" style="14" customWidth="1"/>
    <col min="4103" max="4351" width="9" style="14"/>
    <col min="4352" max="4352" width="1.109375" style="14" customWidth="1"/>
    <col min="4353" max="4353" width="16.44140625" style="14" customWidth="1"/>
    <col min="4354" max="4354" width="29.33203125" style="14" customWidth="1"/>
    <col min="4355" max="4355" width="10.88671875" style="14" customWidth="1"/>
    <col min="4356" max="4356" width="12.6640625" style="14" customWidth="1"/>
    <col min="4357" max="4357" width="12.33203125" style="14" customWidth="1"/>
    <col min="4358" max="4358" width="12.44140625" style="14" customWidth="1"/>
    <col min="4359" max="4607" width="9" style="14"/>
    <col min="4608" max="4608" width="1.109375" style="14" customWidth="1"/>
    <col min="4609" max="4609" width="16.44140625" style="14" customWidth="1"/>
    <col min="4610" max="4610" width="29.33203125" style="14" customWidth="1"/>
    <col min="4611" max="4611" width="10.88671875" style="14" customWidth="1"/>
    <col min="4612" max="4612" width="12.6640625" style="14" customWidth="1"/>
    <col min="4613" max="4613" width="12.33203125" style="14" customWidth="1"/>
    <col min="4614" max="4614" width="12.44140625" style="14" customWidth="1"/>
    <col min="4615" max="4863" width="9" style="14"/>
    <col min="4864" max="4864" width="1.109375" style="14" customWidth="1"/>
    <col min="4865" max="4865" width="16.44140625" style="14" customWidth="1"/>
    <col min="4866" max="4866" width="29.33203125" style="14" customWidth="1"/>
    <col min="4867" max="4867" width="10.88671875" style="14" customWidth="1"/>
    <col min="4868" max="4868" width="12.6640625" style="14" customWidth="1"/>
    <col min="4869" max="4869" width="12.33203125" style="14" customWidth="1"/>
    <col min="4870" max="4870" width="12.44140625" style="14" customWidth="1"/>
    <col min="4871" max="5119" width="9" style="14"/>
    <col min="5120" max="5120" width="1.109375" style="14" customWidth="1"/>
    <col min="5121" max="5121" width="16.44140625" style="14" customWidth="1"/>
    <col min="5122" max="5122" width="29.33203125" style="14" customWidth="1"/>
    <col min="5123" max="5123" width="10.88671875" style="14" customWidth="1"/>
    <col min="5124" max="5124" width="12.6640625" style="14" customWidth="1"/>
    <col min="5125" max="5125" width="12.33203125" style="14" customWidth="1"/>
    <col min="5126" max="5126" width="12.44140625" style="14" customWidth="1"/>
    <col min="5127" max="5375" width="9" style="14"/>
    <col min="5376" max="5376" width="1.109375" style="14" customWidth="1"/>
    <col min="5377" max="5377" width="16.44140625" style="14" customWidth="1"/>
    <col min="5378" max="5378" width="29.33203125" style="14" customWidth="1"/>
    <col min="5379" max="5379" width="10.88671875" style="14" customWidth="1"/>
    <col min="5380" max="5380" width="12.6640625" style="14" customWidth="1"/>
    <col min="5381" max="5381" width="12.33203125" style="14" customWidth="1"/>
    <col min="5382" max="5382" width="12.44140625" style="14" customWidth="1"/>
    <col min="5383" max="5631" width="9" style="14"/>
    <col min="5632" max="5632" width="1.109375" style="14" customWidth="1"/>
    <col min="5633" max="5633" width="16.44140625" style="14" customWidth="1"/>
    <col min="5634" max="5634" width="29.33203125" style="14" customWidth="1"/>
    <col min="5635" max="5635" width="10.88671875" style="14" customWidth="1"/>
    <col min="5636" max="5636" width="12.6640625" style="14" customWidth="1"/>
    <col min="5637" max="5637" width="12.33203125" style="14" customWidth="1"/>
    <col min="5638" max="5638" width="12.44140625" style="14" customWidth="1"/>
    <col min="5639" max="5887" width="9" style="14"/>
    <col min="5888" max="5888" width="1.109375" style="14" customWidth="1"/>
    <col min="5889" max="5889" width="16.44140625" style="14" customWidth="1"/>
    <col min="5890" max="5890" width="29.33203125" style="14" customWidth="1"/>
    <col min="5891" max="5891" width="10.88671875" style="14" customWidth="1"/>
    <col min="5892" max="5892" width="12.6640625" style="14" customWidth="1"/>
    <col min="5893" max="5893" width="12.33203125" style="14" customWidth="1"/>
    <col min="5894" max="5894" width="12.44140625" style="14" customWidth="1"/>
    <col min="5895" max="6143" width="9" style="14"/>
    <col min="6144" max="6144" width="1.109375" style="14" customWidth="1"/>
    <col min="6145" max="6145" width="16.44140625" style="14" customWidth="1"/>
    <col min="6146" max="6146" width="29.33203125" style="14" customWidth="1"/>
    <col min="6147" max="6147" width="10.88671875" style="14" customWidth="1"/>
    <col min="6148" max="6148" width="12.6640625" style="14" customWidth="1"/>
    <col min="6149" max="6149" width="12.33203125" style="14" customWidth="1"/>
    <col min="6150" max="6150" width="12.44140625" style="14" customWidth="1"/>
    <col min="6151" max="6399" width="9" style="14"/>
    <col min="6400" max="6400" width="1.109375" style="14" customWidth="1"/>
    <col min="6401" max="6401" width="16.44140625" style="14" customWidth="1"/>
    <col min="6402" max="6402" width="29.33203125" style="14" customWidth="1"/>
    <col min="6403" max="6403" width="10.88671875" style="14" customWidth="1"/>
    <col min="6404" max="6404" width="12.6640625" style="14" customWidth="1"/>
    <col min="6405" max="6405" width="12.33203125" style="14" customWidth="1"/>
    <col min="6406" max="6406" width="12.44140625" style="14" customWidth="1"/>
    <col min="6407" max="6655" width="9" style="14"/>
    <col min="6656" max="6656" width="1.109375" style="14" customWidth="1"/>
    <col min="6657" max="6657" width="16.44140625" style="14" customWidth="1"/>
    <col min="6658" max="6658" width="29.33203125" style="14" customWidth="1"/>
    <col min="6659" max="6659" width="10.88671875" style="14" customWidth="1"/>
    <col min="6660" max="6660" width="12.6640625" style="14" customWidth="1"/>
    <col min="6661" max="6661" width="12.33203125" style="14" customWidth="1"/>
    <col min="6662" max="6662" width="12.44140625" style="14" customWidth="1"/>
    <col min="6663" max="6911" width="9" style="14"/>
    <col min="6912" max="6912" width="1.109375" style="14" customWidth="1"/>
    <col min="6913" max="6913" width="16.44140625" style="14" customWidth="1"/>
    <col min="6914" max="6914" width="29.33203125" style="14" customWidth="1"/>
    <col min="6915" max="6915" width="10.88671875" style="14" customWidth="1"/>
    <col min="6916" max="6916" width="12.6640625" style="14" customWidth="1"/>
    <col min="6917" max="6917" width="12.33203125" style="14" customWidth="1"/>
    <col min="6918" max="6918" width="12.44140625" style="14" customWidth="1"/>
    <col min="6919" max="7167" width="9" style="14"/>
    <col min="7168" max="7168" width="1.109375" style="14" customWidth="1"/>
    <col min="7169" max="7169" width="16.44140625" style="14" customWidth="1"/>
    <col min="7170" max="7170" width="29.33203125" style="14" customWidth="1"/>
    <col min="7171" max="7171" width="10.88671875" style="14" customWidth="1"/>
    <col min="7172" max="7172" width="12.6640625" style="14" customWidth="1"/>
    <col min="7173" max="7173" width="12.33203125" style="14" customWidth="1"/>
    <col min="7174" max="7174" width="12.44140625" style="14" customWidth="1"/>
    <col min="7175" max="7423" width="9" style="14"/>
    <col min="7424" max="7424" width="1.109375" style="14" customWidth="1"/>
    <col min="7425" max="7425" width="16.44140625" style="14" customWidth="1"/>
    <col min="7426" max="7426" width="29.33203125" style="14" customWidth="1"/>
    <col min="7427" max="7427" width="10.88671875" style="14" customWidth="1"/>
    <col min="7428" max="7428" width="12.6640625" style="14" customWidth="1"/>
    <col min="7429" max="7429" width="12.33203125" style="14" customWidth="1"/>
    <col min="7430" max="7430" width="12.44140625" style="14" customWidth="1"/>
    <col min="7431" max="7679" width="9" style="14"/>
    <col min="7680" max="7680" width="1.109375" style="14" customWidth="1"/>
    <col min="7681" max="7681" width="16.44140625" style="14" customWidth="1"/>
    <col min="7682" max="7682" width="29.33203125" style="14" customWidth="1"/>
    <col min="7683" max="7683" width="10.88671875" style="14" customWidth="1"/>
    <col min="7684" max="7684" width="12.6640625" style="14" customWidth="1"/>
    <col min="7685" max="7685" width="12.33203125" style="14" customWidth="1"/>
    <col min="7686" max="7686" width="12.44140625" style="14" customWidth="1"/>
    <col min="7687" max="7935" width="9" style="14"/>
    <col min="7936" max="7936" width="1.109375" style="14" customWidth="1"/>
    <col min="7937" max="7937" width="16.44140625" style="14" customWidth="1"/>
    <col min="7938" max="7938" width="29.33203125" style="14" customWidth="1"/>
    <col min="7939" max="7939" width="10.88671875" style="14" customWidth="1"/>
    <col min="7940" max="7940" width="12.6640625" style="14" customWidth="1"/>
    <col min="7941" max="7941" width="12.33203125" style="14" customWidth="1"/>
    <col min="7942" max="7942" width="12.44140625" style="14" customWidth="1"/>
    <col min="7943" max="8191" width="9" style="14"/>
    <col min="8192" max="8192" width="1.109375" style="14" customWidth="1"/>
    <col min="8193" max="8193" width="16.44140625" style="14" customWidth="1"/>
    <col min="8194" max="8194" width="29.33203125" style="14" customWidth="1"/>
    <col min="8195" max="8195" width="10.88671875" style="14" customWidth="1"/>
    <col min="8196" max="8196" width="12.6640625" style="14" customWidth="1"/>
    <col min="8197" max="8197" width="12.33203125" style="14" customWidth="1"/>
    <col min="8198" max="8198" width="12.44140625" style="14" customWidth="1"/>
    <col min="8199" max="8447" width="9" style="14"/>
    <col min="8448" max="8448" width="1.109375" style="14" customWidth="1"/>
    <col min="8449" max="8449" width="16.44140625" style="14" customWidth="1"/>
    <col min="8450" max="8450" width="29.33203125" style="14" customWidth="1"/>
    <col min="8451" max="8451" width="10.88671875" style="14" customWidth="1"/>
    <col min="8452" max="8452" width="12.6640625" style="14" customWidth="1"/>
    <col min="8453" max="8453" width="12.33203125" style="14" customWidth="1"/>
    <col min="8454" max="8454" width="12.44140625" style="14" customWidth="1"/>
    <col min="8455" max="8703" width="9" style="14"/>
    <col min="8704" max="8704" width="1.109375" style="14" customWidth="1"/>
    <col min="8705" max="8705" width="16.44140625" style="14" customWidth="1"/>
    <col min="8706" max="8706" width="29.33203125" style="14" customWidth="1"/>
    <col min="8707" max="8707" width="10.88671875" style="14" customWidth="1"/>
    <col min="8708" max="8708" width="12.6640625" style="14" customWidth="1"/>
    <col min="8709" max="8709" width="12.33203125" style="14" customWidth="1"/>
    <col min="8710" max="8710" width="12.44140625" style="14" customWidth="1"/>
    <col min="8711" max="8959" width="9" style="14"/>
    <col min="8960" max="8960" width="1.109375" style="14" customWidth="1"/>
    <col min="8961" max="8961" width="16.44140625" style="14" customWidth="1"/>
    <col min="8962" max="8962" width="29.33203125" style="14" customWidth="1"/>
    <col min="8963" max="8963" width="10.88671875" style="14" customWidth="1"/>
    <col min="8964" max="8964" width="12.6640625" style="14" customWidth="1"/>
    <col min="8965" max="8965" width="12.33203125" style="14" customWidth="1"/>
    <col min="8966" max="8966" width="12.44140625" style="14" customWidth="1"/>
    <col min="8967" max="9215" width="9" style="14"/>
    <col min="9216" max="9216" width="1.109375" style="14" customWidth="1"/>
    <col min="9217" max="9217" width="16.44140625" style="14" customWidth="1"/>
    <col min="9218" max="9218" width="29.33203125" style="14" customWidth="1"/>
    <col min="9219" max="9219" width="10.88671875" style="14" customWidth="1"/>
    <col min="9220" max="9220" width="12.6640625" style="14" customWidth="1"/>
    <col min="9221" max="9221" width="12.33203125" style="14" customWidth="1"/>
    <col min="9222" max="9222" width="12.44140625" style="14" customWidth="1"/>
    <col min="9223" max="9471" width="9" style="14"/>
    <col min="9472" max="9472" width="1.109375" style="14" customWidth="1"/>
    <col min="9473" max="9473" width="16.44140625" style="14" customWidth="1"/>
    <col min="9474" max="9474" width="29.33203125" style="14" customWidth="1"/>
    <col min="9475" max="9475" width="10.88671875" style="14" customWidth="1"/>
    <col min="9476" max="9476" width="12.6640625" style="14" customWidth="1"/>
    <col min="9477" max="9477" width="12.33203125" style="14" customWidth="1"/>
    <col min="9478" max="9478" width="12.44140625" style="14" customWidth="1"/>
    <col min="9479" max="9727" width="9" style="14"/>
    <col min="9728" max="9728" width="1.109375" style="14" customWidth="1"/>
    <col min="9729" max="9729" width="16.44140625" style="14" customWidth="1"/>
    <col min="9730" max="9730" width="29.33203125" style="14" customWidth="1"/>
    <col min="9731" max="9731" width="10.88671875" style="14" customWidth="1"/>
    <col min="9732" max="9732" width="12.6640625" style="14" customWidth="1"/>
    <col min="9733" max="9733" width="12.33203125" style="14" customWidth="1"/>
    <col min="9734" max="9734" width="12.44140625" style="14" customWidth="1"/>
    <col min="9735" max="9983" width="9" style="14"/>
    <col min="9984" max="9984" width="1.109375" style="14" customWidth="1"/>
    <col min="9985" max="9985" width="16.44140625" style="14" customWidth="1"/>
    <col min="9986" max="9986" width="29.33203125" style="14" customWidth="1"/>
    <col min="9987" max="9987" width="10.88671875" style="14" customWidth="1"/>
    <col min="9988" max="9988" width="12.6640625" style="14" customWidth="1"/>
    <col min="9989" max="9989" width="12.33203125" style="14" customWidth="1"/>
    <col min="9990" max="9990" width="12.44140625" style="14" customWidth="1"/>
    <col min="9991" max="10239" width="9" style="14"/>
    <col min="10240" max="10240" width="1.109375" style="14" customWidth="1"/>
    <col min="10241" max="10241" width="16.44140625" style="14" customWidth="1"/>
    <col min="10242" max="10242" width="29.33203125" style="14" customWidth="1"/>
    <col min="10243" max="10243" width="10.88671875" style="14" customWidth="1"/>
    <col min="10244" max="10244" width="12.6640625" style="14" customWidth="1"/>
    <col min="10245" max="10245" width="12.33203125" style="14" customWidth="1"/>
    <col min="10246" max="10246" width="12.44140625" style="14" customWidth="1"/>
    <col min="10247" max="10495" width="9" style="14"/>
    <col min="10496" max="10496" width="1.109375" style="14" customWidth="1"/>
    <col min="10497" max="10497" width="16.44140625" style="14" customWidth="1"/>
    <col min="10498" max="10498" width="29.33203125" style="14" customWidth="1"/>
    <col min="10499" max="10499" width="10.88671875" style="14" customWidth="1"/>
    <col min="10500" max="10500" width="12.6640625" style="14" customWidth="1"/>
    <col min="10501" max="10501" width="12.33203125" style="14" customWidth="1"/>
    <col min="10502" max="10502" width="12.44140625" style="14" customWidth="1"/>
    <col min="10503" max="10751" width="9" style="14"/>
    <col min="10752" max="10752" width="1.109375" style="14" customWidth="1"/>
    <col min="10753" max="10753" width="16.44140625" style="14" customWidth="1"/>
    <col min="10754" max="10754" width="29.33203125" style="14" customWidth="1"/>
    <col min="10755" max="10755" width="10.88671875" style="14" customWidth="1"/>
    <col min="10756" max="10756" width="12.6640625" style="14" customWidth="1"/>
    <col min="10757" max="10757" width="12.33203125" style="14" customWidth="1"/>
    <col min="10758" max="10758" width="12.44140625" style="14" customWidth="1"/>
    <col min="10759" max="11007" width="9" style="14"/>
    <col min="11008" max="11008" width="1.109375" style="14" customWidth="1"/>
    <col min="11009" max="11009" width="16.44140625" style="14" customWidth="1"/>
    <col min="11010" max="11010" width="29.33203125" style="14" customWidth="1"/>
    <col min="11011" max="11011" width="10.88671875" style="14" customWidth="1"/>
    <col min="11012" max="11012" width="12.6640625" style="14" customWidth="1"/>
    <col min="11013" max="11013" width="12.33203125" style="14" customWidth="1"/>
    <col min="11014" max="11014" width="12.44140625" style="14" customWidth="1"/>
    <col min="11015" max="11263" width="9" style="14"/>
    <col min="11264" max="11264" width="1.109375" style="14" customWidth="1"/>
    <col min="11265" max="11265" width="16.44140625" style="14" customWidth="1"/>
    <col min="11266" max="11266" width="29.33203125" style="14" customWidth="1"/>
    <col min="11267" max="11267" width="10.88671875" style="14" customWidth="1"/>
    <col min="11268" max="11268" width="12.6640625" style="14" customWidth="1"/>
    <col min="11269" max="11269" width="12.33203125" style="14" customWidth="1"/>
    <col min="11270" max="11270" width="12.44140625" style="14" customWidth="1"/>
    <col min="11271" max="11519" width="9" style="14"/>
    <col min="11520" max="11520" width="1.109375" style="14" customWidth="1"/>
    <col min="11521" max="11521" width="16.44140625" style="14" customWidth="1"/>
    <col min="11522" max="11522" width="29.33203125" style="14" customWidth="1"/>
    <col min="11523" max="11523" width="10.88671875" style="14" customWidth="1"/>
    <col min="11524" max="11524" width="12.6640625" style="14" customWidth="1"/>
    <col min="11525" max="11525" width="12.33203125" style="14" customWidth="1"/>
    <col min="11526" max="11526" width="12.44140625" style="14" customWidth="1"/>
    <col min="11527" max="11775" width="9" style="14"/>
    <col min="11776" max="11776" width="1.109375" style="14" customWidth="1"/>
    <col min="11777" max="11777" width="16.44140625" style="14" customWidth="1"/>
    <col min="11778" max="11778" width="29.33203125" style="14" customWidth="1"/>
    <col min="11779" max="11779" width="10.88671875" style="14" customWidth="1"/>
    <col min="11780" max="11780" width="12.6640625" style="14" customWidth="1"/>
    <col min="11781" max="11781" width="12.33203125" style="14" customWidth="1"/>
    <col min="11782" max="11782" width="12.44140625" style="14" customWidth="1"/>
    <col min="11783" max="12031" width="9" style="14"/>
    <col min="12032" max="12032" width="1.109375" style="14" customWidth="1"/>
    <col min="12033" max="12033" width="16.44140625" style="14" customWidth="1"/>
    <col min="12034" max="12034" width="29.33203125" style="14" customWidth="1"/>
    <col min="12035" max="12035" width="10.88671875" style="14" customWidth="1"/>
    <col min="12036" max="12036" width="12.6640625" style="14" customWidth="1"/>
    <col min="12037" max="12037" width="12.33203125" style="14" customWidth="1"/>
    <col min="12038" max="12038" width="12.44140625" style="14" customWidth="1"/>
    <col min="12039" max="12287" width="9" style="14"/>
    <col min="12288" max="12288" width="1.109375" style="14" customWidth="1"/>
    <col min="12289" max="12289" width="16.44140625" style="14" customWidth="1"/>
    <col min="12290" max="12290" width="29.33203125" style="14" customWidth="1"/>
    <col min="12291" max="12291" width="10.88671875" style="14" customWidth="1"/>
    <col min="12292" max="12292" width="12.6640625" style="14" customWidth="1"/>
    <col min="12293" max="12293" width="12.33203125" style="14" customWidth="1"/>
    <col min="12294" max="12294" width="12.44140625" style="14" customWidth="1"/>
    <col min="12295" max="12543" width="9" style="14"/>
    <col min="12544" max="12544" width="1.109375" style="14" customWidth="1"/>
    <col min="12545" max="12545" width="16.44140625" style="14" customWidth="1"/>
    <col min="12546" max="12546" width="29.33203125" style="14" customWidth="1"/>
    <col min="12547" max="12547" width="10.88671875" style="14" customWidth="1"/>
    <col min="12548" max="12548" width="12.6640625" style="14" customWidth="1"/>
    <col min="12549" max="12549" width="12.33203125" style="14" customWidth="1"/>
    <col min="12550" max="12550" width="12.44140625" style="14" customWidth="1"/>
    <col min="12551" max="12799" width="9" style="14"/>
    <col min="12800" max="12800" width="1.109375" style="14" customWidth="1"/>
    <col min="12801" max="12801" width="16.44140625" style="14" customWidth="1"/>
    <col min="12802" max="12802" width="29.33203125" style="14" customWidth="1"/>
    <col min="12803" max="12803" width="10.88671875" style="14" customWidth="1"/>
    <col min="12804" max="12804" width="12.6640625" style="14" customWidth="1"/>
    <col min="12805" max="12805" width="12.33203125" style="14" customWidth="1"/>
    <col min="12806" max="12806" width="12.44140625" style="14" customWidth="1"/>
    <col min="12807" max="13055" width="9" style="14"/>
    <col min="13056" max="13056" width="1.109375" style="14" customWidth="1"/>
    <col min="13057" max="13057" width="16.44140625" style="14" customWidth="1"/>
    <col min="13058" max="13058" width="29.33203125" style="14" customWidth="1"/>
    <col min="13059" max="13059" width="10.88671875" style="14" customWidth="1"/>
    <col min="13060" max="13060" width="12.6640625" style="14" customWidth="1"/>
    <col min="13061" max="13061" width="12.33203125" style="14" customWidth="1"/>
    <col min="13062" max="13062" width="12.44140625" style="14" customWidth="1"/>
    <col min="13063" max="13311" width="9" style="14"/>
    <col min="13312" max="13312" width="1.109375" style="14" customWidth="1"/>
    <col min="13313" max="13313" width="16.44140625" style="14" customWidth="1"/>
    <col min="13314" max="13314" width="29.33203125" style="14" customWidth="1"/>
    <col min="13315" max="13315" width="10.88671875" style="14" customWidth="1"/>
    <col min="13316" max="13316" width="12.6640625" style="14" customWidth="1"/>
    <col min="13317" max="13317" width="12.33203125" style="14" customWidth="1"/>
    <col min="13318" max="13318" width="12.44140625" style="14" customWidth="1"/>
    <col min="13319" max="13567" width="9" style="14"/>
    <col min="13568" max="13568" width="1.109375" style="14" customWidth="1"/>
    <col min="13569" max="13569" width="16.44140625" style="14" customWidth="1"/>
    <col min="13570" max="13570" width="29.33203125" style="14" customWidth="1"/>
    <col min="13571" max="13571" width="10.88671875" style="14" customWidth="1"/>
    <col min="13572" max="13572" width="12.6640625" style="14" customWidth="1"/>
    <col min="13573" max="13573" width="12.33203125" style="14" customWidth="1"/>
    <col min="13574" max="13574" width="12.44140625" style="14" customWidth="1"/>
    <col min="13575" max="13823" width="9" style="14"/>
    <col min="13824" max="13824" width="1.109375" style="14" customWidth="1"/>
    <col min="13825" max="13825" width="16.44140625" style="14" customWidth="1"/>
    <col min="13826" max="13826" width="29.33203125" style="14" customWidth="1"/>
    <col min="13827" max="13827" width="10.88671875" style="14" customWidth="1"/>
    <col min="13828" max="13828" width="12.6640625" style="14" customWidth="1"/>
    <col min="13829" max="13829" width="12.33203125" style="14" customWidth="1"/>
    <col min="13830" max="13830" width="12.44140625" style="14" customWidth="1"/>
    <col min="13831" max="14079" width="9" style="14"/>
    <col min="14080" max="14080" width="1.109375" style="14" customWidth="1"/>
    <col min="14081" max="14081" width="16.44140625" style="14" customWidth="1"/>
    <col min="14082" max="14082" width="29.33203125" style="14" customWidth="1"/>
    <col min="14083" max="14083" width="10.88671875" style="14" customWidth="1"/>
    <col min="14084" max="14084" width="12.6640625" style="14" customWidth="1"/>
    <col min="14085" max="14085" width="12.33203125" style="14" customWidth="1"/>
    <col min="14086" max="14086" width="12.44140625" style="14" customWidth="1"/>
    <col min="14087" max="14335" width="9" style="14"/>
    <col min="14336" max="14336" width="1.109375" style="14" customWidth="1"/>
    <col min="14337" max="14337" width="16.44140625" style="14" customWidth="1"/>
    <col min="14338" max="14338" width="29.33203125" style="14" customWidth="1"/>
    <col min="14339" max="14339" width="10.88671875" style="14" customWidth="1"/>
    <col min="14340" max="14340" width="12.6640625" style="14" customWidth="1"/>
    <col min="14341" max="14341" width="12.33203125" style="14" customWidth="1"/>
    <col min="14342" max="14342" width="12.44140625" style="14" customWidth="1"/>
    <col min="14343" max="14591" width="9" style="14"/>
    <col min="14592" max="14592" width="1.109375" style="14" customWidth="1"/>
    <col min="14593" max="14593" width="16.44140625" style="14" customWidth="1"/>
    <col min="14594" max="14594" width="29.33203125" style="14" customWidth="1"/>
    <col min="14595" max="14595" width="10.88671875" style="14" customWidth="1"/>
    <col min="14596" max="14596" width="12.6640625" style="14" customWidth="1"/>
    <col min="14597" max="14597" width="12.33203125" style="14" customWidth="1"/>
    <col min="14598" max="14598" width="12.44140625" style="14" customWidth="1"/>
    <col min="14599" max="14847" width="9" style="14"/>
    <col min="14848" max="14848" width="1.109375" style="14" customWidth="1"/>
    <col min="14849" max="14849" width="16.44140625" style="14" customWidth="1"/>
    <col min="14850" max="14850" width="29.33203125" style="14" customWidth="1"/>
    <col min="14851" max="14851" width="10.88671875" style="14" customWidth="1"/>
    <col min="14852" max="14852" width="12.6640625" style="14" customWidth="1"/>
    <col min="14853" max="14853" width="12.33203125" style="14" customWidth="1"/>
    <col min="14854" max="14854" width="12.44140625" style="14" customWidth="1"/>
    <col min="14855" max="15103" width="9" style="14"/>
    <col min="15104" max="15104" width="1.109375" style="14" customWidth="1"/>
    <col min="15105" max="15105" width="16.44140625" style="14" customWidth="1"/>
    <col min="15106" max="15106" width="29.33203125" style="14" customWidth="1"/>
    <col min="15107" max="15107" width="10.88671875" style="14" customWidth="1"/>
    <col min="15108" max="15108" width="12.6640625" style="14" customWidth="1"/>
    <col min="15109" max="15109" width="12.33203125" style="14" customWidth="1"/>
    <col min="15110" max="15110" width="12.44140625" style="14" customWidth="1"/>
    <col min="15111" max="15359" width="9" style="14"/>
    <col min="15360" max="15360" width="1.109375" style="14" customWidth="1"/>
    <col min="15361" max="15361" width="16.44140625" style="14" customWidth="1"/>
    <col min="15362" max="15362" width="29.33203125" style="14" customWidth="1"/>
    <col min="15363" max="15363" width="10.88671875" style="14" customWidth="1"/>
    <col min="15364" max="15364" width="12.6640625" style="14" customWidth="1"/>
    <col min="15365" max="15365" width="12.33203125" style="14" customWidth="1"/>
    <col min="15366" max="15366" width="12.44140625" style="14" customWidth="1"/>
    <col min="15367" max="15615" width="9" style="14"/>
    <col min="15616" max="15616" width="1.109375" style="14" customWidth="1"/>
    <col min="15617" max="15617" width="16.44140625" style="14" customWidth="1"/>
    <col min="15618" max="15618" width="29.33203125" style="14" customWidth="1"/>
    <col min="15619" max="15619" width="10.88671875" style="14" customWidth="1"/>
    <col min="15620" max="15620" width="12.6640625" style="14" customWidth="1"/>
    <col min="15621" max="15621" width="12.33203125" style="14" customWidth="1"/>
    <col min="15622" max="15622" width="12.44140625" style="14" customWidth="1"/>
    <col min="15623" max="15871" width="9" style="14"/>
    <col min="15872" max="15872" width="1.109375" style="14" customWidth="1"/>
    <col min="15873" max="15873" width="16.44140625" style="14" customWidth="1"/>
    <col min="15874" max="15874" width="29.33203125" style="14" customWidth="1"/>
    <col min="15875" max="15875" width="10.88671875" style="14" customWidth="1"/>
    <col min="15876" max="15876" width="12.6640625" style="14" customWidth="1"/>
    <col min="15877" max="15877" width="12.33203125" style="14" customWidth="1"/>
    <col min="15878" max="15878" width="12.44140625" style="14" customWidth="1"/>
    <col min="15879" max="16127" width="9" style="14"/>
    <col min="16128" max="16128" width="1.109375" style="14" customWidth="1"/>
    <col min="16129" max="16129" width="16.44140625" style="14" customWidth="1"/>
    <col min="16130" max="16130" width="29.33203125" style="14" customWidth="1"/>
    <col min="16131" max="16131" width="10.88671875" style="14" customWidth="1"/>
    <col min="16132" max="16132" width="12.6640625" style="14" customWidth="1"/>
    <col min="16133" max="16133" width="12.33203125" style="14" customWidth="1"/>
    <col min="16134" max="16134" width="12.44140625" style="14" customWidth="1"/>
    <col min="16135" max="16384" width="9" style="14"/>
  </cols>
  <sheetData>
    <row r="1" spans="1:6">
      <c r="A1" s="15" t="s">
        <v>522</v>
      </c>
    </row>
    <row r="2" spans="1:6" ht="33.6">
      <c r="A2" s="199" t="s">
        <v>523</v>
      </c>
      <c r="B2" s="199"/>
      <c r="C2" s="199"/>
      <c r="D2" s="199"/>
      <c r="E2" s="199"/>
      <c r="F2" s="199"/>
    </row>
    <row r="3" spans="1:6" ht="22.2">
      <c r="A3" s="3"/>
      <c r="B3" s="3"/>
      <c r="C3" s="3"/>
      <c r="D3" s="3"/>
      <c r="E3" s="3"/>
      <c r="F3" s="16" t="s">
        <v>313</v>
      </c>
    </row>
    <row r="4" spans="1:6" ht="15.6">
      <c r="A4" s="198" t="s">
        <v>524</v>
      </c>
      <c r="B4" s="198" t="s">
        <v>525</v>
      </c>
      <c r="C4" s="198"/>
      <c r="D4" s="17" t="s">
        <v>526</v>
      </c>
      <c r="E4" s="198">
        <v>277.55</v>
      </c>
      <c r="F4" s="198"/>
    </row>
    <row r="5" spans="1:6" ht="31.2">
      <c r="A5" s="198"/>
      <c r="B5" s="198"/>
      <c r="C5" s="198"/>
      <c r="D5" s="17" t="s">
        <v>527</v>
      </c>
      <c r="E5" s="198"/>
      <c r="F5" s="198"/>
    </row>
    <row r="6" spans="1:6" ht="83.25" customHeight="1">
      <c r="A6" s="17" t="s">
        <v>528</v>
      </c>
      <c r="B6" s="198" t="s">
        <v>529</v>
      </c>
      <c r="C6" s="198"/>
      <c r="D6" s="198"/>
      <c r="E6" s="198"/>
      <c r="F6" s="198"/>
    </row>
    <row r="7" spans="1:6" ht="15.6">
      <c r="A7" s="193" t="s">
        <v>530</v>
      </c>
      <c r="B7" s="17" t="s">
        <v>531</v>
      </c>
      <c r="C7" s="17" t="s">
        <v>532</v>
      </c>
      <c r="D7" s="17" t="s">
        <v>533</v>
      </c>
      <c r="E7" s="17" t="s">
        <v>534</v>
      </c>
      <c r="F7" s="17" t="s">
        <v>535</v>
      </c>
    </row>
    <row r="8" spans="1:6" ht="15">
      <c r="A8" s="194"/>
      <c r="B8" s="18" t="s">
        <v>536</v>
      </c>
      <c r="C8" s="19">
        <v>0.1</v>
      </c>
      <c r="D8" s="18" t="s">
        <v>537</v>
      </c>
      <c r="E8" s="18" t="s">
        <v>538</v>
      </c>
      <c r="F8" s="18" t="s">
        <v>539</v>
      </c>
    </row>
    <row r="9" spans="1:6" ht="15">
      <c r="A9" s="194"/>
      <c r="B9" s="18" t="s">
        <v>540</v>
      </c>
      <c r="C9" s="19">
        <v>0.1</v>
      </c>
      <c r="D9" s="18" t="s">
        <v>541</v>
      </c>
      <c r="E9" s="18" t="s">
        <v>538</v>
      </c>
      <c r="F9" s="18" t="s">
        <v>542</v>
      </c>
    </row>
    <row r="10" spans="1:6" ht="15">
      <c r="A10" s="194"/>
      <c r="B10" s="18" t="s">
        <v>543</v>
      </c>
      <c r="C10" s="19">
        <v>0.1</v>
      </c>
      <c r="D10" s="18" t="s">
        <v>541</v>
      </c>
      <c r="E10" s="18" t="s">
        <v>538</v>
      </c>
      <c r="F10" s="18" t="s">
        <v>542</v>
      </c>
    </row>
    <row r="11" spans="1:6" ht="15">
      <c r="A11" s="194"/>
      <c r="B11" s="18" t="s">
        <v>544</v>
      </c>
      <c r="C11" s="19">
        <v>0.1</v>
      </c>
      <c r="D11" s="18" t="s">
        <v>541</v>
      </c>
      <c r="E11" s="18" t="s">
        <v>538</v>
      </c>
      <c r="F11" s="18" t="s">
        <v>545</v>
      </c>
    </row>
    <row r="12" spans="1:6" ht="15">
      <c r="A12" s="194"/>
      <c r="B12" s="18" t="s">
        <v>546</v>
      </c>
      <c r="C12" s="19">
        <v>0.1</v>
      </c>
      <c r="D12" s="18" t="s">
        <v>541</v>
      </c>
      <c r="E12" s="18" t="s">
        <v>547</v>
      </c>
      <c r="F12" s="18" t="s">
        <v>545</v>
      </c>
    </row>
    <row r="13" spans="1:6" ht="15">
      <c r="A13" s="194"/>
      <c r="B13" s="18" t="s">
        <v>548</v>
      </c>
      <c r="C13" s="19">
        <v>0.1</v>
      </c>
      <c r="D13" s="18" t="s">
        <v>541</v>
      </c>
      <c r="E13" s="18" t="s">
        <v>547</v>
      </c>
      <c r="F13" s="18" t="s">
        <v>549</v>
      </c>
    </row>
    <row r="14" spans="1:6" ht="15">
      <c r="A14" s="194"/>
      <c r="B14" s="18" t="s">
        <v>550</v>
      </c>
      <c r="C14" s="19">
        <v>0.1</v>
      </c>
      <c r="D14" s="18" t="s">
        <v>537</v>
      </c>
      <c r="E14" s="18" t="s">
        <v>538</v>
      </c>
      <c r="F14" s="18" t="s">
        <v>551</v>
      </c>
    </row>
    <row r="15" spans="1:6" ht="15">
      <c r="A15" s="194"/>
      <c r="B15" s="18" t="s">
        <v>552</v>
      </c>
      <c r="C15" s="19">
        <v>0.1</v>
      </c>
      <c r="D15" s="18" t="s">
        <v>553</v>
      </c>
      <c r="E15" s="18" t="s">
        <v>547</v>
      </c>
      <c r="F15" s="18" t="s">
        <v>554</v>
      </c>
    </row>
    <row r="16" spans="1:6" ht="15">
      <c r="A16" s="194"/>
      <c r="B16" s="18" t="s">
        <v>555</v>
      </c>
      <c r="C16" s="19">
        <v>0.1</v>
      </c>
      <c r="D16" s="18" t="s">
        <v>556</v>
      </c>
      <c r="E16" s="18" t="s">
        <v>538</v>
      </c>
      <c r="F16" s="18" t="s">
        <v>557</v>
      </c>
    </row>
    <row r="17" spans="1:6" ht="15">
      <c r="A17" s="194"/>
      <c r="B17" s="18" t="s">
        <v>558</v>
      </c>
      <c r="C17" s="19">
        <v>0.1</v>
      </c>
      <c r="D17" s="18" t="s">
        <v>556</v>
      </c>
      <c r="E17" s="18" t="s">
        <v>538</v>
      </c>
      <c r="F17" s="18" t="s">
        <v>559</v>
      </c>
    </row>
    <row r="18" spans="1:6">
      <c r="A18" s="195" t="s">
        <v>560</v>
      </c>
      <c r="B18" s="196"/>
      <c r="C18" s="196"/>
      <c r="D18" s="196"/>
      <c r="E18" s="196"/>
      <c r="F18" s="196"/>
    </row>
    <row r="19" spans="1:6">
      <c r="A19" s="197"/>
      <c r="B19" s="197"/>
      <c r="C19" s="197"/>
      <c r="D19" s="197"/>
      <c r="E19" s="197"/>
      <c r="F19" s="197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B25" s="23"/>
      <c r="C25" s="24"/>
      <c r="D25" s="24"/>
      <c r="E25" s="24"/>
      <c r="F25" s="23"/>
    </row>
    <row r="26" spans="1:6">
      <c r="B26" s="23"/>
      <c r="C26" s="24"/>
      <c r="D26" s="24"/>
      <c r="E26" s="24"/>
      <c r="F26" s="23"/>
    </row>
    <row r="27" spans="1:6">
      <c r="B27" s="23"/>
      <c r="C27" s="23"/>
      <c r="D27" s="23"/>
      <c r="E27" s="23"/>
      <c r="F27" s="23"/>
    </row>
    <row r="28" spans="1:6">
      <c r="B28" s="23"/>
      <c r="C28" s="23"/>
      <c r="D28" s="23"/>
      <c r="E28" s="23"/>
      <c r="F28" s="23"/>
    </row>
    <row r="29" spans="1:6">
      <c r="B29" s="23"/>
      <c r="C29" s="23"/>
      <c r="D29" s="23"/>
      <c r="E29" s="23"/>
      <c r="F29" s="23"/>
    </row>
    <row r="30" spans="1:6">
      <c r="B30" s="23"/>
      <c r="C30" s="23"/>
      <c r="D30" s="23"/>
      <c r="E30" s="23"/>
      <c r="F30" s="23"/>
    </row>
    <row r="31" spans="1:6">
      <c r="B31" s="23"/>
      <c r="C31" s="23"/>
      <c r="D31" s="23"/>
      <c r="E31" s="23"/>
      <c r="F31" s="23"/>
    </row>
    <row r="32" spans="1:6">
      <c r="B32" s="23"/>
      <c r="C32" s="23"/>
      <c r="D32" s="23"/>
      <c r="E32" s="23"/>
      <c r="F32" s="23"/>
    </row>
    <row r="33" spans="2:6">
      <c r="B33" s="23"/>
      <c r="C33" s="23"/>
      <c r="D33" s="23"/>
      <c r="E33" s="23"/>
      <c r="F33" s="23"/>
    </row>
    <row r="34" spans="2:6">
      <c r="B34" s="23"/>
      <c r="C34" s="23"/>
      <c r="D34" s="23"/>
      <c r="E34" s="23"/>
      <c r="F34" s="23"/>
    </row>
    <row r="35" spans="2:6">
      <c r="B35" s="23"/>
      <c r="C35" s="23"/>
      <c r="D35" s="23"/>
      <c r="E35" s="23"/>
      <c r="F35" s="23"/>
    </row>
    <row r="36" spans="2:6">
      <c r="B36" s="23"/>
      <c r="C36" s="23"/>
      <c r="D36" s="23"/>
      <c r="E36" s="23"/>
      <c r="F36" s="23"/>
    </row>
    <row r="37" spans="2:6">
      <c r="B37" s="23"/>
      <c r="C37" s="23"/>
      <c r="D37" s="23"/>
      <c r="E37" s="23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</sheetData>
  <mergeCells count="8">
    <mergeCell ref="A7:A17"/>
    <mergeCell ref="A18:F19"/>
    <mergeCell ref="B4:C5"/>
    <mergeCell ref="A2:F2"/>
    <mergeCell ref="E4:F4"/>
    <mergeCell ref="E5:F5"/>
    <mergeCell ref="B6:F6"/>
    <mergeCell ref="A4:A5"/>
  </mergeCells>
  <phoneticPr fontId="33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topLeftCell="A4" workbookViewId="0">
      <selection activeCell="I18" sqref="I18"/>
    </sheetView>
  </sheetViews>
  <sheetFormatPr defaultColWidth="9" defaultRowHeight="13.8"/>
  <cols>
    <col min="1" max="1" width="13.33203125" style="1" customWidth="1"/>
    <col min="2" max="2" width="22.77734375" style="1" customWidth="1"/>
    <col min="3" max="7" width="13" style="1" customWidth="1"/>
    <col min="8" max="16384" width="9" style="1"/>
  </cols>
  <sheetData>
    <row r="1" spans="1:7" ht="24.75" customHeight="1">
      <c r="A1" s="2" t="s">
        <v>561</v>
      </c>
    </row>
    <row r="2" spans="1:7" ht="40.5" customHeight="1">
      <c r="A2" s="200" t="s">
        <v>562</v>
      </c>
      <c r="B2" s="200"/>
      <c r="C2" s="200"/>
      <c r="D2" s="200"/>
      <c r="E2" s="200"/>
      <c r="F2" s="200"/>
      <c r="G2" s="200"/>
    </row>
    <row r="3" spans="1:7" ht="22.2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563</v>
      </c>
      <c r="B4" s="201" t="s">
        <v>564</v>
      </c>
      <c r="C4" s="201"/>
      <c r="D4" s="201"/>
      <c r="E4" s="7" t="s">
        <v>565</v>
      </c>
      <c r="F4" s="201" t="s">
        <v>566</v>
      </c>
      <c r="G4" s="201"/>
    </row>
    <row r="5" spans="1:7" ht="27.75" customHeight="1">
      <c r="A5" s="201" t="s">
        <v>567</v>
      </c>
      <c r="B5" s="201">
        <v>13.5</v>
      </c>
      <c r="C5" s="201"/>
      <c r="D5" s="201"/>
      <c r="E5" s="7" t="s">
        <v>568</v>
      </c>
      <c r="F5" s="201">
        <v>13.5</v>
      </c>
      <c r="G5" s="201"/>
    </row>
    <row r="6" spans="1:7" ht="27.75" customHeight="1">
      <c r="A6" s="201"/>
      <c r="B6" s="201"/>
      <c r="C6" s="201"/>
      <c r="D6" s="201"/>
      <c r="E6" s="7" t="s">
        <v>569</v>
      </c>
      <c r="F6" s="201">
        <v>0</v>
      </c>
      <c r="G6" s="201"/>
    </row>
    <row r="7" spans="1:7" ht="34.5" customHeight="1">
      <c r="A7" s="7" t="s">
        <v>570</v>
      </c>
      <c r="B7" s="201" t="s">
        <v>571</v>
      </c>
      <c r="C7" s="201"/>
      <c r="D7" s="201"/>
      <c r="E7" s="201"/>
      <c r="F7" s="201"/>
      <c r="G7" s="201"/>
    </row>
    <row r="8" spans="1:7" ht="34.5" customHeight="1">
      <c r="A8" s="7" t="s">
        <v>572</v>
      </c>
      <c r="B8" s="201" t="s">
        <v>573</v>
      </c>
      <c r="C8" s="201"/>
      <c r="D8" s="201"/>
      <c r="E8" s="201"/>
      <c r="F8" s="201"/>
      <c r="G8" s="201"/>
    </row>
    <row r="9" spans="1:7" ht="34.5" customHeight="1">
      <c r="A9" s="7" t="s">
        <v>574</v>
      </c>
      <c r="B9" s="201" t="s">
        <v>575</v>
      </c>
      <c r="C9" s="201"/>
      <c r="D9" s="201"/>
      <c r="E9" s="201"/>
      <c r="F9" s="201"/>
      <c r="G9" s="201"/>
    </row>
    <row r="10" spans="1:7" ht="23.25" customHeight="1">
      <c r="A10" s="204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576</v>
      </c>
    </row>
    <row r="11" spans="1:7" ht="23.25" customHeight="1">
      <c r="A11" s="204"/>
      <c r="B11" s="7" t="s">
        <v>577</v>
      </c>
      <c r="C11" s="8">
        <v>0.2</v>
      </c>
      <c r="D11" s="9" t="s">
        <v>553</v>
      </c>
      <c r="E11" s="10" t="s">
        <v>538</v>
      </c>
      <c r="F11" s="7">
        <v>3</v>
      </c>
      <c r="G11" s="12" t="s">
        <v>578</v>
      </c>
    </row>
    <row r="12" spans="1:7" ht="23.25" customHeight="1">
      <c r="A12" s="204"/>
      <c r="B12" s="7" t="s">
        <v>579</v>
      </c>
      <c r="C12" s="8">
        <v>0.2</v>
      </c>
      <c r="D12" s="9" t="s">
        <v>553</v>
      </c>
      <c r="E12" s="10" t="s">
        <v>538</v>
      </c>
      <c r="F12" s="7">
        <v>4</v>
      </c>
      <c r="G12" s="12" t="s">
        <v>578</v>
      </c>
    </row>
    <row r="13" spans="1:7" ht="23.25" customHeight="1">
      <c r="A13" s="204"/>
      <c r="B13" s="7" t="s">
        <v>580</v>
      </c>
      <c r="C13" s="8">
        <v>0.1</v>
      </c>
      <c r="D13" s="9" t="s">
        <v>553</v>
      </c>
      <c r="E13" s="10" t="s">
        <v>538</v>
      </c>
      <c r="F13" s="7">
        <v>1</v>
      </c>
      <c r="G13" s="12" t="s">
        <v>581</v>
      </c>
    </row>
    <row r="14" spans="1:7" ht="23.25" customHeight="1">
      <c r="A14" s="204"/>
      <c r="B14" s="7" t="s">
        <v>582</v>
      </c>
      <c r="C14" s="8">
        <v>0.1</v>
      </c>
      <c r="D14" s="9" t="s">
        <v>583</v>
      </c>
      <c r="E14" s="7" t="s">
        <v>584</v>
      </c>
      <c r="F14" s="7">
        <v>1</v>
      </c>
      <c r="G14" s="12" t="s">
        <v>581</v>
      </c>
    </row>
    <row r="15" spans="1:7" ht="23.25" customHeight="1">
      <c r="A15" s="204"/>
      <c r="B15" s="7" t="s">
        <v>585</v>
      </c>
      <c r="C15" s="8">
        <v>0.1</v>
      </c>
      <c r="D15" s="9" t="s">
        <v>586</v>
      </c>
      <c r="E15" s="10" t="s">
        <v>547</v>
      </c>
      <c r="F15" s="7">
        <v>13.5</v>
      </c>
      <c r="G15" s="12" t="s">
        <v>581</v>
      </c>
    </row>
    <row r="16" spans="1:7" ht="23.25" customHeight="1">
      <c r="A16" s="204"/>
      <c r="B16" s="7" t="s">
        <v>587</v>
      </c>
      <c r="C16" s="8">
        <v>0.1</v>
      </c>
      <c r="D16" s="9" t="s">
        <v>541</v>
      </c>
      <c r="E16" s="10" t="s">
        <v>538</v>
      </c>
      <c r="F16" s="7">
        <v>2000</v>
      </c>
      <c r="G16" s="12" t="s">
        <v>581</v>
      </c>
    </row>
    <row r="17" spans="1:7" ht="23.25" customHeight="1">
      <c r="A17" s="204"/>
      <c r="B17" s="7" t="s">
        <v>588</v>
      </c>
      <c r="C17" s="8">
        <v>0.1</v>
      </c>
      <c r="D17" s="9" t="s">
        <v>556</v>
      </c>
      <c r="E17" s="10" t="s">
        <v>538</v>
      </c>
      <c r="F17" s="7">
        <v>90</v>
      </c>
      <c r="G17" s="12" t="s">
        <v>581</v>
      </c>
    </row>
    <row r="18" spans="1:7" ht="23.25" customHeight="1">
      <c r="A18" s="204"/>
      <c r="B18" s="7" t="s">
        <v>589</v>
      </c>
      <c r="C18" s="8">
        <v>0.1</v>
      </c>
      <c r="D18" s="9" t="s">
        <v>556</v>
      </c>
      <c r="E18" s="10" t="s">
        <v>538</v>
      </c>
      <c r="F18" s="7">
        <v>90</v>
      </c>
      <c r="G18" s="12" t="s">
        <v>581</v>
      </c>
    </row>
    <row r="19" spans="1:7" ht="23.25" customHeight="1">
      <c r="A19" s="204"/>
      <c r="B19" s="7"/>
      <c r="C19" s="7"/>
      <c r="D19" s="9"/>
      <c r="E19" s="12"/>
      <c r="F19" s="12"/>
      <c r="G19" s="12"/>
    </row>
    <row r="20" spans="1:7" ht="23.25" customHeight="1">
      <c r="A20" s="204"/>
      <c r="B20" s="7"/>
      <c r="C20" s="7"/>
      <c r="D20" s="9"/>
      <c r="E20" s="12"/>
      <c r="F20" s="12"/>
      <c r="G20" s="12"/>
    </row>
    <row r="21" spans="1:7">
      <c r="A21" s="202" t="s">
        <v>590</v>
      </c>
      <c r="B21" s="202"/>
      <c r="C21" s="202"/>
      <c r="D21" s="202"/>
      <c r="E21" s="202"/>
      <c r="F21" s="202"/>
      <c r="G21" s="202"/>
    </row>
    <row r="22" spans="1:7">
      <c r="A22" s="203"/>
      <c r="B22" s="203"/>
      <c r="C22" s="203"/>
      <c r="D22" s="203"/>
      <c r="E22" s="203"/>
      <c r="F22" s="203"/>
      <c r="G22" s="203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33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workbookViewId="0">
      <selection activeCell="G12" sqref="G12:G16"/>
    </sheetView>
  </sheetViews>
  <sheetFormatPr defaultColWidth="9" defaultRowHeight="13.8"/>
  <cols>
    <col min="1" max="1" width="13.33203125" style="1" customWidth="1"/>
    <col min="2" max="2" width="22.77734375" style="1" customWidth="1"/>
    <col min="3" max="7" width="13" style="1" customWidth="1"/>
    <col min="8" max="16384" width="9" style="1"/>
  </cols>
  <sheetData>
    <row r="1" spans="1:7" ht="24.75" customHeight="1">
      <c r="A1" s="2" t="s">
        <v>561</v>
      </c>
    </row>
    <row r="2" spans="1:7" ht="40.5" customHeight="1">
      <c r="A2" s="200" t="s">
        <v>562</v>
      </c>
      <c r="B2" s="200"/>
      <c r="C2" s="200"/>
      <c r="D2" s="200"/>
      <c r="E2" s="200"/>
      <c r="F2" s="200"/>
      <c r="G2" s="200"/>
    </row>
    <row r="3" spans="1:7" ht="22.2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563</v>
      </c>
      <c r="B4" s="201" t="s">
        <v>591</v>
      </c>
      <c r="C4" s="201"/>
      <c r="D4" s="201"/>
      <c r="E4" s="7" t="s">
        <v>565</v>
      </c>
      <c r="F4" s="201" t="s">
        <v>566</v>
      </c>
      <c r="G4" s="201"/>
    </row>
    <row r="5" spans="1:7" ht="27.75" customHeight="1">
      <c r="A5" s="201" t="s">
        <v>567</v>
      </c>
      <c r="B5" s="201">
        <v>15</v>
      </c>
      <c r="C5" s="201"/>
      <c r="D5" s="201"/>
      <c r="E5" s="7" t="s">
        <v>568</v>
      </c>
      <c r="F5" s="201">
        <v>15</v>
      </c>
      <c r="G5" s="201"/>
    </row>
    <row r="6" spans="1:7" ht="27.75" customHeight="1">
      <c r="A6" s="201"/>
      <c r="B6" s="201"/>
      <c r="C6" s="201"/>
      <c r="D6" s="201"/>
      <c r="E6" s="7" t="s">
        <v>569</v>
      </c>
      <c r="F6" s="201"/>
      <c r="G6" s="201"/>
    </row>
    <row r="7" spans="1:7" ht="34.5" customHeight="1">
      <c r="A7" s="7" t="s">
        <v>570</v>
      </c>
      <c r="B7" s="201" t="s">
        <v>592</v>
      </c>
      <c r="C7" s="201"/>
      <c r="D7" s="201"/>
      <c r="E7" s="201"/>
      <c r="F7" s="201"/>
      <c r="G7" s="201"/>
    </row>
    <row r="8" spans="1:7" ht="34.5" customHeight="1">
      <c r="A8" s="7" t="s">
        <v>572</v>
      </c>
      <c r="B8" s="201" t="s">
        <v>593</v>
      </c>
      <c r="C8" s="201"/>
      <c r="D8" s="201"/>
      <c r="E8" s="201"/>
      <c r="F8" s="201"/>
      <c r="G8" s="201"/>
    </row>
    <row r="9" spans="1:7" ht="34.5" customHeight="1">
      <c r="A9" s="7" t="s">
        <v>574</v>
      </c>
      <c r="B9" s="201" t="s">
        <v>594</v>
      </c>
      <c r="C9" s="201"/>
      <c r="D9" s="201"/>
      <c r="E9" s="201"/>
      <c r="F9" s="201"/>
      <c r="G9" s="201"/>
    </row>
    <row r="10" spans="1:7" ht="23.25" customHeight="1">
      <c r="A10" s="204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576</v>
      </c>
    </row>
    <row r="11" spans="1:7" ht="23.25" customHeight="1">
      <c r="A11" s="204"/>
      <c r="B11" s="7" t="s">
        <v>595</v>
      </c>
      <c r="C11" s="8">
        <v>0.5</v>
      </c>
      <c r="D11" s="9" t="s">
        <v>596</v>
      </c>
      <c r="E11" s="7" t="s">
        <v>584</v>
      </c>
      <c r="F11" s="7">
        <v>22</v>
      </c>
      <c r="G11" s="7" t="s">
        <v>578</v>
      </c>
    </row>
    <row r="12" spans="1:7" ht="23.25" customHeight="1">
      <c r="A12" s="204"/>
      <c r="B12" s="7" t="s">
        <v>582</v>
      </c>
      <c r="C12" s="8">
        <v>0.1</v>
      </c>
      <c r="D12" s="9" t="s">
        <v>583</v>
      </c>
      <c r="E12" s="7" t="s">
        <v>584</v>
      </c>
      <c r="F12" s="7">
        <v>1</v>
      </c>
      <c r="G12" s="7" t="s">
        <v>581</v>
      </c>
    </row>
    <row r="13" spans="1:7" ht="23.25" customHeight="1">
      <c r="A13" s="204"/>
      <c r="B13" s="7" t="s">
        <v>597</v>
      </c>
      <c r="C13" s="8">
        <v>0.1</v>
      </c>
      <c r="D13" s="9" t="s">
        <v>586</v>
      </c>
      <c r="E13" s="7" t="s">
        <v>547</v>
      </c>
      <c r="F13" s="7">
        <v>15</v>
      </c>
      <c r="G13" s="7" t="s">
        <v>581</v>
      </c>
    </row>
    <row r="14" spans="1:7" ht="23.25" customHeight="1">
      <c r="A14" s="204"/>
      <c r="B14" s="7" t="s">
        <v>598</v>
      </c>
      <c r="C14" s="8">
        <v>0.1</v>
      </c>
      <c r="D14" s="9" t="s">
        <v>553</v>
      </c>
      <c r="E14" s="10" t="s">
        <v>538</v>
      </c>
      <c r="F14" s="7">
        <v>4</v>
      </c>
      <c r="G14" s="7" t="s">
        <v>581</v>
      </c>
    </row>
    <row r="15" spans="1:7" ht="23.25" customHeight="1">
      <c r="A15" s="204"/>
      <c r="B15" s="7" t="s">
        <v>599</v>
      </c>
      <c r="C15" s="8">
        <v>0.1</v>
      </c>
      <c r="D15" s="9" t="s">
        <v>556</v>
      </c>
      <c r="E15" s="10" t="s">
        <v>538</v>
      </c>
      <c r="F15" s="7">
        <v>90</v>
      </c>
      <c r="G15" s="7" t="s">
        <v>581</v>
      </c>
    </row>
    <row r="16" spans="1:7" ht="23.25" customHeight="1">
      <c r="A16" s="204"/>
      <c r="B16" s="7" t="s">
        <v>600</v>
      </c>
      <c r="C16" s="8">
        <v>0.1</v>
      </c>
      <c r="D16" s="9" t="s">
        <v>556</v>
      </c>
      <c r="E16" s="10" t="s">
        <v>538</v>
      </c>
      <c r="F16" s="7">
        <v>90</v>
      </c>
      <c r="G16" s="7" t="s">
        <v>581</v>
      </c>
    </row>
    <row r="17" spans="1:7" ht="23.25" customHeight="1">
      <c r="A17" s="204"/>
      <c r="B17" s="7"/>
      <c r="C17" s="7"/>
      <c r="D17" s="9"/>
      <c r="E17" s="12"/>
      <c r="F17" s="12"/>
      <c r="G17" s="12"/>
    </row>
    <row r="18" spans="1:7" ht="23.25" customHeight="1">
      <c r="A18" s="204"/>
      <c r="B18" s="7"/>
      <c r="C18" s="7"/>
      <c r="D18" s="9"/>
      <c r="E18" s="12"/>
      <c r="F18" s="12"/>
      <c r="G18" s="12"/>
    </row>
    <row r="19" spans="1:7" ht="23.25" customHeight="1">
      <c r="A19" s="204"/>
      <c r="B19" s="7"/>
      <c r="C19" s="7"/>
      <c r="D19" s="9"/>
      <c r="E19" s="12"/>
      <c r="F19" s="12"/>
      <c r="G19" s="12"/>
    </row>
    <row r="20" spans="1:7" ht="23.25" customHeight="1">
      <c r="A20" s="204"/>
      <c r="B20" s="7"/>
      <c r="C20" s="7"/>
      <c r="D20" s="9"/>
      <c r="E20" s="12"/>
      <c r="F20" s="12"/>
      <c r="G20" s="12"/>
    </row>
    <row r="21" spans="1:7">
      <c r="A21" s="202" t="s">
        <v>590</v>
      </c>
      <c r="B21" s="202"/>
      <c r="C21" s="202"/>
      <c r="D21" s="202"/>
      <c r="E21" s="202"/>
      <c r="F21" s="202"/>
      <c r="G21" s="202"/>
    </row>
    <row r="22" spans="1:7">
      <c r="A22" s="203"/>
      <c r="B22" s="203"/>
      <c r="C22" s="203"/>
      <c r="D22" s="203"/>
      <c r="E22" s="203"/>
      <c r="F22" s="203"/>
      <c r="G22" s="203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33" type="noConversion"/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workbookViewId="0">
      <selection activeCell="G11" sqref="G11"/>
    </sheetView>
  </sheetViews>
  <sheetFormatPr defaultColWidth="9" defaultRowHeight="13.8"/>
  <cols>
    <col min="1" max="1" width="13.33203125" style="1" customWidth="1"/>
    <col min="2" max="2" width="22.77734375" style="1" customWidth="1"/>
    <col min="3" max="7" width="13" style="1" customWidth="1"/>
    <col min="8" max="16384" width="9" style="1"/>
  </cols>
  <sheetData>
    <row r="1" spans="1:7" ht="24.75" customHeight="1">
      <c r="A1" s="2" t="s">
        <v>561</v>
      </c>
    </row>
    <row r="2" spans="1:7" ht="40.5" customHeight="1">
      <c r="A2" s="200" t="s">
        <v>562</v>
      </c>
      <c r="B2" s="200"/>
      <c r="C2" s="200"/>
      <c r="D2" s="200"/>
      <c r="E2" s="200"/>
      <c r="F2" s="200"/>
      <c r="G2" s="200"/>
    </row>
    <row r="3" spans="1:7" ht="22.2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563</v>
      </c>
      <c r="B4" s="201" t="s">
        <v>601</v>
      </c>
      <c r="C4" s="201"/>
      <c r="D4" s="201"/>
      <c r="E4" s="7" t="s">
        <v>565</v>
      </c>
      <c r="F4" s="201" t="s">
        <v>566</v>
      </c>
      <c r="G4" s="201"/>
    </row>
    <row r="5" spans="1:7" ht="27.75" customHeight="1">
      <c r="A5" s="201" t="s">
        <v>567</v>
      </c>
      <c r="B5" s="201">
        <v>62</v>
      </c>
      <c r="C5" s="201"/>
      <c r="D5" s="201"/>
      <c r="E5" s="7" t="s">
        <v>568</v>
      </c>
      <c r="F5" s="201">
        <v>62</v>
      </c>
      <c r="G5" s="201"/>
    </row>
    <row r="6" spans="1:7" ht="27.75" customHeight="1">
      <c r="A6" s="201"/>
      <c r="B6" s="201"/>
      <c r="C6" s="201"/>
      <c r="D6" s="201"/>
      <c r="E6" s="7" t="s">
        <v>569</v>
      </c>
      <c r="F6" s="201"/>
      <c r="G6" s="201"/>
    </row>
    <row r="7" spans="1:7" ht="34.5" customHeight="1">
      <c r="A7" s="7" t="s">
        <v>570</v>
      </c>
      <c r="B7" s="201" t="s">
        <v>602</v>
      </c>
      <c r="C7" s="201"/>
      <c r="D7" s="201"/>
      <c r="E7" s="201"/>
      <c r="F7" s="201"/>
      <c r="G7" s="201"/>
    </row>
    <row r="8" spans="1:7" ht="34.5" customHeight="1">
      <c r="A8" s="7" t="s">
        <v>572</v>
      </c>
      <c r="B8" s="201" t="s">
        <v>603</v>
      </c>
      <c r="C8" s="201"/>
      <c r="D8" s="201"/>
      <c r="E8" s="201"/>
      <c r="F8" s="201"/>
      <c r="G8" s="201"/>
    </row>
    <row r="9" spans="1:7" ht="34.5" customHeight="1">
      <c r="A9" s="7" t="s">
        <v>574</v>
      </c>
      <c r="B9" s="201" t="s">
        <v>604</v>
      </c>
      <c r="C9" s="201"/>
      <c r="D9" s="201"/>
      <c r="E9" s="201"/>
      <c r="F9" s="201"/>
      <c r="G9" s="201"/>
    </row>
    <row r="10" spans="1:7" ht="23.25" customHeight="1">
      <c r="A10" s="204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576</v>
      </c>
    </row>
    <row r="11" spans="1:7" ht="23.25" customHeight="1">
      <c r="A11" s="204"/>
      <c r="B11" s="7" t="s">
        <v>605</v>
      </c>
      <c r="C11" s="8">
        <v>0.3</v>
      </c>
      <c r="D11" s="9" t="s">
        <v>541</v>
      </c>
      <c r="E11" s="10" t="s">
        <v>538</v>
      </c>
      <c r="F11" s="7">
        <v>2000</v>
      </c>
      <c r="G11" s="7" t="s">
        <v>578</v>
      </c>
    </row>
    <row r="12" spans="1:7" ht="23.25" customHeight="1">
      <c r="A12" s="204"/>
      <c r="B12" s="7" t="s">
        <v>606</v>
      </c>
      <c r="C12" s="8">
        <v>0.2</v>
      </c>
      <c r="D12" s="9" t="s">
        <v>541</v>
      </c>
      <c r="E12" s="10" t="s">
        <v>538</v>
      </c>
      <c r="F12" s="7">
        <v>1600</v>
      </c>
      <c r="G12" s="7" t="s">
        <v>578</v>
      </c>
    </row>
    <row r="13" spans="1:7" ht="23.25" customHeight="1">
      <c r="A13" s="204"/>
      <c r="B13" s="7" t="s">
        <v>582</v>
      </c>
      <c r="C13" s="8">
        <v>0.1</v>
      </c>
      <c r="D13" s="9" t="s">
        <v>583</v>
      </c>
      <c r="E13" s="7" t="s">
        <v>584</v>
      </c>
      <c r="F13" s="7">
        <v>1</v>
      </c>
      <c r="G13" s="7" t="s">
        <v>581</v>
      </c>
    </row>
    <row r="14" spans="1:7" ht="23.25" customHeight="1">
      <c r="A14" s="204"/>
      <c r="B14" s="7" t="s">
        <v>607</v>
      </c>
      <c r="C14" s="8">
        <v>0.1</v>
      </c>
      <c r="D14" s="9" t="s">
        <v>586</v>
      </c>
      <c r="E14" s="10" t="s">
        <v>547</v>
      </c>
      <c r="F14" s="7">
        <v>62</v>
      </c>
      <c r="G14" s="7" t="s">
        <v>581</v>
      </c>
    </row>
    <row r="15" spans="1:7" ht="23.25" customHeight="1">
      <c r="A15" s="204"/>
      <c r="B15" s="7" t="s">
        <v>608</v>
      </c>
      <c r="C15" s="8">
        <v>0.1</v>
      </c>
      <c r="D15" s="9" t="s">
        <v>541</v>
      </c>
      <c r="E15" s="10" t="s">
        <v>538</v>
      </c>
      <c r="F15" s="7">
        <v>1800</v>
      </c>
      <c r="G15" s="7" t="s">
        <v>581</v>
      </c>
    </row>
    <row r="16" spans="1:7" ht="23.25" customHeight="1">
      <c r="A16" s="204"/>
      <c r="B16" s="7" t="s">
        <v>609</v>
      </c>
      <c r="C16" s="8">
        <v>0.1</v>
      </c>
      <c r="D16" s="9" t="s">
        <v>556</v>
      </c>
      <c r="E16" s="10" t="s">
        <v>538</v>
      </c>
      <c r="F16" s="7">
        <v>90</v>
      </c>
      <c r="G16" s="7" t="s">
        <v>581</v>
      </c>
    </row>
    <row r="17" spans="1:7" ht="23.25" customHeight="1">
      <c r="A17" s="204"/>
      <c r="B17" s="7" t="s">
        <v>589</v>
      </c>
      <c r="C17" s="8">
        <v>0.1</v>
      </c>
      <c r="D17" s="9" t="s">
        <v>556</v>
      </c>
      <c r="E17" s="10" t="s">
        <v>538</v>
      </c>
      <c r="F17" s="7">
        <v>90</v>
      </c>
      <c r="G17" s="7" t="s">
        <v>581</v>
      </c>
    </row>
    <row r="18" spans="1:7" ht="23.25" customHeight="1">
      <c r="A18" s="204"/>
      <c r="B18" s="7"/>
      <c r="C18" s="7"/>
      <c r="D18" s="9"/>
      <c r="E18" s="12"/>
      <c r="F18" s="12"/>
      <c r="G18" s="12"/>
    </row>
    <row r="19" spans="1:7" ht="23.25" customHeight="1">
      <c r="A19" s="204"/>
      <c r="B19" s="7"/>
      <c r="C19" s="7"/>
      <c r="D19" s="9"/>
      <c r="E19" s="12"/>
      <c r="F19" s="12"/>
      <c r="G19" s="12"/>
    </row>
    <row r="20" spans="1:7" ht="23.25" customHeight="1">
      <c r="A20" s="204"/>
      <c r="B20" s="7"/>
      <c r="C20" s="7"/>
      <c r="D20" s="9"/>
      <c r="E20" s="12"/>
      <c r="F20" s="12"/>
      <c r="G20" s="12"/>
    </row>
    <row r="21" spans="1:7">
      <c r="A21" s="202" t="s">
        <v>590</v>
      </c>
      <c r="B21" s="202"/>
      <c r="C21" s="202"/>
      <c r="D21" s="202"/>
      <c r="E21" s="202"/>
      <c r="F21" s="202"/>
      <c r="G21" s="202"/>
    </row>
    <row r="22" spans="1:7">
      <c r="A22" s="203"/>
      <c r="B22" s="203"/>
      <c r="C22" s="203"/>
      <c r="D22" s="203"/>
      <c r="E22" s="203"/>
      <c r="F22" s="203"/>
      <c r="G22" s="203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33" type="noConversion"/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2"/>
  <sheetViews>
    <sheetView workbookViewId="0">
      <selection activeCell="G11" sqref="G11:G16"/>
    </sheetView>
  </sheetViews>
  <sheetFormatPr defaultColWidth="9" defaultRowHeight="13.8"/>
  <cols>
    <col min="1" max="1" width="13.33203125" style="1" customWidth="1"/>
    <col min="2" max="2" width="22.77734375" style="1" customWidth="1"/>
    <col min="3" max="7" width="13" style="1" customWidth="1"/>
    <col min="8" max="16384" width="9" style="1"/>
  </cols>
  <sheetData>
    <row r="1" spans="1:7" ht="24.75" customHeight="1">
      <c r="A1" s="2" t="s">
        <v>561</v>
      </c>
    </row>
    <row r="2" spans="1:7" ht="40.5" customHeight="1">
      <c r="A2" s="200" t="s">
        <v>562</v>
      </c>
      <c r="B2" s="200"/>
      <c r="C2" s="200"/>
      <c r="D2" s="200"/>
      <c r="E2" s="200"/>
      <c r="F2" s="200"/>
      <c r="G2" s="200"/>
    </row>
    <row r="3" spans="1:7" ht="22.2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563</v>
      </c>
      <c r="B4" s="201" t="s">
        <v>610</v>
      </c>
      <c r="C4" s="201"/>
      <c r="D4" s="201"/>
      <c r="E4" s="7" t="s">
        <v>565</v>
      </c>
      <c r="F4" s="201" t="s">
        <v>566</v>
      </c>
      <c r="G4" s="201"/>
    </row>
    <row r="5" spans="1:7" ht="27.75" customHeight="1">
      <c r="A5" s="201" t="s">
        <v>567</v>
      </c>
      <c r="B5" s="201">
        <v>10.8</v>
      </c>
      <c r="C5" s="201"/>
      <c r="D5" s="201"/>
      <c r="E5" s="7" t="s">
        <v>568</v>
      </c>
      <c r="F5" s="201">
        <v>10.8</v>
      </c>
      <c r="G5" s="201"/>
    </row>
    <row r="6" spans="1:7" ht="27.75" customHeight="1">
      <c r="A6" s="201"/>
      <c r="B6" s="201"/>
      <c r="C6" s="201"/>
      <c r="D6" s="201"/>
      <c r="E6" s="7" t="s">
        <v>569</v>
      </c>
      <c r="F6" s="201"/>
      <c r="G6" s="201"/>
    </row>
    <row r="7" spans="1:7" ht="54" customHeight="1">
      <c r="A7" s="7" t="s">
        <v>570</v>
      </c>
      <c r="B7" s="201" t="s">
        <v>611</v>
      </c>
      <c r="C7" s="201"/>
      <c r="D7" s="201"/>
      <c r="E7" s="201"/>
      <c r="F7" s="201"/>
      <c r="G7" s="201"/>
    </row>
    <row r="8" spans="1:7" ht="34.5" customHeight="1">
      <c r="A8" s="7" t="s">
        <v>572</v>
      </c>
      <c r="B8" s="201" t="s">
        <v>612</v>
      </c>
      <c r="C8" s="201"/>
      <c r="D8" s="201"/>
      <c r="E8" s="201"/>
      <c r="F8" s="201"/>
      <c r="G8" s="201"/>
    </row>
    <row r="9" spans="1:7" ht="34.5" customHeight="1">
      <c r="A9" s="7" t="s">
        <v>574</v>
      </c>
      <c r="B9" s="201" t="s">
        <v>613</v>
      </c>
      <c r="C9" s="201"/>
      <c r="D9" s="201"/>
      <c r="E9" s="201"/>
      <c r="F9" s="201"/>
      <c r="G9" s="201"/>
    </row>
    <row r="10" spans="1:7" ht="23.25" customHeight="1">
      <c r="A10" s="204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576</v>
      </c>
    </row>
    <row r="11" spans="1:7" ht="23.25" customHeight="1">
      <c r="A11" s="204"/>
      <c r="B11" s="7" t="s">
        <v>614</v>
      </c>
      <c r="C11" s="8">
        <v>0.5</v>
      </c>
      <c r="D11" s="9" t="s">
        <v>615</v>
      </c>
      <c r="E11" s="7" t="s">
        <v>584</v>
      </c>
      <c r="F11" s="7">
        <v>257.77</v>
      </c>
      <c r="G11" s="7" t="s">
        <v>578</v>
      </c>
    </row>
    <row r="12" spans="1:7" ht="23.25" customHeight="1">
      <c r="A12" s="204"/>
      <c r="B12" s="7" t="s">
        <v>582</v>
      </c>
      <c r="C12" s="8">
        <v>0.1</v>
      </c>
      <c r="D12" s="9" t="s">
        <v>583</v>
      </c>
      <c r="E12" s="7" t="s">
        <v>584</v>
      </c>
      <c r="F12" s="7">
        <v>1</v>
      </c>
      <c r="G12" s="7" t="s">
        <v>581</v>
      </c>
    </row>
    <row r="13" spans="1:7" ht="23.25" customHeight="1">
      <c r="A13" s="204"/>
      <c r="B13" s="7" t="s">
        <v>607</v>
      </c>
      <c r="C13" s="8">
        <v>0.1</v>
      </c>
      <c r="D13" s="9" t="s">
        <v>586</v>
      </c>
      <c r="E13" s="10" t="s">
        <v>547</v>
      </c>
      <c r="F13" s="7">
        <v>10.8</v>
      </c>
      <c r="G13" s="7" t="s">
        <v>581</v>
      </c>
    </row>
    <row r="14" spans="1:7" ht="23.25" customHeight="1">
      <c r="A14" s="204"/>
      <c r="B14" s="13" t="s">
        <v>536</v>
      </c>
      <c r="C14" s="8">
        <v>0.1</v>
      </c>
      <c r="D14" s="9" t="s">
        <v>537</v>
      </c>
      <c r="E14" s="10" t="s">
        <v>538</v>
      </c>
      <c r="F14" s="7">
        <v>3000</v>
      </c>
      <c r="G14" s="7" t="s">
        <v>581</v>
      </c>
    </row>
    <row r="15" spans="1:7" ht="23.25" customHeight="1">
      <c r="A15" s="204"/>
      <c r="B15" s="7" t="s">
        <v>616</v>
      </c>
      <c r="C15" s="8">
        <v>0.1</v>
      </c>
      <c r="D15" s="9" t="s">
        <v>556</v>
      </c>
      <c r="E15" s="10" t="s">
        <v>538</v>
      </c>
      <c r="F15" s="7">
        <v>90</v>
      </c>
      <c r="G15" s="7" t="s">
        <v>581</v>
      </c>
    </row>
    <row r="16" spans="1:7" ht="23.25" customHeight="1">
      <c r="A16" s="204"/>
      <c r="B16" s="7" t="s">
        <v>589</v>
      </c>
      <c r="C16" s="8">
        <v>0.1</v>
      </c>
      <c r="D16" s="9" t="s">
        <v>556</v>
      </c>
      <c r="E16" s="10" t="s">
        <v>538</v>
      </c>
      <c r="F16" s="7">
        <v>90</v>
      </c>
      <c r="G16" s="7" t="s">
        <v>581</v>
      </c>
    </row>
    <row r="17" spans="1:7" ht="23.25" customHeight="1">
      <c r="A17" s="204"/>
      <c r="G17" s="7"/>
    </row>
    <row r="18" spans="1:7" ht="23.25" customHeight="1">
      <c r="A18" s="204"/>
      <c r="B18" s="7"/>
      <c r="C18" s="7"/>
      <c r="D18" s="9"/>
      <c r="E18" s="12"/>
      <c r="F18" s="12"/>
      <c r="G18" s="12"/>
    </row>
    <row r="19" spans="1:7" ht="23.25" customHeight="1">
      <c r="A19" s="204"/>
      <c r="B19" s="7"/>
      <c r="C19" s="7"/>
      <c r="D19" s="9"/>
      <c r="E19" s="12"/>
      <c r="F19" s="12"/>
      <c r="G19" s="12"/>
    </row>
    <row r="20" spans="1:7" ht="23.25" customHeight="1">
      <c r="A20" s="204"/>
      <c r="B20" s="7"/>
      <c r="C20" s="7"/>
      <c r="D20" s="9"/>
      <c r="E20" s="12"/>
      <c r="F20" s="12"/>
      <c r="G20" s="12"/>
    </row>
    <row r="21" spans="1:7">
      <c r="A21" s="202" t="s">
        <v>590</v>
      </c>
      <c r="B21" s="202"/>
      <c r="C21" s="202"/>
      <c r="D21" s="202"/>
      <c r="E21" s="202"/>
      <c r="F21" s="202"/>
      <c r="G21" s="202"/>
    </row>
    <row r="22" spans="1:7">
      <c r="A22" s="203"/>
      <c r="B22" s="203"/>
      <c r="C22" s="203"/>
      <c r="D22" s="203"/>
      <c r="E22" s="203"/>
      <c r="F22" s="203"/>
      <c r="G22" s="203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33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workbookViewId="0">
      <selection activeCell="F13" sqref="F13"/>
    </sheetView>
  </sheetViews>
  <sheetFormatPr defaultColWidth="9" defaultRowHeight="13.8"/>
  <cols>
    <col min="1" max="1" width="13.33203125" style="1" customWidth="1"/>
    <col min="2" max="2" width="22.77734375" style="1" customWidth="1"/>
    <col min="3" max="7" width="13" style="1" customWidth="1"/>
    <col min="8" max="16384" width="9" style="1"/>
  </cols>
  <sheetData>
    <row r="1" spans="1:7" ht="24.75" customHeight="1">
      <c r="A1" s="2" t="s">
        <v>561</v>
      </c>
    </row>
    <row r="2" spans="1:7" ht="40.5" customHeight="1">
      <c r="A2" s="200" t="s">
        <v>562</v>
      </c>
      <c r="B2" s="200"/>
      <c r="C2" s="200"/>
      <c r="D2" s="200"/>
      <c r="E2" s="200"/>
      <c r="F2" s="200"/>
      <c r="G2" s="200"/>
    </row>
    <row r="3" spans="1:7" ht="22.2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563</v>
      </c>
      <c r="B4" s="201" t="s">
        <v>617</v>
      </c>
      <c r="C4" s="201"/>
      <c r="D4" s="201"/>
      <c r="E4" s="7" t="s">
        <v>565</v>
      </c>
      <c r="F4" s="201" t="s">
        <v>566</v>
      </c>
      <c r="G4" s="201"/>
    </row>
    <row r="5" spans="1:7" ht="27.75" customHeight="1">
      <c r="A5" s="201" t="s">
        <v>567</v>
      </c>
      <c r="B5" s="201">
        <v>21.75</v>
      </c>
      <c r="C5" s="201"/>
      <c r="D5" s="201"/>
      <c r="E5" s="7" t="s">
        <v>568</v>
      </c>
      <c r="F5" s="201">
        <v>21.75</v>
      </c>
      <c r="G5" s="201"/>
    </row>
    <row r="6" spans="1:7" ht="27.75" customHeight="1">
      <c r="A6" s="201"/>
      <c r="B6" s="201"/>
      <c r="C6" s="201"/>
      <c r="D6" s="201"/>
      <c r="E6" s="7" t="s">
        <v>569</v>
      </c>
      <c r="F6" s="201"/>
      <c r="G6" s="201"/>
    </row>
    <row r="7" spans="1:7" ht="54" customHeight="1">
      <c r="A7" s="7" t="s">
        <v>570</v>
      </c>
      <c r="B7" s="201" t="s">
        <v>618</v>
      </c>
      <c r="C7" s="201"/>
      <c r="D7" s="201"/>
      <c r="E7" s="201"/>
      <c r="F7" s="201"/>
      <c r="G7" s="201"/>
    </row>
    <row r="8" spans="1:7" ht="34.5" customHeight="1">
      <c r="A8" s="7" t="s">
        <v>572</v>
      </c>
      <c r="B8" s="201" t="s">
        <v>619</v>
      </c>
      <c r="C8" s="201"/>
      <c r="D8" s="201"/>
      <c r="E8" s="201"/>
      <c r="F8" s="201"/>
      <c r="G8" s="201"/>
    </row>
    <row r="9" spans="1:7" ht="34.5" customHeight="1">
      <c r="A9" s="7" t="s">
        <v>574</v>
      </c>
      <c r="B9" s="201" t="s">
        <v>620</v>
      </c>
      <c r="C9" s="201"/>
      <c r="D9" s="201"/>
      <c r="E9" s="201"/>
      <c r="F9" s="201"/>
      <c r="G9" s="201"/>
    </row>
    <row r="10" spans="1:7" ht="23.25" customHeight="1">
      <c r="A10" s="204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576</v>
      </c>
    </row>
    <row r="11" spans="1:7" ht="23.25" customHeight="1">
      <c r="A11" s="204"/>
      <c r="B11" s="7" t="s">
        <v>621</v>
      </c>
      <c r="C11" s="8">
        <v>0.2</v>
      </c>
      <c r="D11" s="9" t="s">
        <v>537</v>
      </c>
      <c r="E11" s="7" t="s">
        <v>584</v>
      </c>
      <c r="F11" s="7">
        <v>9</v>
      </c>
      <c r="G11" s="7" t="s">
        <v>578</v>
      </c>
    </row>
    <row r="12" spans="1:7" ht="23.25" customHeight="1">
      <c r="A12" s="204"/>
      <c r="B12" s="7" t="s">
        <v>622</v>
      </c>
      <c r="C12" s="8">
        <v>0.2</v>
      </c>
      <c r="D12" s="9" t="s">
        <v>596</v>
      </c>
      <c r="E12" s="7" t="s">
        <v>584</v>
      </c>
      <c r="F12" s="7">
        <v>1</v>
      </c>
      <c r="G12" s="7" t="s">
        <v>578</v>
      </c>
    </row>
    <row r="13" spans="1:7" ht="23.25" customHeight="1">
      <c r="A13" s="204"/>
      <c r="B13" s="7" t="s">
        <v>623</v>
      </c>
      <c r="C13" s="8" t="s">
        <v>624</v>
      </c>
      <c r="D13" s="9" t="s">
        <v>537</v>
      </c>
      <c r="E13" s="7" t="s">
        <v>584</v>
      </c>
      <c r="F13" s="7">
        <v>1</v>
      </c>
      <c r="G13" s="7"/>
    </row>
    <row r="14" spans="1:7" ht="23.25" customHeight="1">
      <c r="A14" s="204"/>
      <c r="B14" s="7" t="s">
        <v>582</v>
      </c>
      <c r="C14" s="8">
        <v>0.1</v>
      </c>
      <c r="D14" s="9" t="s">
        <v>583</v>
      </c>
      <c r="E14" s="7" t="s">
        <v>584</v>
      </c>
      <c r="F14" s="7">
        <v>1</v>
      </c>
      <c r="G14" s="7"/>
    </row>
    <row r="15" spans="1:7" ht="23.25" customHeight="1">
      <c r="A15" s="204"/>
      <c r="B15" s="7" t="s">
        <v>607</v>
      </c>
      <c r="C15" s="8">
        <v>0.1</v>
      </c>
      <c r="D15" s="9" t="s">
        <v>586</v>
      </c>
      <c r="E15" s="10" t="s">
        <v>547</v>
      </c>
      <c r="F15" s="7">
        <v>21.75</v>
      </c>
      <c r="G15" s="7"/>
    </row>
    <row r="16" spans="1:7" ht="23.25" customHeight="1">
      <c r="A16" s="204"/>
      <c r="B16" s="11" t="s">
        <v>536</v>
      </c>
      <c r="C16" s="8">
        <v>0.1</v>
      </c>
      <c r="D16" s="9" t="s">
        <v>537</v>
      </c>
      <c r="E16" s="10" t="s">
        <v>538</v>
      </c>
      <c r="F16" s="7">
        <v>3000</v>
      </c>
      <c r="G16" s="7"/>
    </row>
    <row r="17" spans="1:7" ht="23.25" customHeight="1">
      <c r="A17" s="204"/>
      <c r="B17" s="7" t="s">
        <v>616</v>
      </c>
      <c r="C17" s="8">
        <v>0.1</v>
      </c>
      <c r="D17" s="9" t="s">
        <v>556</v>
      </c>
      <c r="E17" s="10" t="s">
        <v>538</v>
      </c>
      <c r="F17" s="7">
        <v>90</v>
      </c>
      <c r="G17" s="7"/>
    </row>
    <row r="18" spans="1:7" ht="23.25" customHeight="1">
      <c r="A18" s="204"/>
      <c r="B18" s="7" t="s">
        <v>589</v>
      </c>
      <c r="C18" s="8">
        <v>0.1</v>
      </c>
      <c r="D18" s="9" t="s">
        <v>556</v>
      </c>
      <c r="E18" s="10" t="s">
        <v>538</v>
      </c>
      <c r="F18" s="7">
        <v>90</v>
      </c>
      <c r="G18" s="7"/>
    </row>
    <row r="19" spans="1:7" ht="23.25" customHeight="1">
      <c r="A19" s="204"/>
      <c r="G19" s="7"/>
    </row>
    <row r="20" spans="1:7" ht="23.25" customHeight="1">
      <c r="A20" s="204"/>
      <c r="B20" s="7"/>
      <c r="C20" s="7"/>
      <c r="D20" s="9"/>
      <c r="E20" s="12"/>
      <c r="F20" s="12"/>
      <c r="G20" s="12"/>
    </row>
    <row r="21" spans="1:7" ht="23.25" customHeight="1">
      <c r="A21" s="204"/>
      <c r="B21" s="7"/>
      <c r="C21" s="7"/>
      <c r="D21" s="9"/>
      <c r="E21" s="12"/>
      <c r="F21" s="12"/>
      <c r="G21" s="12"/>
    </row>
    <row r="22" spans="1:7" ht="23.25" customHeight="1">
      <c r="A22" s="204"/>
      <c r="B22" s="7"/>
      <c r="C22" s="7"/>
      <c r="D22" s="9"/>
      <c r="E22" s="12"/>
      <c r="F22" s="12"/>
      <c r="G22" s="12"/>
    </row>
    <row r="23" spans="1:7">
      <c r="A23" s="202" t="s">
        <v>590</v>
      </c>
      <c r="B23" s="202"/>
      <c r="C23" s="202"/>
      <c r="D23" s="202"/>
      <c r="E23" s="202"/>
      <c r="F23" s="202"/>
      <c r="G23" s="202"/>
    </row>
    <row r="24" spans="1:7">
      <c r="A24" s="203"/>
      <c r="B24" s="203"/>
      <c r="C24" s="203"/>
      <c r="D24" s="203"/>
      <c r="E24" s="203"/>
      <c r="F24" s="203"/>
      <c r="G24" s="203"/>
    </row>
  </sheetData>
  <mergeCells count="12">
    <mergeCell ref="A23:G24"/>
    <mergeCell ref="B5:D6"/>
    <mergeCell ref="B7:G7"/>
    <mergeCell ref="B8:G8"/>
    <mergeCell ref="B9:G9"/>
    <mergeCell ref="A5:A6"/>
    <mergeCell ref="A10:A22"/>
    <mergeCell ref="A2:G2"/>
    <mergeCell ref="B4:D4"/>
    <mergeCell ref="F4:G4"/>
    <mergeCell ref="F5:G5"/>
    <mergeCell ref="F6:G6"/>
  </mergeCells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showGridLines="0" showZeros="0" topLeftCell="A4" workbookViewId="0">
      <selection activeCell="E12" sqref="E12"/>
    </sheetView>
  </sheetViews>
  <sheetFormatPr defaultColWidth="6.88671875" defaultRowHeight="20.100000000000001" customHeight="1"/>
  <cols>
    <col min="1" max="1" width="22.88671875" style="140" customWidth="1"/>
    <col min="2" max="2" width="19" style="140" customWidth="1"/>
    <col min="3" max="3" width="20.44140625" style="140" customWidth="1"/>
    <col min="4" max="7" width="19" style="140" customWidth="1"/>
    <col min="8" max="256" width="6.88671875" style="141"/>
    <col min="257" max="257" width="22.88671875" style="141" customWidth="1"/>
    <col min="258" max="258" width="19" style="141" customWidth="1"/>
    <col min="259" max="259" width="20.44140625" style="141" customWidth="1"/>
    <col min="260" max="263" width="19" style="141" customWidth="1"/>
    <col min="264" max="512" width="6.88671875" style="141"/>
    <col min="513" max="513" width="22.88671875" style="141" customWidth="1"/>
    <col min="514" max="514" width="19" style="141" customWidth="1"/>
    <col min="515" max="515" width="20.44140625" style="141" customWidth="1"/>
    <col min="516" max="519" width="19" style="141" customWidth="1"/>
    <col min="520" max="768" width="6.88671875" style="141"/>
    <col min="769" max="769" width="22.88671875" style="141" customWidth="1"/>
    <col min="770" max="770" width="19" style="141" customWidth="1"/>
    <col min="771" max="771" width="20.44140625" style="141" customWidth="1"/>
    <col min="772" max="775" width="19" style="141" customWidth="1"/>
    <col min="776" max="1024" width="6.88671875" style="141"/>
    <col min="1025" max="1025" width="22.88671875" style="141" customWidth="1"/>
    <col min="1026" max="1026" width="19" style="141" customWidth="1"/>
    <col min="1027" max="1027" width="20.44140625" style="141" customWidth="1"/>
    <col min="1028" max="1031" width="19" style="141" customWidth="1"/>
    <col min="1032" max="1280" width="6.88671875" style="141"/>
    <col min="1281" max="1281" width="22.88671875" style="141" customWidth="1"/>
    <col min="1282" max="1282" width="19" style="141" customWidth="1"/>
    <col min="1283" max="1283" width="20.44140625" style="141" customWidth="1"/>
    <col min="1284" max="1287" width="19" style="141" customWidth="1"/>
    <col min="1288" max="1536" width="6.88671875" style="141"/>
    <col min="1537" max="1537" width="22.88671875" style="141" customWidth="1"/>
    <col min="1538" max="1538" width="19" style="141" customWidth="1"/>
    <col min="1539" max="1539" width="20.44140625" style="141" customWidth="1"/>
    <col min="1540" max="1543" width="19" style="141" customWidth="1"/>
    <col min="1544" max="1792" width="6.88671875" style="141"/>
    <col min="1793" max="1793" width="22.88671875" style="141" customWidth="1"/>
    <col min="1794" max="1794" width="19" style="141" customWidth="1"/>
    <col min="1795" max="1795" width="20.44140625" style="141" customWidth="1"/>
    <col min="1796" max="1799" width="19" style="141" customWidth="1"/>
    <col min="1800" max="2048" width="6.88671875" style="141"/>
    <col min="2049" max="2049" width="22.88671875" style="141" customWidth="1"/>
    <col min="2050" max="2050" width="19" style="141" customWidth="1"/>
    <col min="2051" max="2051" width="20.44140625" style="141" customWidth="1"/>
    <col min="2052" max="2055" width="19" style="141" customWidth="1"/>
    <col min="2056" max="2304" width="6.88671875" style="141"/>
    <col min="2305" max="2305" width="22.88671875" style="141" customWidth="1"/>
    <col min="2306" max="2306" width="19" style="141" customWidth="1"/>
    <col min="2307" max="2307" width="20.44140625" style="141" customWidth="1"/>
    <col min="2308" max="2311" width="19" style="141" customWidth="1"/>
    <col min="2312" max="2560" width="6.88671875" style="141"/>
    <col min="2561" max="2561" width="22.88671875" style="141" customWidth="1"/>
    <col min="2562" max="2562" width="19" style="141" customWidth="1"/>
    <col min="2563" max="2563" width="20.44140625" style="141" customWidth="1"/>
    <col min="2564" max="2567" width="19" style="141" customWidth="1"/>
    <col min="2568" max="2816" width="6.88671875" style="141"/>
    <col min="2817" max="2817" width="22.88671875" style="141" customWidth="1"/>
    <col min="2818" max="2818" width="19" style="141" customWidth="1"/>
    <col min="2819" max="2819" width="20.44140625" style="141" customWidth="1"/>
    <col min="2820" max="2823" width="19" style="141" customWidth="1"/>
    <col min="2824" max="3072" width="6.88671875" style="141"/>
    <col min="3073" max="3073" width="22.88671875" style="141" customWidth="1"/>
    <col min="3074" max="3074" width="19" style="141" customWidth="1"/>
    <col min="3075" max="3075" width="20.44140625" style="141" customWidth="1"/>
    <col min="3076" max="3079" width="19" style="141" customWidth="1"/>
    <col min="3080" max="3328" width="6.88671875" style="141"/>
    <col min="3329" max="3329" width="22.88671875" style="141" customWidth="1"/>
    <col min="3330" max="3330" width="19" style="141" customWidth="1"/>
    <col min="3331" max="3331" width="20.44140625" style="141" customWidth="1"/>
    <col min="3332" max="3335" width="19" style="141" customWidth="1"/>
    <col min="3336" max="3584" width="6.88671875" style="141"/>
    <col min="3585" max="3585" width="22.88671875" style="141" customWidth="1"/>
    <col min="3586" max="3586" width="19" style="141" customWidth="1"/>
    <col min="3587" max="3587" width="20.44140625" style="141" customWidth="1"/>
    <col min="3588" max="3591" width="19" style="141" customWidth="1"/>
    <col min="3592" max="3840" width="6.88671875" style="141"/>
    <col min="3841" max="3841" width="22.88671875" style="141" customWidth="1"/>
    <col min="3842" max="3842" width="19" style="141" customWidth="1"/>
    <col min="3843" max="3843" width="20.44140625" style="141" customWidth="1"/>
    <col min="3844" max="3847" width="19" style="141" customWidth="1"/>
    <col min="3848" max="4096" width="6.88671875" style="141"/>
    <col min="4097" max="4097" width="22.88671875" style="141" customWidth="1"/>
    <col min="4098" max="4098" width="19" style="141" customWidth="1"/>
    <col min="4099" max="4099" width="20.44140625" style="141" customWidth="1"/>
    <col min="4100" max="4103" width="19" style="141" customWidth="1"/>
    <col min="4104" max="4352" width="6.88671875" style="141"/>
    <col min="4353" max="4353" width="22.88671875" style="141" customWidth="1"/>
    <col min="4354" max="4354" width="19" style="141" customWidth="1"/>
    <col min="4355" max="4355" width="20.44140625" style="141" customWidth="1"/>
    <col min="4356" max="4359" width="19" style="141" customWidth="1"/>
    <col min="4360" max="4608" width="6.88671875" style="141"/>
    <col min="4609" max="4609" width="22.88671875" style="141" customWidth="1"/>
    <col min="4610" max="4610" width="19" style="141" customWidth="1"/>
    <col min="4611" max="4611" width="20.44140625" style="141" customWidth="1"/>
    <col min="4612" max="4615" width="19" style="141" customWidth="1"/>
    <col min="4616" max="4864" width="6.88671875" style="141"/>
    <col min="4865" max="4865" width="22.88671875" style="141" customWidth="1"/>
    <col min="4866" max="4866" width="19" style="141" customWidth="1"/>
    <col min="4867" max="4867" width="20.44140625" style="141" customWidth="1"/>
    <col min="4868" max="4871" width="19" style="141" customWidth="1"/>
    <col min="4872" max="5120" width="6.88671875" style="141"/>
    <col min="5121" max="5121" width="22.88671875" style="141" customWidth="1"/>
    <col min="5122" max="5122" width="19" style="141" customWidth="1"/>
    <col min="5123" max="5123" width="20.44140625" style="141" customWidth="1"/>
    <col min="5124" max="5127" width="19" style="141" customWidth="1"/>
    <col min="5128" max="5376" width="6.88671875" style="141"/>
    <col min="5377" max="5377" width="22.88671875" style="141" customWidth="1"/>
    <col min="5378" max="5378" width="19" style="141" customWidth="1"/>
    <col min="5379" max="5379" width="20.44140625" style="141" customWidth="1"/>
    <col min="5380" max="5383" width="19" style="141" customWidth="1"/>
    <col min="5384" max="5632" width="6.88671875" style="141"/>
    <col min="5633" max="5633" width="22.88671875" style="141" customWidth="1"/>
    <col min="5634" max="5634" width="19" style="141" customWidth="1"/>
    <col min="5635" max="5635" width="20.44140625" style="141" customWidth="1"/>
    <col min="5636" max="5639" width="19" style="141" customWidth="1"/>
    <col min="5640" max="5888" width="6.88671875" style="141"/>
    <col min="5889" max="5889" width="22.88671875" style="141" customWidth="1"/>
    <col min="5890" max="5890" width="19" style="141" customWidth="1"/>
    <col min="5891" max="5891" width="20.44140625" style="141" customWidth="1"/>
    <col min="5892" max="5895" width="19" style="141" customWidth="1"/>
    <col min="5896" max="6144" width="6.88671875" style="141"/>
    <col min="6145" max="6145" width="22.88671875" style="141" customWidth="1"/>
    <col min="6146" max="6146" width="19" style="141" customWidth="1"/>
    <col min="6147" max="6147" width="20.44140625" style="141" customWidth="1"/>
    <col min="6148" max="6151" width="19" style="141" customWidth="1"/>
    <col min="6152" max="6400" width="6.88671875" style="141"/>
    <col min="6401" max="6401" width="22.88671875" style="141" customWidth="1"/>
    <col min="6402" max="6402" width="19" style="141" customWidth="1"/>
    <col min="6403" max="6403" width="20.44140625" style="141" customWidth="1"/>
    <col min="6404" max="6407" width="19" style="141" customWidth="1"/>
    <col min="6408" max="6656" width="6.88671875" style="141"/>
    <col min="6657" max="6657" width="22.88671875" style="141" customWidth="1"/>
    <col min="6658" max="6658" width="19" style="141" customWidth="1"/>
    <col min="6659" max="6659" width="20.44140625" style="141" customWidth="1"/>
    <col min="6660" max="6663" width="19" style="141" customWidth="1"/>
    <col min="6664" max="6912" width="6.88671875" style="141"/>
    <col min="6913" max="6913" width="22.88671875" style="141" customWidth="1"/>
    <col min="6914" max="6914" width="19" style="141" customWidth="1"/>
    <col min="6915" max="6915" width="20.44140625" style="141" customWidth="1"/>
    <col min="6916" max="6919" width="19" style="141" customWidth="1"/>
    <col min="6920" max="7168" width="6.88671875" style="141"/>
    <col min="7169" max="7169" width="22.88671875" style="141" customWidth="1"/>
    <col min="7170" max="7170" width="19" style="141" customWidth="1"/>
    <col min="7171" max="7171" width="20.44140625" style="141" customWidth="1"/>
    <col min="7172" max="7175" width="19" style="141" customWidth="1"/>
    <col min="7176" max="7424" width="6.88671875" style="141"/>
    <col min="7425" max="7425" width="22.88671875" style="141" customWidth="1"/>
    <col min="7426" max="7426" width="19" style="141" customWidth="1"/>
    <col min="7427" max="7427" width="20.44140625" style="141" customWidth="1"/>
    <col min="7428" max="7431" width="19" style="141" customWidth="1"/>
    <col min="7432" max="7680" width="6.88671875" style="141"/>
    <col min="7681" max="7681" width="22.88671875" style="141" customWidth="1"/>
    <col min="7682" max="7682" width="19" style="141" customWidth="1"/>
    <col min="7683" max="7683" width="20.44140625" style="141" customWidth="1"/>
    <col min="7684" max="7687" width="19" style="141" customWidth="1"/>
    <col min="7688" max="7936" width="6.88671875" style="141"/>
    <col min="7937" max="7937" width="22.88671875" style="141" customWidth="1"/>
    <col min="7938" max="7938" width="19" style="141" customWidth="1"/>
    <col min="7939" max="7939" width="20.44140625" style="141" customWidth="1"/>
    <col min="7940" max="7943" width="19" style="141" customWidth="1"/>
    <col min="7944" max="8192" width="6.88671875" style="141"/>
    <col min="8193" max="8193" width="22.88671875" style="141" customWidth="1"/>
    <col min="8194" max="8194" width="19" style="141" customWidth="1"/>
    <col min="8195" max="8195" width="20.44140625" style="141" customWidth="1"/>
    <col min="8196" max="8199" width="19" style="141" customWidth="1"/>
    <col min="8200" max="8448" width="6.88671875" style="141"/>
    <col min="8449" max="8449" width="22.88671875" style="141" customWidth="1"/>
    <col min="8450" max="8450" width="19" style="141" customWidth="1"/>
    <col min="8451" max="8451" width="20.44140625" style="141" customWidth="1"/>
    <col min="8452" max="8455" width="19" style="141" customWidth="1"/>
    <col min="8456" max="8704" width="6.88671875" style="141"/>
    <col min="8705" max="8705" width="22.88671875" style="141" customWidth="1"/>
    <col min="8706" max="8706" width="19" style="141" customWidth="1"/>
    <col min="8707" max="8707" width="20.44140625" style="141" customWidth="1"/>
    <col min="8708" max="8711" width="19" style="141" customWidth="1"/>
    <col min="8712" max="8960" width="6.88671875" style="141"/>
    <col min="8961" max="8961" width="22.88671875" style="141" customWidth="1"/>
    <col min="8962" max="8962" width="19" style="141" customWidth="1"/>
    <col min="8963" max="8963" width="20.44140625" style="141" customWidth="1"/>
    <col min="8964" max="8967" width="19" style="141" customWidth="1"/>
    <col min="8968" max="9216" width="6.88671875" style="141"/>
    <col min="9217" max="9217" width="22.88671875" style="141" customWidth="1"/>
    <col min="9218" max="9218" width="19" style="141" customWidth="1"/>
    <col min="9219" max="9219" width="20.44140625" style="141" customWidth="1"/>
    <col min="9220" max="9223" width="19" style="141" customWidth="1"/>
    <col min="9224" max="9472" width="6.88671875" style="141"/>
    <col min="9473" max="9473" width="22.88671875" style="141" customWidth="1"/>
    <col min="9474" max="9474" width="19" style="141" customWidth="1"/>
    <col min="9475" max="9475" width="20.44140625" style="141" customWidth="1"/>
    <col min="9476" max="9479" width="19" style="141" customWidth="1"/>
    <col min="9480" max="9728" width="6.88671875" style="141"/>
    <col min="9729" max="9729" width="22.88671875" style="141" customWidth="1"/>
    <col min="9730" max="9730" width="19" style="141" customWidth="1"/>
    <col min="9731" max="9731" width="20.44140625" style="141" customWidth="1"/>
    <col min="9732" max="9735" width="19" style="141" customWidth="1"/>
    <col min="9736" max="9984" width="6.88671875" style="141"/>
    <col min="9985" max="9985" width="22.88671875" style="141" customWidth="1"/>
    <col min="9986" max="9986" width="19" style="141" customWidth="1"/>
    <col min="9987" max="9987" width="20.44140625" style="141" customWidth="1"/>
    <col min="9988" max="9991" width="19" style="141" customWidth="1"/>
    <col min="9992" max="10240" width="6.88671875" style="141"/>
    <col min="10241" max="10241" width="22.88671875" style="141" customWidth="1"/>
    <col min="10242" max="10242" width="19" style="141" customWidth="1"/>
    <col min="10243" max="10243" width="20.44140625" style="141" customWidth="1"/>
    <col min="10244" max="10247" width="19" style="141" customWidth="1"/>
    <col min="10248" max="10496" width="6.88671875" style="141"/>
    <col min="10497" max="10497" width="22.88671875" style="141" customWidth="1"/>
    <col min="10498" max="10498" width="19" style="141" customWidth="1"/>
    <col min="10499" max="10499" width="20.44140625" style="141" customWidth="1"/>
    <col min="10500" max="10503" width="19" style="141" customWidth="1"/>
    <col min="10504" max="10752" width="6.88671875" style="141"/>
    <col min="10753" max="10753" width="22.88671875" style="141" customWidth="1"/>
    <col min="10754" max="10754" width="19" style="141" customWidth="1"/>
    <col min="10755" max="10755" width="20.44140625" style="141" customWidth="1"/>
    <col min="10756" max="10759" width="19" style="141" customWidth="1"/>
    <col min="10760" max="11008" width="6.88671875" style="141"/>
    <col min="11009" max="11009" width="22.88671875" style="141" customWidth="1"/>
    <col min="11010" max="11010" width="19" style="141" customWidth="1"/>
    <col min="11011" max="11011" width="20.44140625" style="141" customWidth="1"/>
    <col min="11012" max="11015" width="19" style="141" customWidth="1"/>
    <col min="11016" max="11264" width="6.88671875" style="141"/>
    <col min="11265" max="11265" width="22.88671875" style="141" customWidth="1"/>
    <col min="11266" max="11266" width="19" style="141" customWidth="1"/>
    <col min="11267" max="11267" width="20.44140625" style="141" customWidth="1"/>
    <col min="11268" max="11271" width="19" style="141" customWidth="1"/>
    <col min="11272" max="11520" width="6.88671875" style="141"/>
    <col min="11521" max="11521" width="22.88671875" style="141" customWidth="1"/>
    <col min="11522" max="11522" width="19" style="141" customWidth="1"/>
    <col min="11523" max="11523" width="20.44140625" style="141" customWidth="1"/>
    <col min="11524" max="11527" width="19" style="141" customWidth="1"/>
    <col min="11528" max="11776" width="6.88671875" style="141"/>
    <col min="11777" max="11777" width="22.88671875" style="141" customWidth="1"/>
    <col min="11778" max="11778" width="19" style="141" customWidth="1"/>
    <col min="11779" max="11779" width="20.44140625" style="141" customWidth="1"/>
    <col min="11780" max="11783" width="19" style="141" customWidth="1"/>
    <col min="11784" max="12032" width="6.88671875" style="141"/>
    <col min="12033" max="12033" width="22.88671875" style="141" customWidth="1"/>
    <col min="12034" max="12034" width="19" style="141" customWidth="1"/>
    <col min="12035" max="12035" width="20.44140625" style="141" customWidth="1"/>
    <col min="12036" max="12039" width="19" style="141" customWidth="1"/>
    <col min="12040" max="12288" width="6.88671875" style="141"/>
    <col min="12289" max="12289" width="22.88671875" style="141" customWidth="1"/>
    <col min="12290" max="12290" width="19" style="141" customWidth="1"/>
    <col min="12291" max="12291" width="20.44140625" style="141" customWidth="1"/>
    <col min="12292" max="12295" width="19" style="141" customWidth="1"/>
    <col min="12296" max="12544" width="6.88671875" style="141"/>
    <col min="12545" max="12545" width="22.88671875" style="141" customWidth="1"/>
    <col min="12546" max="12546" width="19" style="141" customWidth="1"/>
    <col min="12547" max="12547" width="20.44140625" style="141" customWidth="1"/>
    <col min="12548" max="12551" width="19" style="141" customWidth="1"/>
    <col min="12552" max="12800" width="6.88671875" style="141"/>
    <col min="12801" max="12801" width="22.88671875" style="141" customWidth="1"/>
    <col min="12802" max="12802" width="19" style="141" customWidth="1"/>
    <col min="12803" max="12803" width="20.44140625" style="141" customWidth="1"/>
    <col min="12804" max="12807" width="19" style="141" customWidth="1"/>
    <col min="12808" max="13056" width="6.88671875" style="141"/>
    <col min="13057" max="13057" width="22.88671875" style="141" customWidth="1"/>
    <col min="13058" max="13058" width="19" style="141" customWidth="1"/>
    <col min="13059" max="13059" width="20.44140625" style="141" customWidth="1"/>
    <col min="13060" max="13063" width="19" style="141" customWidth="1"/>
    <col min="13064" max="13312" width="6.88671875" style="141"/>
    <col min="13313" max="13313" width="22.88671875" style="141" customWidth="1"/>
    <col min="13314" max="13314" width="19" style="141" customWidth="1"/>
    <col min="13315" max="13315" width="20.44140625" style="141" customWidth="1"/>
    <col min="13316" max="13319" width="19" style="141" customWidth="1"/>
    <col min="13320" max="13568" width="6.88671875" style="141"/>
    <col min="13569" max="13569" width="22.88671875" style="141" customWidth="1"/>
    <col min="13570" max="13570" width="19" style="141" customWidth="1"/>
    <col min="13571" max="13571" width="20.44140625" style="141" customWidth="1"/>
    <col min="13572" max="13575" width="19" style="141" customWidth="1"/>
    <col min="13576" max="13824" width="6.88671875" style="141"/>
    <col min="13825" max="13825" width="22.88671875" style="141" customWidth="1"/>
    <col min="13826" max="13826" width="19" style="141" customWidth="1"/>
    <col min="13827" max="13827" width="20.44140625" style="141" customWidth="1"/>
    <col min="13828" max="13831" width="19" style="141" customWidth="1"/>
    <col min="13832" max="14080" width="6.88671875" style="141"/>
    <col min="14081" max="14081" width="22.88671875" style="141" customWidth="1"/>
    <col min="14082" max="14082" width="19" style="141" customWidth="1"/>
    <col min="14083" max="14083" width="20.44140625" style="141" customWidth="1"/>
    <col min="14084" max="14087" width="19" style="141" customWidth="1"/>
    <col min="14088" max="14336" width="6.88671875" style="141"/>
    <col min="14337" max="14337" width="22.88671875" style="141" customWidth="1"/>
    <col min="14338" max="14338" width="19" style="141" customWidth="1"/>
    <col min="14339" max="14339" width="20.44140625" style="141" customWidth="1"/>
    <col min="14340" max="14343" width="19" style="141" customWidth="1"/>
    <col min="14344" max="14592" width="6.88671875" style="141"/>
    <col min="14593" max="14593" width="22.88671875" style="141" customWidth="1"/>
    <col min="14594" max="14594" width="19" style="141" customWidth="1"/>
    <col min="14595" max="14595" width="20.44140625" style="141" customWidth="1"/>
    <col min="14596" max="14599" width="19" style="141" customWidth="1"/>
    <col min="14600" max="14848" width="6.88671875" style="141"/>
    <col min="14849" max="14849" width="22.88671875" style="141" customWidth="1"/>
    <col min="14850" max="14850" width="19" style="141" customWidth="1"/>
    <col min="14851" max="14851" width="20.44140625" style="141" customWidth="1"/>
    <col min="14852" max="14855" width="19" style="141" customWidth="1"/>
    <col min="14856" max="15104" width="6.88671875" style="141"/>
    <col min="15105" max="15105" width="22.88671875" style="141" customWidth="1"/>
    <col min="15106" max="15106" width="19" style="141" customWidth="1"/>
    <col min="15107" max="15107" width="20.44140625" style="141" customWidth="1"/>
    <col min="15108" max="15111" width="19" style="141" customWidth="1"/>
    <col min="15112" max="15360" width="6.88671875" style="141"/>
    <col min="15361" max="15361" width="22.88671875" style="141" customWidth="1"/>
    <col min="15362" max="15362" width="19" style="141" customWidth="1"/>
    <col min="15363" max="15363" width="20.44140625" style="141" customWidth="1"/>
    <col min="15364" max="15367" width="19" style="141" customWidth="1"/>
    <col min="15368" max="15616" width="6.88671875" style="141"/>
    <col min="15617" max="15617" width="22.88671875" style="141" customWidth="1"/>
    <col min="15618" max="15618" width="19" style="141" customWidth="1"/>
    <col min="15619" max="15619" width="20.44140625" style="141" customWidth="1"/>
    <col min="15620" max="15623" width="19" style="141" customWidth="1"/>
    <col min="15624" max="15872" width="6.88671875" style="141"/>
    <col min="15873" max="15873" width="22.88671875" style="141" customWidth="1"/>
    <col min="15874" max="15874" width="19" style="141" customWidth="1"/>
    <col min="15875" max="15875" width="20.44140625" style="141" customWidth="1"/>
    <col min="15876" max="15879" width="19" style="141" customWidth="1"/>
    <col min="15880" max="16128" width="6.88671875" style="141"/>
    <col min="16129" max="16129" width="22.88671875" style="141" customWidth="1"/>
    <col min="16130" max="16130" width="19" style="141" customWidth="1"/>
    <col min="16131" max="16131" width="20.44140625" style="141" customWidth="1"/>
    <col min="16132" max="16135" width="19" style="141" customWidth="1"/>
    <col min="16136" max="16384" width="6.88671875" style="141"/>
  </cols>
  <sheetData>
    <row r="1" spans="1:13" s="139" customFormat="1" ht="20.100000000000001" customHeight="1">
      <c r="A1" s="26" t="s">
        <v>311</v>
      </c>
      <c r="B1" s="142"/>
      <c r="C1" s="142"/>
      <c r="D1" s="142"/>
      <c r="E1" s="142"/>
      <c r="F1" s="142"/>
      <c r="G1" s="142"/>
    </row>
    <row r="2" spans="1:13" s="139" customFormat="1" ht="27.75" customHeight="1">
      <c r="A2" s="143" t="s">
        <v>312</v>
      </c>
      <c r="B2" s="144"/>
      <c r="C2" s="144"/>
      <c r="D2" s="144"/>
      <c r="E2" s="144"/>
      <c r="F2" s="144"/>
      <c r="G2" s="144"/>
    </row>
    <row r="3" spans="1:13" s="139" customFormat="1" ht="20.100000000000001" customHeight="1">
      <c r="A3" s="145"/>
      <c r="B3" s="142"/>
      <c r="C3" s="142"/>
      <c r="D3" s="142"/>
      <c r="E3" s="142"/>
      <c r="F3" s="142"/>
      <c r="G3" s="142"/>
    </row>
    <row r="4" spans="1:13" s="139" customFormat="1" ht="20.100000000000001" customHeight="1">
      <c r="A4" s="146"/>
      <c r="B4" s="147"/>
      <c r="C4" s="147"/>
      <c r="D4" s="147"/>
      <c r="E4" s="147"/>
      <c r="F4" s="147"/>
      <c r="G4" s="148" t="s">
        <v>313</v>
      </c>
    </row>
    <row r="5" spans="1:13" s="139" customFormat="1" ht="20.100000000000001" customHeight="1">
      <c r="A5" s="177" t="s">
        <v>314</v>
      </c>
      <c r="B5" s="177"/>
      <c r="C5" s="177" t="s">
        <v>315</v>
      </c>
      <c r="D5" s="177"/>
      <c r="E5" s="177"/>
      <c r="F5" s="177"/>
      <c r="G5" s="177"/>
    </row>
    <row r="6" spans="1:13" s="139" customFormat="1" ht="45" customHeight="1">
      <c r="A6" s="149" t="s">
        <v>316</v>
      </c>
      <c r="B6" s="149" t="s">
        <v>317</v>
      </c>
      <c r="C6" s="149" t="s">
        <v>316</v>
      </c>
      <c r="D6" s="149" t="s">
        <v>318</v>
      </c>
      <c r="E6" s="149" t="s">
        <v>319</v>
      </c>
      <c r="F6" s="149" t="s">
        <v>320</v>
      </c>
      <c r="G6" s="149" t="s">
        <v>321</v>
      </c>
    </row>
    <row r="7" spans="1:13" s="139" customFormat="1" ht="20.100000000000001" customHeight="1">
      <c r="A7" s="150" t="s">
        <v>322</v>
      </c>
      <c r="B7" s="152">
        <v>529.72</v>
      </c>
      <c r="C7" s="151" t="s">
        <v>323</v>
      </c>
      <c r="D7" s="152">
        <v>529.72</v>
      </c>
      <c r="E7" s="152">
        <v>529.72</v>
      </c>
      <c r="F7" s="152"/>
      <c r="G7" s="152"/>
    </row>
    <row r="8" spans="1:13" s="139" customFormat="1" ht="20.100000000000001" customHeight="1">
      <c r="A8" s="153" t="s">
        <v>324</v>
      </c>
      <c r="B8" s="152">
        <v>529.72</v>
      </c>
      <c r="C8" s="155" t="s">
        <v>325</v>
      </c>
      <c r="D8" s="152">
        <v>477.39</v>
      </c>
      <c r="E8" s="152">
        <v>477.39</v>
      </c>
      <c r="F8" s="80"/>
      <c r="G8" s="80"/>
    </row>
    <row r="9" spans="1:13" s="139" customFormat="1" ht="20.100000000000001" customHeight="1">
      <c r="A9" s="153" t="s">
        <v>326</v>
      </c>
      <c r="B9" s="156"/>
      <c r="C9" s="155" t="s">
        <v>327</v>
      </c>
      <c r="D9" s="80">
        <v>29.35</v>
      </c>
      <c r="E9" s="80">
        <v>29.35</v>
      </c>
      <c r="F9" s="80"/>
      <c r="G9" s="80"/>
    </row>
    <row r="10" spans="1:13" s="139" customFormat="1" ht="20.100000000000001" customHeight="1">
      <c r="A10" s="157" t="s">
        <v>328</v>
      </c>
      <c r="B10" s="158"/>
      <c r="C10" s="155" t="s">
        <v>329</v>
      </c>
      <c r="D10" s="80">
        <v>11.46</v>
      </c>
      <c r="E10" s="80">
        <v>11.46</v>
      </c>
      <c r="F10" s="80"/>
      <c r="G10" s="80"/>
    </row>
    <row r="11" spans="1:13" s="139" customFormat="1" ht="20.100000000000001" customHeight="1">
      <c r="A11" s="159" t="s">
        <v>330</v>
      </c>
      <c r="B11" s="154">
        <v>0</v>
      </c>
      <c r="C11" s="160" t="s">
        <v>331</v>
      </c>
      <c r="D11" s="80">
        <v>11.52</v>
      </c>
      <c r="E11" s="80">
        <v>11.52</v>
      </c>
      <c r="F11" s="80"/>
      <c r="G11" s="80"/>
    </row>
    <row r="12" spans="1:13" s="139" customFormat="1" ht="20.100000000000001" customHeight="1">
      <c r="A12" s="157" t="s">
        <v>324</v>
      </c>
      <c r="B12" s="161">
        <v>0</v>
      </c>
      <c r="C12" s="155"/>
      <c r="D12" s="80"/>
      <c r="E12" s="80"/>
      <c r="F12" s="80"/>
      <c r="G12" s="80"/>
    </row>
    <row r="13" spans="1:13" s="139" customFormat="1" ht="20.100000000000001" customHeight="1">
      <c r="A13" s="157" t="s">
        <v>326</v>
      </c>
      <c r="B13" s="156"/>
      <c r="C13" s="155"/>
      <c r="D13" s="80"/>
      <c r="E13" s="80"/>
      <c r="F13" s="80"/>
      <c r="G13" s="80"/>
    </row>
    <row r="14" spans="1:13" s="139" customFormat="1" ht="20.100000000000001" customHeight="1">
      <c r="A14" s="153" t="s">
        <v>328</v>
      </c>
      <c r="B14" s="158"/>
      <c r="C14" s="155"/>
      <c r="D14" s="80"/>
      <c r="E14" s="80"/>
      <c r="F14" s="80"/>
      <c r="G14" s="80"/>
      <c r="M14" s="168"/>
    </row>
    <row r="15" spans="1:13" s="139" customFormat="1" ht="20.100000000000001" customHeight="1">
      <c r="A15" s="159"/>
      <c r="B15" s="162"/>
      <c r="C15" s="160"/>
      <c r="D15" s="78"/>
      <c r="E15" s="78"/>
      <c r="F15" s="78"/>
      <c r="G15" s="78"/>
    </row>
    <row r="16" spans="1:13" s="139" customFormat="1" ht="20.100000000000001" customHeight="1">
      <c r="A16" s="159"/>
      <c r="B16" s="162"/>
      <c r="C16" s="162" t="s">
        <v>332</v>
      </c>
      <c r="D16" s="163"/>
      <c r="E16" s="164"/>
      <c r="F16" s="164">
        <f>B9+B13-F7</f>
        <v>0</v>
      </c>
      <c r="G16" s="164">
        <f>B10+B14-G7</f>
        <v>0</v>
      </c>
    </row>
    <row r="17" spans="1:7" s="139" customFormat="1" ht="20.100000000000001" customHeight="1">
      <c r="A17" s="159"/>
      <c r="B17" s="162"/>
      <c r="C17" s="162"/>
      <c r="D17" s="164"/>
      <c r="E17" s="164"/>
      <c r="F17" s="164"/>
      <c r="G17" s="165"/>
    </row>
    <row r="18" spans="1:7" s="139" customFormat="1" ht="20.100000000000001" customHeight="1">
      <c r="A18" s="159" t="s">
        <v>333</v>
      </c>
      <c r="B18" s="166">
        <f>B7+B11</f>
        <v>529.72</v>
      </c>
      <c r="C18" s="166" t="s">
        <v>334</v>
      </c>
      <c r="D18" s="164">
        <f>SUM(D7+D16)</f>
        <v>529.72</v>
      </c>
      <c r="E18" s="164">
        <f>SUM(E7+E16)</f>
        <v>529.72</v>
      </c>
      <c r="F18" s="164">
        <f>SUM(F7+F16)</f>
        <v>0</v>
      </c>
      <c r="G18" s="164">
        <f>SUM(G7+G16)</f>
        <v>0</v>
      </c>
    </row>
    <row r="19" spans="1:7" ht="20.100000000000001" customHeight="1">
      <c r="A19" s="167"/>
      <c r="B19" s="167"/>
      <c r="C19" s="167"/>
      <c r="D19" s="167"/>
      <c r="E19" s="167"/>
      <c r="F19" s="167"/>
    </row>
  </sheetData>
  <mergeCells count="2">
    <mergeCell ref="A5:B5"/>
    <mergeCell ref="C5:G5"/>
  </mergeCells>
  <phoneticPr fontId="33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showGridLines="0" showZeros="0" tabSelected="1" workbookViewId="0">
      <selection activeCell="E9" sqref="E9"/>
    </sheetView>
  </sheetViews>
  <sheetFormatPr defaultColWidth="6.88671875" defaultRowHeight="12.75" customHeight="1"/>
  <cols>
    <col min="1" max="1" width="23.6640625" style="32" customWidth="1"/>
    <col min="2" max="2" width="44.6640625" style="32" customWidth="1"/>
    <col min="3" max="5" width="13.6640625" style="131" customWidth="1"/>
    <col min="6" max="253" width="6.88671875" style="32"/>
    <col min="254" max="254" width="23.6640625" style="32" customWidth="1"/>
    <col min="255" max="255" width="44.6640625" style="32" customWidth="1"/>
    <col min="256" max="256" width="16.44140625" style="32" customWidth="1"/>
    <col min="257" max="259" width="13.6640625" style="32" customWidth="1"/>
    <col min="260" max="509" width="6.88671875" style="32"/>
    <col min="510" max="510" width="23.6640625" style="32" customWidth="1"/>
    <col min="511" max="511" width="44.6640625" style="32" customWidth="1"/>
    <col min="512" max="512" width="16.44140625" style="32" customWidth="1"/>
    <col min="513" max="515" width="13.6640625" style="32" customWidth="1"/>
    <col min="516" max="765" width="6.88671875" style="32"/>
    <col min="766" max="766" width="23.6640625" style="32" customWidth="1"/>
    <col min="767" max="767" width="44.6640625" style="32" customWidth="1"/>
    <col min="768" max="768" width="16.44140625" style="32" customWidth="1"/>
    <col min="769" max="771" width="13.6640625" style="32" customWidth="1"/>
    <col min="772" max="1021" width="6.88671875" style="32"/>
    <col min="1022" max="1022" width="23.6640625" style="32" customWidth="1"/>
    <col min="1023" max="1023" width="44.6640625" style="32" customWidth="1"/>
    <col min="1024" max="1024" width="16.44140625" style="32" customWidth="1"/>
    <col min="1025" max="1027" width="13.6640625" style="32" customWidth="1"/>
    <col min="1028" max="1277" width="6.88671875" style="32"/>
    <col min="1278" max="1278" width="23.6640625" style="32" customWidth="1"/>
    <col min="1279" max="1279" width="44.6640625" style="32" customWidth="1"/>
    <col min="1280" max="1280" width="16.44140625" style="32" customWidth="1"/>
    <col min="1281" max="1283" width="13.6640625" style="32" customWidth="1"/>
    <col min="1284" max="1533" width="6.88671875" style="32"/>
    <col min="1534" max="1534" width="23.6640625" style="32" customWidth="1"/>
    <col min="1535" max="1535" width="44.6640625" style="32" customWidth="1"/>
    <col min="1536" max="1536" width="16.44140625" style="32" customWidth="1"/>
    <col min="1537" max="1539" width="13.6640625" style="32" customWidth="1"/>
    <col min="1540" max="1789" width="6.88671875" style="32"/>
    <col min="1790" max="1790" width="23.6640625" style="32" customWidth="1"/>
    <col min="1791" max="1791" width="44.6640625" style="32" customWidth="1"/>
    <col min="1792" max="1792" width="16.44140625" style="32" customWidth="1"/>
    <col min="1793" max="1795" width="13.6640625" style="32" customWidth="1"/>
    <col min="1796" max="2045" width="6.88671875" style="32"/>
    <col min="2046" max="2046" width="23.6640625" style="32" customWidth="1"/>
    <col min="2047" max="2047" width="44.6640625" style="32" customWidth="1"/>
    <col min="2048" max="2048" width="16.44140625" style="32" customWidth="1"/>
    <col min="2049" max="2051" width="13.6640625" style="32" customWidth="1"/>
    <col min="2052" max="2301" width="6.88671875" style="32"/>
    <col min="2302" max="2302" width="23.6640625" style="32" customWidth="1"/>
    <col min="2303" max="2303" width="44.6640625" style="32" customWidth="1"/>
    <col min="2304" max="2304" width="16.44140625" style="32" customWidth="1"/>
    <col min="2305" max="2307" width="13.6640625" style="32" customWidth="1"/>
    <col min="2308" max="2557" width="6.88671875" style="32"/>
    <col min="2558" max="2558" width="23.6640625" style="32" customWidth="1"/>
    <col min="2559" max="2559" width="44.6640625" style="32" customWidth="1"/>
    <col min="2560" max="2560" width="16.44140625" style="32" customWidth="1"/>
    <col min="2561" max="2563" width="13.6640625" style="32" customWidth="1"/>
    <col min="2564" max="2813" width="6.88671875" style="32"/>
    <col min="2814" max="2814" width="23.6640625" style="32" customWidth="1"/>
    <col min="2815" max="2815" width="44.6640625" style="32" customWidth="1"/>
    <col min="2816" max="2816" width="16.44140625" style="32" customWidth="1"/>
    <col min="2817" max="2819" width="13.6640625" style="32" customWidth="1"/>
    <col min="2820" max="3069" width="6.88671875" style="32"/>
    <col min="3070" max="3070" width="23.6640625" style="32" customWidth="1"/>
    <col min="3071" max="3071" width="44.6640625" style="32" customWidth="1"/>
    <col min="3072" max="3072" width="16.44140625" style="32" customWidth="1"/>
    <col min="3073" max="3075" width="13.6640625" style="32" customWidth="1"/>
    <col min="3076" max="3325" width="6.88671875" style="32"/>
    <col min="3326" max="3326" width="23.6640625" style="32" customWidth="1"/>
    <col min="3327" max="3327" width="44.6640625" style="32" customWidth="1"/>
    <col min="3328" max="3328" width="16.44140625" style="32" customWidth="1"/>
    <col min="3329" max="3331" width="13.6640625" style="32" customWidth="1"/>
    <col min="3332" max="3581" width="6.88671875" style="32"/>
    <col min="3582" max="3582" width="23.6640625" style="32" customWidth="1"/>
    <col min="3583" max="3583" width="44.6640625" style="32" customWidth="1"/>
    <col min="3584" max="3584" width="16.44140625" style="32" customWidth="1"/>
    <col min="3585" max="3587" width="13.6640625" style="32" customWidth="1"/>
    <col min="3588" max="3837" width="6.88671875" style="32"/>
    <col min="3838" max="3838" width="23.6640625" style="32" customWidth="1"/>
    <col min="3839" max="3839" width="44.6640625" style="32" customWidth="1"/>
    <col min="3840" max="3840" width="16.44140625" style="32" customWidth="1"/>
    <col min="3841" max="3843" width="13.6640625" style="32" customWidth="1"/>
    <col min="3844" max="4093" width="6.88671875" style="32"/>
    <col min="4094" max="4094" width="23.6640625" style="32" customWidth="1"/>
    <col min="4095" max="4095" width="44.6640625" style="32" customWidth="1"/>
    <col min="4096" max="4096" width="16.44140625" style="32" customWidth="1"/>
    <col min="4097" max="4099" width="13.6640625" style="32" customWidth="1"/>
    <col min="4100" max="4349" width="6.88671875" style="32"/>
    <col min="4350" max="4350" width="23.6640625" style="32" customWidth="1"/>
    <col min="4351" max="4351" width="44.6640625" style="32" customWidth="1"/>
    <col min="4352" max="4352" width="16.44140625" style="32" customWidth="1"/>
    <col min="4353" max="4355" width="13.6640625" style="32" customWidth="1"/>
    <col min="4356" max="4605" width="6.88671875" style="32"/>
    <col min="4606" max="4606" width="23.6640625" style="32" customWidth="1"/>
    <col min="4607" max="4607" width="44.6640625" style="32" customWidth="1"/>
    <col min="4608" max="4608" width="16.44140625" style="32" customWidth="1"/>
    <col min="4609" max="4611" width="13.6640625" style="32" customWidth="1"/>
    <col min="4612" max="4861" width="6.88671875" style="32"/>
    <col min="4862" max="4862" width="23.6640625" style="32" customWidth="1"/>
    <col min="4863" max="4863" width="44.6640625" style="32" customWidth="1"/>
    <col min="4864" max="4864" width="16.44140625" style="32" customWidth="1"/>
    <col min="4865" max="4867" width="13.6640625" style="32" customWidth="1"/>
    <col min="4868" max="5117" width="6.88671875" style="32"/>
    <col min="5118" max="5118" width="23.6640625" style="32" customWidth="1"/>
    <col min="5119" max="5119" width="44.6640625" style="32" customWidth="1"/>
    <col min="5120" max="5120" width="16.44140625" style="32" customWidth="1"/>
    <col min="5121" max="5123" width="13.6640625" style="32" customWidth="1"/>
    <col min="5124" max="5373" width="6.88671875" style="32"/>
    <col min="5374" max="5374" width="23.6640625" style="32" customWidth="1"/>
    <col min="5375" max="5375" width="44.6640625" style="32" customWidth="1"/>
    <col min="5376" max="5376" width="16.44140625" style="32" customWidth="1"/>
    <col min="5377" max="5379" width="13.6640625" style="32" customWidth="1"/>
    <col min="5380" max="5629" width="6.88671875" style="32"/>
    <col min="5630" max="5630" width="23.6640625" style="32" customWidth="1"/>
    <col min="5631" max="5631" width="44.6640625" style="32" customWidth="1"/>
    <col min="5632" max="5632" width="16.44140625" style="32" customWidth="1"/>
    <col min="5633" max="5635" width="13.6640625" style="32" customWidth="1"/>
    <col min="5636" max="5885" width="6.88671875" style="32"/>
    <col min="5886" max="5886" width="23.6640625" style="32" customWidth="1"/>
    <col min="5887" max="5887" width="44.6640625" style="32" customWidth="1"/>
    <col min="5888" max="5888" width="16.44140625" style="32" customWidth="1"/>
    <col min="5889" max="5891" width="13.6640625" style="32" customWidth="1"/>
    <col min="5892" max="6141" width="6.88671875" style="32"/>
    <col min="6142" max="6142" width="23.6640625" style="32" customWidth="1"/>
    <col min="6143" max="6143" width="44.6640625" style="32" customWidth="1"/>
    <col min="6144" max="6144" width="16.44140625" style="32" customWidth="1"/>
    <col min="6145" max="6147" width="13.6640625" style="32" customWidth="1"/>
    <col min="6148" max="6397" width="6.88671875" style="32"/>
    <col min="6398" max="6398" width="23.6640625" style="32" customWidth="1"/>
    <col min="6399" max="6399" width="44.6640625" style="32" customWidth="1"/>
    <col min="6400" max="6400" width="16.44140625" style="32" customWidth="1"/>
    <col min="6401" max="6403" width="13.6640625" style="32" customWidth="1"/>
    <col min="6404" max="6653" width="6.88671875" style="32"/>
    <col min="6654" max="6654" width="23.6640625" style="32" customWidth="1"/>
    <col min="6655" max="6655" width="44.6640625" style="32" customWidth="1"/>
    <col min="6656" max="6656" width="16.44140625" style="32" customWidth="1"/>
    <col min="6657" max="6659" width="13.6640625" style="32" customWidth="1"/>
    <col min="6660" max="6909" width="6.88671875" style="32"/>
    <col min="6910" max="6910" width="23.6640625" style="32" customWidth="1"/>
    <col min="6911" max="6911" width="44.6640625" style="32" customWidth="1"/>
    <col min="6912" max="6912" width="16.44140625" style="32" customWidth="1"/>
    <col min="6913" max="6915" width="13.6640625" style="32" customWidth="1"/>
    <col min="6916" max="7165" width="6.88671875" style="32"/>
    <col min="7166" max="7166" width="23.6640625" style="32" customWidth="1"/>
    <col min="7167" max="7167" width="44.6640625" style="32" customWidth="1"/>
    <col min="7168" max="7168" width="16.44140625" style="32" customWidth="1"/>
    <col min="7169" max="7171" width="13.6640625" style="32" customWidth="1"/>
    <col min="7172" max="7421" width="6.88671875" style="32"/>
    <col min="7422" max="7422" width="23.6640625" style="32" customWidth="1"/>
    <col min="7423" max="7423" width="44.6640625" style="32" customWidth="1"/>
    <col min="7424" max="7424" width="16.44140625" style="32" customWidth="1"/>
    <col min="7425" max="7427" width="13.6640625" style="32" customWidth="1"/>
    <col min="7428" max="7677" width="6.88671875" style="32"/>
    <col min="7678" max="7678" width="23.6640625" style="32" customWidth="1"/>
    <col min="7679" max="7679" width="44.6640625" style="32" customWidth="1"/>
    <col min="7680" max="7680" width="16.44140625" style="32" customWidth="1"/>
    <col min="7681" max="7683" width="13.6640625" style="32" customWidth="1"/>
    <col min="7684" max="7933" width="6.88671875" style="32"/>
    <col min="7934" max="7934" width="23.6640625" style="32" customWidth="1"/>
    <col min="7935" max="7935" width="44.6640625" style="32" customWidth="1"/>
    <col min="7936" max="7936" width="16.44140625" style="32" customWidth="1"/>
    <col min="7937" max="7939" width="13.6640625" style="32" customWidth="1"/>
    <col min="7940" max="8189" width="6.88671875" style="32"/>
    <col min="8190" max="8190" width="23.6640625" style="32" customWidth="1"/>
    <col min="8191" max="8191" width="44.6640625" style="32" customWidth="1"/>
    <col min="8192" max="8192" width="16.44140625" style="32" customWidth="1"/>
    <col min="8193" max="8195" width="13.6640625" style="32" customWidth="1"/>
    <col min="8196" max="8445" width="6.88671875" style="32"/>
    <col min="8446" max="8446" width="23.6640625" style="32" customWidth="1"/>
    <col min="8447" max="8447" width="44.6640625" style="32" customWidth="1"/>
    <col min="8448" max="8448" width="16.44140625" style="32" customWidth="1"/>
    <col min="8449" max="8451" width="13.6640625" style="32" customWidth="1"/>
    <col min="8452" max="8701" width="6.88671875" style="32"/>
    <col min="8702" max="8702" width="23.6640625" style="32" customWidth="1"/>
    <col min="8703" max="8703" width="44.6640625" style="32" customWidth="1"/>
    <col min="8704" max="8704" width="16.44140625" style="32" customWidth="1"/>
    <col min="8705" max="8707" width="13.6640625" style="32" customWidth="1"/>
    <col min="8708" max="8957" width="6.88671875" style="32"/>
    <col min="8958" max="8958" width="23.6640625" style="32" customWidth="1"/>
    <col min="8959" max="8959" width="44.6640625" style="32" customWidth="1"/>
    <col min="8960" max="8960" width="16.44140625" style="32" customWidth="1"/>
    <col min="8961" max="8963" width="13.6640625" style="32" customWidth="1"/>
    <col min="8964" max="9213" width="6.88671875" style="32"/>
    <col min="9214" max="9214" width="23.6640625" style="32" customWidth="1"/>
    <col min="9215" max="9215" width="44.6640625" style="32" customWidth="1"/>
    <col min="9216" max="9216" width="16.44140625" style="32" customWidth="1"/>
    <col min="9217" max="9219" width="13.6640625" style="32" customWidth="1"/>
    <col min="9220" max="9469" width="6.88671875" style="32"/>
    <col min="9470" max="9470" width="23.6640625" style="32" customWidth="1"/>
    <col min="9471" max="9471" width="44.6640625" style="32" customWidth="1"/>
    <col min="9472" max="9472" width="16.44140625" style="32" customWidth="1"/>
    <col min="9473" max="9475" width="13.6640625" style="32" customWidth="1"/>
    <col min="9476" max="9725" width="6.88671875" style="32"/>
    <col min="9726" max="9726" width="23.6640625" style="32" customWidth="1"/>
    <col min="9727" max="9727" width="44.6640625" style="32" customWidth="1"/>
    <col min="9728" max="9728" width="16.44140625" style="32" customWidth="1"/>
    <col min="9729" max="9731" width="13.6640625" style="32" customWidth="1"/>
    <col min="9732" max="9981" width="6.88671875" style="32"/>
    <col min="9982" max="9982" width="23.6640625" style="32" customWidth="1"/>
    <col min="9983" max="9983" width="44.6640625" style="32" customWidth="1"/>
    <col min="9984" max="9984" width="16.44140625" style="32" customWidth="1"/>
    <col min="9985" max="9987" width="13.6640625" style="32" customWidth="1"/>
    <col min="9988" max="10237" width="6.88671875" style="32"/>
    <col min="10238" max="10238" width="23.6640625" style="32" customWidth="1"/>
    <col min="10239" max="10239" width="44.6640625" style="32" customWidth="1"/>
    <col min="10240" max="10240" width="16.44140625" style="32" customWidth="1"/>
    <col min="10241" max="10243" width="13.6640625" style="32" customWidth="1"/>
    <col min="10244" max="10493" width="6.88671875" style="32"/>
    <col min="10494" max="10494" width="23.6640625" style="32" customWidth="1"/>
    <col min="10495" max="10495" width="44.6640625" style="32" customWidth="1"/>
    <col min="10496" max="10496" width="16.44140625" style="32" customWidth="1"/>
    <col min="10497" max="10499" width="13.6640625" style="32" customWidth="1"/>
    <col min="10500" max="10749" width="6.88671875" style="32"/>
    <col min="10750" max="10750" width="23.6640625" style="32" customWidth="1"/>
    <col min="10751" max="10751" width="44.6640625" style="32" customWidth="1"/>
    <col min="10752" max="10752" width="16.44140625" style="32" customWidth="1"/>
    <col min="10753" max="10755" width="13.6640625" style="32" customWidth="1"/>
    <col min="10756" max="11005" width="6.88671875" style="32"/>
    <col min="11006" max="11006" width="23.6640625" style="32" customWidth="1"/>
    <col min="11007" max="11007" width="44.6640625" style="32" customWidth="1"/>
    <col min="11008" max="11008" width="16.44140625" style="32" customWidth="1"/>
    <col min="11009" max="11011" width="13.6640625" style="32" customWidth="1"/>
    <col min="11012" max="11261" width="6.88671875" style="32"/>
    <col min="11262" max="11262" width="23.6640625" style="32" customWidth="1"/>
    <col min="11263" max="11263" width="44.6640625" style="32" customWidth="1"/>
    <col min="11264" max="11264" width="16.44140625" style="32" customWidth="1"/>
    <col min="11265" max="11267" width="13.6640625" style="32" customWidth="1"/>
    <col min="11268" max="11517" width="6.88671875" style="32"/>
    <col min="11518" max="11518" width="23.6640625" style="32" customWidth="1"/>
    <col min="11519" max="11519" width="44.6640625" style="32" customWidth="1"/>
    <col min="11520" max="11520" width="16.44140625" style="32" customWidth="1"/>
    <col min="11521" max="11523" width="13.6640625" style="32" customWidth="1"/>
    <col min="11524" max="11773" width="6.88671875" style="32"/>
    <col min="11774" max="11774" width="23.6640625" style="32" customWidth="1"/>
    <col min="11775" max="11775" width="44.6640625" style="32" customWidth="1"/>
    <col min="11776" max="11776" width="16.44140625" style="32" customWidth="1"/>
    <col min="11777" max="11779" width="13.6640625" style="32" customWidth="1"/>
    <col min="11780" max="12029" width="6.88671875" style="32"/>
    <col min="12030" max="12030" width="23.6640625" style="32" customWidth="1"/>
    <col min="12031" max="12031" width="44.6640625" style="32" customWidth="1"/>
    <col min="12032" max="12032" width="16.44140625" style="32" customWidth="1"/>
    <col min="12033" max="12035" width="13.6640625" style="32" customWidth="1"/>
    <col min="12036" max="12285" width="6.88671875" style="32"/>
    <col min="12286" max="12286" width="23.6640625" style="32" customWidth="1"/>
    <col min="12287" max="12287" width="44.6640625" style="32" customWidth="1"/>
    <col min="12288" max="12288" width="16.44140625" style="32" customWidth="1"/>
    <col min="12289" max="12291" width="13.6640625" style="32" customWidth="1"/>
    <col min="12292" max="12541" width="6.88671875" style="32"/>
    <col min="12542" max="12542" width="23.6640625" style="32" customWidth="1"/>
    <col min="12543" max="12543" width="44.6640625" style="32" customWidth="1"/>
    <col min="12544" max="12544" width="16.44140625" style="32" customWidth="1"/>
    <col min="12545" max="12547" width="13.6640625" style="32" customWidth="1"/>
    <col min="12548" max="12797" width="6.88671875" style="32"/>
    <col min="12798" max="12798" width="23.6640625" style="32" customWidth="1"/>
    <col min="12799" max="12799" width="44.6640625" style="32" customWidth="1"/>
    <col min="12800" max="12800" width="16.44140625" style="32" customWidth="1"/>
    <col min="12801" max="12803" width="13.6640625" style="32" customWidth="1"/>
    <col min="12804" max="13053" width="6.88671875" style="32"/>
    <col min="13054" max="13054" width="23.6640625" style="32" customWidth="1"/>
    <col min="13055" max="13055" width="44.6640625" style="32" customWidth="1"/>
    <col min="13056" max="13056" width="16.44140625" style="32" customWidth="1"/>
    <col min="13057" max="13059" width="13.6640625" style="32" customWidth="1"/>
    <col min="13060" max="13309" width="6.88671875" style="32"/>
    <col min="13310" max="13310" width="23.6640625" style="32" customWidth="1"/>
    <col min="13311" max="13311" width="44.6640625" style="32" customWidth="1"/>
    <col min="13312" max="13312" width="16.44140625" style="32" customWidth="1"/>
    <col min="13313" max="13315" width="13.6640625" style="32" customWidth="1"/>
    <col min="13316" max="13565" width="6.88671875" style="32"/>
    <col min="13566" max="13566" width="23.6640625" style="32" customWidth="1"/>
    <col min="13567" max="13567" width="44.6640625" style="32" customWidth="1"/>
    <col min="13568" max="13568" width="16.44140625" style="32" customWidth="1"/>
    <col min="13569" max="13571" width="13.6640625" style="32" customWidth="1"/>
    <col min="13572" max="13821" width="6.88671875" style="32"/>
    <col min="13822" max="13822" width="23.6640625" style="32" customWidth="1"/>
    <col min="13823" max="13823" width="44.6640625" style="32" customWidth="1"/>
    <col min="13824" max="13824" width="16.44140625" style="32" customWidth="1"/>
    <col min="13825" max="13827" width="13.6640625" style="32" customWidth="1"/>
    <col min="13828" max="14077" width="6.88671875" style="32"/>
    <col min="14078" max="14078" width="23.6640625" style="32" customWidth="1"/>
    <col min="14079" max="14079" width="44.6640625" style="32" customWidth="1"/>
    <col min="14080" max="14080" width="16.44140625" style="32" customWidth="1"/>
    <col min="14081" max="14083" width="13.6640625" style="32" customWidth="1"/>
    <col min="14084" max="14333" width="6.88671875" style="32"/>
    <col min="14334" max="14334" width="23.6640625" style="32" customWidth="1"/>
    <col min="14335" max="14335" width="44.6640625" style="32" customWidth="1"/>
    <col min="14336" max="14336" width="16.44140625" style="32" customWidth="1"/>
    <col min="14337" max="14339" width="13.6640625" style="32" customWidth="1"/>
    <col min="14340" max="14589" width="6.88671875" style="32"/>
    <col min="14590" max="14590" width="23.6640625" style="32" customWidth="1"/>
    <col min="14591" max="14591" width="44.6640625" style="32" customWidth="1"/>
    <col min="14592" max="14592" width="16.44140625" style="32" customWidth="1"/>
    <col min="14593" max="14595" width="13.6640625" style="32" customWidth="1"/>
    <col min="14596" max="14845" width="6.88671875" style="32"/>
    <col min="14846" max="14846" width="23.6640625" style="32" customWidth="1"/>
    <col min="14847" max="14847" width="44.6640625" style="32" customWidth="1"/>
    <col min="14848" max="14848" width="16.44140625" style="32" customWidth="1"/>
    <col min="14849" max="14851" width="13.6640625" style="32" customWidth="1"/>
    <col min="14852" max="15101" width="6.88671875" style="32"/>
    <col min="15102" max="15102" width="23.6640625" style="32" customWidth="1"/>
    <col min="15103" max="15103" width="44.6640625" style="32" customWidth="1"/>
    <col min="15104" max="15104" width="16.44140625" style="32" customWidth="1"/>
    <col min="15105" max="15107" width="13.6640625" style="32" customWidth="1"/>
    <col min="15108" max="15357" width="6.88671875" style="32"/>
    <col min="15358" max="15358" width="23.6640625" style="32" customWidth="1"/>
    <col min="15359" max="15359" width="44.6640625" style="32" customWidth="1"/>
    <col min="15360" max="15360" width="16.44140625" style="32" customWidth="1"/>
    <col min="15361" max="15363" width="13.6640625" style="32" customWidth="1"/>
    <col min="15364" max="15613" width="6.88671875" style="32"/>
    <col min="15614" max="15614" width="23.6640625" style="32" customWidth="1"/>
    <col min="15615" max="15615" width="44.6640625" style="32" customWidth="1"/>
    <col min="15616" max="15616" width="16.44140625" style="32" customWidth="1"/>
    <col min="15617" max="15619" width="13.6640625" style="32" customWidth="1"/>
    <col min="15620" max="15869" width="6.88671875" style="32"/>
    <col min="15870" max="15870" width="23.6640625" style="32" customWidth="1"/>
    <col min="15871" max="15871" width="44.6640625" style="32" customWidth="1"/>
    <col min="15872" max="15872" width="16.44140625" style="32" customWidth="1"/>
    <col min="15873" max="15875" width="13.6640625" style="32" customWidth="1"/>
    <col min="15876" max="16125" width="6.88671875" style="32"/>
    <col min="16126" max="16126" width="23.6640625" style="32" customWidth="1"/>
    <col min="16127" max="16127" width="44.6640625" style="32" customWidth="1"/>
    <col min="16128" max="16128" width="16.44140625" style="32" customWidth="1"/>
    <col min="16129" max="16131" width="13.6640625" style="32" customWidth="1"/>
    <col min="16132" max="16384" width="6.88671875" style="32"/>
  </cols>
  <sheetData>
    <row r="1" spans="1:5" ht="20.100000000000001" customHeight="1">
      <c r="A1" s="33" t="s">
        <v>335</v>
      </c>
    </row>
    <row r="2" spans="1:5" ht="25.5" customHeight="1">
      <c r="A2" s="121" t="s">
        <v>336</v>
      </c>
      <c r="B2" s="102"/>
      <c r="C2" s="132"/>
      <c r="D2" s="132"/>
      <c r="E2" s="132"/>
    </row>
    <row r="3" spans="1:5" ht="20.100000000000001" customHeight="1">
      <c r="A3" s="113"/>
      <c r="B3" s="102"/>
      <c r="C3" s="132"/>
      <c r="D3" s="132"/>
      <c r="E3" s="132"/>
    </row>
    <row r="4" spans="1:5" ht="20.100000000000001" customHeight="1">
      <c r="A4" s="41"/>
      <c r="B4" s="40"/>
      <c r="C4" s="133"/>
      <c r="D4" s="133"/>
      <c r="E4" s="134" t="s">
        <v>313</v>
      </c>
    </row>
    <row r="5" spans="1:5" ht="20.100000000000001" customHeight="1">
      <c r="A5" s="178" t="s">
        <v>337</v>
      </c>
      <c r="B5" s="178"/>
      <c r="C5" s="179" t="s">
        <v>338</v>
      </c>
      <c r="D5" s="179"/>
      <c r="E5" s="179"/>
    </row>
    <row r="6" spans="1:5" ht="20.100000000000001" customHeight="1">
      <c r="A6" s="75" t="s">
        <v>339</v>
      </c>
      <c r="B6" s="75" t="s">
        <v>340</v>
      </c>
      <c r="C6" s="135" t="s">
        <v>341</v>
      </c>
      <c r="D6" s="135" t="s">
        <v>342</v>
      </c>
      <c r="E6" s="135" t="s">
        <v>343</v>
      </c>
    </row>
    <row r="7" spans="1:5" ht="20.100000000000001" customHeight="1">
      <c r="A7" s="75"/>
      <c r="B7" s="115" t="s">
        <v>318</v>
      </c>
      <c r="C7" s="46">
        <f>D7+E7</f>
        <v>529.72</v>
      </c>
      <c r="D7" s="46">
        <f>D8+D13+D18+D24</f>
        <v>252.17000000000002</v>
      </c>
      <c r="E7" s="175">
        <v>277.55</v>
      </c>
    </row>
    <row r="8" spans="1:5" ht="20.100000000000001" customHeight="1">
      <c r="A8" s="51">
        <v>201</v>
      </c>
      <c r="B8" s="136" t="s">
        <v>325</v>
      </c>
      <c r="C8" s="175">
        <f t="shared" ref="C8:C26" si="0">D8+E8</f>
        <v>477.39</v>
      </c>
      <c r="D8" s="175">
        <v>199.84</v>
      </c>
      <c r="E8" s="175">
        <v>277.55</v>
      </c>
    </row>
    <row r="9" spans="1:5" ht="20.100000000000001" customHeight="1">
      <c r="A9" s="49">
        <v>20103</v>
      </c>
      <c r="B9" s="137" t="s">
        <v>344</v>
      </c>
      <c r="C9" s="175">
        <f t="shared" si="0"/>
        <v>477.39</v>
      </c>
      <c r="D9" s="175">
        <v>199.84</v>
      </c>
      <c r="E9" s="175">
        <v>277.55</v>
      </c>
    </row>
    <row r="10" spans="1:5" ht="20.100000000000001" customHeight="1">
      <c r="A10" s="49">
        <v>2010301</v>
      </c>
      <c r="B10" s="137" t="s">
        <v>345</v>
      </c>
      <c r="C10" s="175">
        <f t="shared" si="0"/>
        <v>199.84</v>
      </c>
      <c r="D10" s="46">
        <v>199.84</v>
      </c>
      <c r="E10" s="46"/>
    </row>
    <row r="11" spans="1:5" ht="20.100000000000001" customHeight="1">
      <c r="A11" s="49">
        <v>2010308</v>
      </c>
      <c r="B11" s="137" t="s">
        <v>346</v>
      </c>
      <c r="C11" s="175">
        <f t="shared" si="0"/>
        <v>277.55</v>
      </c>
      <c r="D11" s="46"/>
      <c r="E11" s="46">
        <v>277.55</v>
      </c>
    </row>
    <row r="12" spans="1:5" ht="20.100000000000001" customHeight="1">
      <c r="A12" s="49">
        <v>2010350</v>
      </c>
      <c r="B12" s="137" t="s">
        <v>347</v>
      </c>
      <c r="C12" s="175">
        <f t="shared" si="0"/>
        <v>0</v>
      </c>
      <c r="D12" s="46"/>
      <c r="E12" s="46"/>
    </row>
    <row r="13" spans="1:5" ht="20.100000000000001" customHeight="1">
      <c r="A13" s="51">
        <v>208</v>
      </c>
      <c r="B13" s="136" t="s">
        <v>327</v>
      </c>
      <c r="C13" s="175">
        <f t="shared" si="0"/>
        <v>29.35</v>
      </c>
      <c r="D13" s="175">
        <v>29.35</v>
      </c>
      <c r="E13" s="46"/>
    </row>
    <row r="14" spans="1:5" ht="20.100000000000001" customHeight="1">
      <c r="A14" s="51">
        <v>20805</v>
      </c>
      <c r="B14" s="136" t="s">
        <v>348</v>
      </c>
      <c r="C14" s="175">
        <f t="shared" si="0"/>
        <v>29.35</v>
      </c>
      <c r="D14" s="46">
        <v>29.35</v>
      </c>
      <c r="E14" s="46"/>
    </row>
    <row r="15" spans="1:5" ht="20.100000000000001" customHeight="1">
      <c r="A15" s="49">
        <v>2080505</v>
      </c>
      <c r="B15" s="137" t="s">
        <v>349</v>
      </c>
      <c r="C15" s="175">
        <f t="shared" si="0"/>
        <v>15.35</v>
      </c>
      <c r="D15" s="175">
        <v>15.35</v>
      </c>
      <c r="E15" s="46"/>
    </row>
    <row r="16" spans="1:5" ht="20.100000000000001" customHeight="1">
      <c r="A16" s="49">
        <v>2080506</v>
      </c>
      <c r="B16" s="137" t="s">
        <v>350</v>
      </c>
      <c r="C16" s="175">
        <f t="shared" si="0"/>
        <v>7.68</v>
      </c>
      <c r="D16" s="175">
        <v>7.68</v>
      </c>
      <c r="E16" s="46"/>
    </row>
    <row r="17" spans="1:5" ht="20.100000000000001" customHeight="1">
      <c r="A17" s="49">
        <v>2080599</v>
      </c>
      <c r="B17" s="137" t="s">
        <v>351</v>
      </c>
      <c r="C17" s="175">
        <f t="shared" si="0"/>
        <v>6.32</v>
      </c>
      <c r="D17" s="46">
        <v>6.32</v>
      </c>
      <c r="E17" s="46"/>
    </row>
    <row r="18" spans="1:5" ht="20.100000000000001" customHeight="1">
      <c r="A18" s="51">
        <v>210</v>
      </c>
      <c r="B18" s="136" t="s">
        <v>352</v>
      </c>
      <c r="C18" s="175">
        <f t="shared" si="0"/>
        <v>11.46</v>
      </c>
      <c r="D18" s="175">
        <v>11.46</v>
      </c>
      <c r="E18" s="46"/>
    </row>
    <row r="19" spans="1:5" ht="20.100000000000001" customHeight="1">
      <c r="A19" s="51">
        <v>21011</v>
      </c>
      <c r="B19" s="136" t="s">
        <v>353</v>
      </c>
      <c r="C19" s="175">
        <f t="shared" si="0"/>
        <v>11.46</v>
      </c>
      <c r="D19" s="46">
        <v>11.46</v>
      </c>
      <c r="E19" s="46"/>
    </row>
    <row r="20" spans="1:5" ht="20.100000000000001" customHeight="1">
      <c r="A20" s="49">
        <v>2101101</v>
      </c>
      <c r="B20" s="137" t="s">
        <v>354</v>
      </c>
      <c r="C20" s="175">
        <f t="shared" si="0"/>
        <v>9.42</v>
      </c>
      <c r="D20" s="46">
        <v>9.42</v>
      </c>
      <c r="E20" s="46"/>
    </row>
    <row r="21" spans="1:5" ht="20.100000000000001" customHeight="1">
      <c r="A21" s="49">
        <v>2101103</v>
      </c>
      <c r="B21" s="137" t="s">
        <v>355</v>
      </c>
      <c r="C21" s="175">
        <f t="shared" si="0"/>
        <v>2.04</v>
      </c>
      <c r="D21" s="46">
        <v>2.04</v>
      </c>
      <c r="E21" s="46"/>
    </row>
    <row r="22" spans="1:5" ht="20.100000000000001" customHeight="1">
      <c r="A22" s="49">
        <v>2101102</v>
      </c>
      <c r="B22" s="137" t="s">
        <v>356</v>
      </c>
      <c r="C22" s="175">
        <f t="shared" si="0"/>
        <v>0</v>
      </c>
      <c r="D22" s="46"/>
      <c r="E22" s="46"/>
    </row>
    <row r="23" spans="1:5" ht="20.100000000000001" customHeight="1">
      <c r="A23" s="49">
        <v>2101199</v>
      </c>
      <c r="B23" s="137" t="s">
        <v>357</v>
      </c>
      <c r="C23" s="175">
        <f t="shared" si="0"/>
        <v>0</v>
      </c>
      <c r="D23" s="46"/>
      <c r="E23" s="46"/>
    </row>
    <row r="24" spans="1:5" ht="20.100000000000001" customHeight="1">
      <c r="A24" s="51">
        <v>221</v>
      </c>
      <c r="B24" s="136" t="s">
        <v>331</v>
      </c>
      <c r="C24" s="175">
        <f t="shared" si="0"/>
        <v>11.52</v>
      </c>
      <c r="D24" s="175">
        <v>11.52</v>
      </c>
      <c r="E24" s="46"/>
    </row>
    <row r="25" spans="1:5" ht="20.100000000000001" customHeight="1">
      <c r="A25" s="51">
        <v>22102</v>
      </c>
      <c r="B25" s="136" t="s">
        <v>358</v>
      </c>
      <c r="C25" s="175">
        <f t="shared" si="0"/>
        <v>11.52</v>
      </c>
      <c r="D25" s="175">
        <v>11.52</v>
      </c>
      <c r="E25" s="46"/>
    </row>
    <row r="26" spans="1:5" ht="20.100000000000001" customHeight="1">
      <c r="A26" s="49">
        <v>2210201</v>
      </c>
      <c r="B26" s="137" t="s">
        <v>359</v>
      </c>
      <c r="C26" s="175">
        <f t="shared" si="0"/>
        <v>11.52</v>
      </c>
      <c r="D26" s="46">
        <v>11.52</v>
      </c>
      <c r="E26" s="46"/>
    </row>
    <row r="27" spans="1:5" ht="20.100000000000001" customHeight="1">
      <c r="A27" s="111" t="s">
        <v>360</v>
      </c>
      <c r="B27" s="34"/>
      <c r="C27" s="138"/>
      <c r="D27" s="138"/>
      <c r="E27" s="138"/>
    </row>
    <row r="28" spans="1:5" ht="12.75" customHeight="1">
      <c r="A28" s="34"/>
      <c r="B28" s="34"/>
      <c r="C28" s="138"/>
      <c r="D28" s="138"/>
      <c r="E28" s="138"/>
    </row>
    <row r="29" spans="1:5" ht="12.75" customHeight="1">
      <c r="A29" s="34"/>
      <c r="B29" s="34"/>
      <c r="C29" s="138"/>
      <c r="D29" s="138"/>
      <c r="E29" s="138"/>
    </row>
    <row r="30" spans="1:5" ht="12.75" customHeight="1">
      <c r="A30" s="34"/>
      <c r="B30" s="34"/>
      <c r="C30" s="138"/>
      <c r="D30" s="138"/>
      <c r="E30" s="138"/>
    </row>
    <row r="31" spans="1:5" ht="12.75" customHeight="1">
      <c r="A31" s="34"/>
      <c r="B31" s="34"/>
      <c r="D31" s="138"/>
      <c r="E31" s="138"/>
    </row>
    <row r="32" spans="1:5" ht="12.75" customHeight="1">
      <c r="A32" s="34"/>
      <c r="B32" s="34"/>
      <c r="D32" s="138"/>
      <c r="E32" s="138"/>
    </row>
    <row r="33" spans="1:5" s="34" customFormat="1" ht="12.75" customHeight="1">
      <c r="C33" s="138"/>
      <c r="D33" s="138"/>
      <c r="E33" s="138"/>
    </row>
    <row r="34" spans="1:5" ht="12.75" customHeight="1">
      <c r="A34" s="34"/>
      <c r="B34" s="34"/>
    </row>
    <row r="35" spans="1:5" ht="12.75" customHeight="1">
      <c r="A35" s="34"/>
      <c r="B35" s="34"/>
      <c r="D35" s="138"/>
    </row>
    <row r="36" spans="1:5" ht="12.75" customHeight="1">
      <c r="A36" s="34"/>
      <c r="B36" s="34"/>
    </row>
    <row r="37" spans="1:5" ht="12.75" customHeight="1">
      <c r="A37" s="34"/>
      <c r="B37" s="34"/>
    </row>
    <row r="38" spans="1:5" ht="12.75" customHeight="1">
      <c r="B38" s="34"/>
      <c r="C38" s="138"/>
    </row>
    <row r="40" spans="1:5" ht="12.75" customHeight="1">
      <c r="A40" s="34"/>
    </row>
    <row r="42" spans="1:5" ht="12.75" customHeight="1">
      <c r="B42" s="34"/>
    </row>
    <row r="43" spans="1:5" ht="12.75" customHeight="1">
      <c r="B43" s="34"/>
    </row>
  </sheetData>
  <mergeCells count="2">
    <mergeCell ref="A5:B5"/>
    <mergeCell ref="C5:E5"/>
  </mergeCells>
  <phoneticPr fontId="33" type="noConversion"/>
  <printOptions horizontalCentered="1"/>
  <pageMargins left="0" right="0" top="0.999305555555556" bottom="0.999305555555556" header="0.499305555555556" footer="0.499305555555556"/>
  <pageSetup paperSize="9" scale="7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showGridLines="0" showZeros="0" workbookViewId="0">
      <selection activeCell="E49" activeCellId="2" sqref="E22:E31 E34:E35 E49"/>
    </sheetView>
  </sheetViews>
  <sheetFormatPr defaultColWidth="6.88671875" defaultRowHeight="20.100000000000001" customHeight="1"/>
  <cols>
    <col min="1" max="1" width="14.44140625" style="32" customWidth="1"/>
    <col min="2" max="2" width="33.33203125" style="32" customWidth="1"/>
    <col min="3" max="5" width="20.6640625" style="32" customWidth="1"/>
    <col min="6" max="252" width="6.88671875" style="32"/>
    <col min="253" max="253" width="14.44140625" style="32" customWidth="1"/>
    <col min="254" max="254" width="33.33203125" style="32" customWidth="1"/>
    <col min="255" max="257" width="20.6640625" style="32" customWidth="1"/>
    <col min="258" max="508" width="6.88671875" style="32"/>
    <col min="509" max="509" width="14.44140625" style="32" customWidth="1"/>
    <col min="510" max="510" width="33.33203125" style="32" customWidth="1"/>
    <col min="511" max="513" width="20.6640625" style="32" customWidth="1"/>
    <col min="514" max="764" width="6.88671875" style="32"/>
    <col min="765" max="765" width="14.44140625" style="32" customWidth="1"/>
    <col min="766" max="766" width="33.33203125" style="32" customWidth="1"/>
    <col min="767" max="769" width="20.6640625" style="32" customWidth="1"/>
    <col min="770" max="1020" width="6.88671875" style="32"/>
    <col min="1021" max="1021" width="14.44140625" style="32" customWidth="1"/>
    <col min="1022" max="1022" width="33.33203125" style="32" customWidth="1"/>
    <col min="1023" max="1025" width="20.6640625" style="32" customWidth="1"/>
    <col min="1026" max="1276" width="6.88671875" style="32"/>
    <col min="1277" max="1277" width="14.44140625" style="32" customWidth="1"/>
    <col min="1278" max="1278" width="33.33203125" style="32" customWidth="1"/>
    <col min="1279" max="1281" width="20.6640625" style="32" customWidth="1"/>
    <col min="1282" max="1532" width="6.88671875" style="32"/>
    <col min="1533" max="1533" width="14.44140625" style="32" customWidth="1"/>
    <col min="1534" max="1534" width="33.33203125" style="32" customWidth="1"/>
    <col min="1535" max="1537" width="20.6640625" style="32" customWidth="1"/>
    <col min="1538" max="1788" width="6.88671875" style="32"/>
    <col min="1789" max="1789" width="14.44140625" style="32" customWidth="1"/>
    <col min="1790" max="1790" width="33.33203125" style="32" customWidth="1"/>
    <col min="1791" max="1793" width="20.6640625" style="32" customWidth="1"/>
    <col min="1794" max="2044" width="6.88671875" style="32"/>
    <col min="2045" max="2045" width="14.44140625" style="32" customWidth="1"/>
    <col min="2046" max="2046" width="33.33203125" style="32" customWidth="1"/>
    <col min="2047" max="2049" width="20.6640625" style="32" customWidth="1"/>
    <col min="2050" max="2300" width="6.88671875" style="32"/>
    <col min="2301" max="2301" width="14.44140625" style="32" customWidth="1"/>
    <col min="2302" max="2302" width="33.33203125" style="32" customWidth="1"/>
    <col min="2303" max="2305" width="20.6640625" style="32" customWidth="1"/>
    <col min="2306" max="2556" width="6.88671875" style="32"/>
    <col min="2557" max="2557" width="14.44140625" style="32" customWidth="1"/>
    <col min="2558" max="2558" width="33.33203125" style="32" customWidth="1"/>
    <col min="2559" max="2561" width="20.6640625" style="32" customWidth="1"/>
    <col min="2562" max="2812" width="6.88671875" style="32"/>
    <col min="2813" max="2813" width="14.44140625" style="32" customWidth="1"/>
    <col min="2814" max="2814" width="33.33203125" style="32" customWidth="1"/>
    <col min="2815" max="2817" width="20.6640625" style="32" customWidth="1"/>
    <col min="2818" max="3068" width="6.88671875" style="32"/>
    <col min="3069" max="3069" width="14.44140625" style="32" customWidth="1"/>
    <col min="3070" max="3070" width="33.33203125" style="32" customWidth="1"/>
    <col min="3071" max="3073" width="20.6640625" style="32" customWidth="1"/>
    <col min="3074" max="3324" width="6.88671875" style="32"/>
    <col min="3325" max="3325" width="14.44140625" style="32" customWidth="1"/>
    <col min="3326" max="3326" width="33.33203125" style="32" customWidth="1"/>
    <col min="3327" max="3329" width="20.6640625" style="32" customWidth="1"/>
    <col min="3330" max="3580" width="6.88671875" style="32"/>
    <col min="3581" max="3581" width="14.44140625" style="32" customWidth="1"/>
    <col min="3582" max="3582" width="33.33203125" style="32" customWidth="1"/>
    <col min="3583" max="3585" width="20.6640625" style="32" customWidth="1"/>
    <col min="3586" max="3836" width="6.88671875" style="32"/>
    <col min="3837" max="3837" width="14.44140625" style="32" customWidth="1"/>
    <col min="3838" max="3838" width="33.33203125" style="32" customWidth="1"/>
    <col min="3839" max="3841" width="20.6640625" style="32" customWidth="1"/>
    <col min="3842" max="4092" width="6.88671875" style="32"/>
    <col min="4093" max="4093" width="14.44140625" style="32" customWidth="1"/>
    <col min="4094" max="4094" width="33.33203125" style="32" customWidth="1"/>
    <col min="4095" max="4097" width="20.6640625" style="32" customWidth="1"/>
    <col min="4098" max="4348" width="6.88671875" style="32"/>
    <col min="4349" max="4349" width="14.44140625" style="32" customWidth="1"/>
    <col min="4350" max="4350" width="33.33203125" style="32" customWidth="1"/>
    <col min="4351" max="4353" width="20.6640625" style="32" customWidth="1"/>
    <col min="4354" max="4604" width="6.88671875" style="32"/>
    <col min="4605" max="4605" width="14.44140625" style="32" customWidth="1"/>
    <col min="4606" max="4606" width="33.33203125" style="32" customWidth="1"/>
    <col min="4607" max="4609" width="20.6640625" style="32" customWidth="1"/>
    <col min="4610" max="4860" width="6.88671875" style="32"/>
    <col min="4861" max="4861" width="14.44140625" style="32" customWidth="1"/>
    <col min="4862" max="4862" width="33.33203125" style="32" customWidth="1"/>
    <col min="4863" max="4865" width="20.6640625" style="32" customWidth="1"/>
    <col min="4866" max="5116" width="6.88671875" style="32"/>
    <col min="5117" max="5117" width="14.44140625" style="32" customWidth="1"/>
    <col min="5118" max="5118" width="33.33203125" style="32" customWidth="1"/>
    <col min="5119" max="5121" width="20.6640625" style="32" customWidth="1"/>
    <col min="5122" max="5372" width="6.88671875" style="32"/>
    <col min="5373" max="5373" width="14.44140625" style="32" customWidth="1"/>
    <col min="5374" max="5374" width="33.33203125" style="32" customWidth="1"/>
    <col min="5375" max="5377" width="20.6640625" style="32" customWidth="1"/>
    <col min="5378" max="5628" width="6.88671875" style="32"/>
    <col min="5629" max="5629" width="14.44140625" style="32" customWidth="1"/>
    <col min="5630" max="5630" width="33.33203125" style="32" customWidth="1"/>
    <col min="5631" max="5633" width="20.6640625" style="32" customWidth="1"/>
    <col min="5634" max="5884" width="6.88671875" style="32"/>
    <col min="5885" max="5885" width="14.44140625" style="32" customWidth="1"/>
    <col min="5886" max="5886" width="33.33203125" style="32" customWidth="1"/>
    <col min="5887" max="5889" width="20.6640625" style="32" customWidth="1"/>
    <col min="5890" max="6140" width="6.88671875" style="32"/>
    <col min="6141" max="6141" width="14.44140625" style="32" customWidth="1"/>
    <col min="6142" max="6142" width="33.33203125" style="32" customWidth="1"/>
    <col min="6143" max="6145" width="20.6640625" style="32" customWidth="1"/>
    <col min="6146" max="6396" width="6.88671875" style="32"/>
    <col min="6397" max="6397" width="14.44140625" style="32" customWidth="1"/>
    <col min="6398" max="6398" width="33.33203125" style="32" customWidth="1"/>
    <col min="6399" max="6401" width="20.6640625" style="32" customWidth="1"/>
    <col min="6402" max="6652" width="6.88671875" style="32"/>
    <col min="6653" max="6653" width="14.44140625" style="32" customWidth="1"/>
    <col min="6654" max="6654" width="33.33203125" style="32" customWidth="1"/>
    <col min="6655" max="6657" width="20.6640625" style="32" customWidth="1"/>
    <col min="6658" max="6908" width="6.88671875" style="32"/>
    <col min="6909" max="6909" width="14.44140625" style="32" customWidth="1"/>
    <col min="6910" max="6910" width="33.33203125" style="32" customWidth="1"/>
    <col min="6911" max="6913" width="20.6640625" style="32" customWidth="1"/>
    <col min="6914" max="7164" width="6.88671875" style="32"/>
    <col min="7165" max="7165" width="14.44140625" style="32" customWidth="1"/>
    <col min="7166" max="7166" width="33.33203125" style="32" customWidth="1"/>
    <col min="7167" max="7169" width="20.6640625" style="32" customWidth="1"/>
    <col min="7170" max="7420" width="6.88671875" style="32"/>
    <col min="7421" max="7421" width="14.44140625" style="32" customWidth="1"/>
    <col min="7422" max="7422" width="33.33203125" style="32" customWidth="1"/>
    <col min="7423" max="7425" width="20.6640625" style="32" customWidth="1"/>
    <col min="7426" max="7676" width="6.88671875" style="32"/>
    <col min="7677" max="7677" width="14.44140625" style="32" customWidth="1"/>
    <col min="7678" max="7678" width="33.33203125" style="32" customWidth="1"/>
    <col min="7679" max="7681" width="20.6640625" style="32" customWidth="1"/>
    <col min="7682" max="7932" width="6.88671875" style="32"/>
    <col min="7933" max="7933" width="14.44140625" style="32" customWidth="1"/>
    <col min="7934" max="7934" width="33.33203125" style="32" customWidth="1"/>
    <col min="7935" max="7937" width="20.6640625" style="32" customWidth="1"/>
    <col min="7938" max="8188" width="6.88671875" style="32"/>
    <col min="8189" max="8189" width="14.44140625" style="32" customWidth="1"/>
    <col min="8190" max="8190" width="33.33203125" style="32" customWidth="1"/>
    <col min="8191" max="8193" width="20.6640625" style="32" customWidth="1"/>
    <col min="8194" max="8444" width="6.88671875" style="32"/>
    <col min="8445" max="8445" width="14.44140625" style="32" customWidth="1"/>
    <col min="8446" max="8446" width="33.33203125" style="32" customWidth="1"/>
    <col min="8447" max="8449" width="20.6640625" style="32" customWidth="1"/>
    <col min="8450" max="8700" width="6.88671875" style="32"/>
    <col min="8701" max="8701" width="14.44140625" style="32" customWidth="1"/>
    <col min="8702" max="8702" width="33.33203125" style="32" customWidth="1"/>
    <col min="8703" max="8705" width="20.6640625" style="32" customWidth="1"/>
    <col min="8706" max="8956" width="6.88671875" style="32"/>
    <col min="8957" max="8957" width="14.44140625" style="32" customWidth="1"/>
    <col min="8958" max="8958" width="33.33203125" style="32" customWidth="1"/>
    <col min="8959" max="8961" width="20.6640625" style="32" customWidth="1"/>
    <col min="8962" max="9212" width="6.88671875" style="32"/>
    <col min="9213" max="9213" width="14.44140625" style="32" customWidth="1"/>
    <col min="9214" max="9214" width="33.33203125" style="32" customWidth="1"/>
    <col min="9215" max="9217" width="20.6640625" style="32" customWidth="1"/>
    <col min="9218" max="9468" width="6.88671875" style="32"/>
    <col min="9469" max="9469" width="14.44140625" style="32" customWidth="1"/>
    <col min="9470" max="9470" width="33.33203125" style="32" customWidth="1"/>
    <col min="9471" max="9473" width="20.6640625" style="32" customWidth="1"/>
    <col min="9474" max="9724" width="6.88671875" style="32"/>
    <col min="9725" max="9725" width="14.44140625" style="32" customWidth="1"/>
    <col min="9726" max="9726" width="33.33203125" style="32" customWidth="1"/>
    <col min="9727" max="9729" width="20.6640625" style="32" customWidth="1"/>
    <col min="9730" max="9980" width="6.88671875" style="32"/>
    <col min="9981" max="9981" width="14.44140625" style="32" customWidth="1"/>
    <col min="9982" max="9982" width="33.33203125" style="32" customWidth="1"/>
    <col min="9983" max="9985" width="20.6640625" style="32" customWidth="1"/>
    <col min="9986" max="10236" width="6.88671875" style="32"/>
    <col min="10237" max="10237" width="14.44140625" style="32" customWidth="1"/>
    <col min="10238" max="10238" width="33.33203125" style="32" customWidth="1"/>
    <col min="10239" max="10241" width="20.6640625" style="32" customWidth="1"/>
    <col min="10242" max="10492" width="6.88671875" style="32"/>
    <col min="10493" max="10493" width="14.44140625" style="32" customWidth="1"/>
    <col min="10494" max="10494" width="33.33203125" style="32" customWidth="1"/>
    <col min="10495" max="10497" width="20.6640625" style="32" customWidth="1"/>
    <col min="10498" max="10748" width="6.88671875" style="32"/>
    <col min="10749" max="10749" width="14.44140625" style="32" customWidth="1"/>
    <col min="10750" max="10750" width="33.33203125" style="32" customWidth="1"/>
    <col min="10751" max="10753" width="20.6640625" style="32" customWidth="1"/>
    <col min="10754" max="11004" width="6.88671875" style="32"/>
    <col min="11005" max="11005" width="14.44140625" style="32" customWidth="1"/>
    <col min="11006" max="11006" width="33.33203125" style="32" customWidth="1"/>
    <col min="11007" max="11009" width="20.6640625" style="32" customWidth="1"/>
    <col min="11010" max="11260" width="6.88671875" style="32"/>
    <col min="11261" max="11261" width="14.44140625" style="32" customWidth="1"/>
    <col min="11262" max="11262" width="33.33203125" style="32" customWidth="1"/>
    <col min="11263" max="11265" width="20.6640625" style="32" customWidth="1"/>
    <col min="11266" max="11516" width="6.88671875" style="32"/>
    <col min="11517" max="11517" width="14.44140625" style="32" customWidth="1"/>
    <col min="11518" max="11518" width="33.33203125" style="32" customWidth="1"/>
    <col min="11519" max="11521" width="20.6640625" style="32" customWidth="1"/>
    <col min="11522" max="11772" width="6.88671875" style="32"/>
    <col min="11773" max="11773" width="14.44140625" style="32" customWidth="1"/>
    <col min="11774" max="11774" width="33.33203125" style="32" customWidth="1"/>
    <col min="11775" max="11777" width="20.6640625" style="32" customWidth="1"/>
    <col min="11778" max="12028" width="6.88671875" style="32"/>
    <col min="12029" max="12029" width="14.44140625" style="32" customWidth="1"/>
    <col min="12030" max="12030" width="33.33203125" style="32" customWidth="1"/>
    <col min="12031" max="12033" width="20.6640625" style="32" customWidth="1"/>
    <col min="12034" max="12284" width="6.88671875" style="32"/>
    <col min="12285" max="12285" width="14.44140625" style="32" customWidth="1"/>
    <col min="12286" max="12286" width="33.33203125" style="32" customWidth="1"/>
    <col min="12287" max="12289" width="20.6640625" style="32" customWidth="1"/>
    <col min="12290" max="12540" width="6.88671875" style="32"/>
    <col min="12541" max="12541" width="14.44140625" style="32" customWidth="1"/>
    <col min="12542" max="12542" width="33.33203125" style="32" customWidth="1"/>
    <col min="12543" max="12545" width="20.6640625" style="32" customWidth="1"/>
    <col min="12546" max="12796" width="6.88671875" style="32"/>
    <col min="12797" max="12797" width="14.44140625" style="32" customWidth="1"/>
    <col min="12798" max="12798" width="33.33203125" style="32" customWidth="1"/>
    <col min="12799" max="12801" width="20.6640625" style="32" customWidth="1"/>
    <col min="12802" max="13052" width="6.88671875" style="32"/>
    <col min="13053" max="13053" width="14.44140625" style="32" customWidth="1"/>
    <col min="13054" max="13054" width="33.33203125" style="32" customWidth="1"/>
    <col min="13055" max="13057" width="20.6640625" style="32" customWidth="1"/>
    <col min="13058" max="13308" width="6.88671875" style="32"/>
    <col min="13309" max="13309" width="14.44140625" style="32" customWidth="1"/>
    <col min="13310" max="13310" width="33.33203125" style="32" customWidth="1"/>
    <col min="13311" max="13313" width="20.6640625" style="32" customWidth="1"/>
    <col min="13314" max="13564" width="6.88671875" style="32"/>
    <col min="13565" max="13565" width="14.44140625" style="32" customWidth="1"/>
    <col min="13566" max="13566" width="33.33203125" style="32" customWidth="1"/>
    <col min="13567" max="13569" width="20.6640625" style="32" customWidth="1"/>
    <col min="13570" max="13820" width="6.88671875" style="32"/>
    <col min="13821" max="13821" width="14.44140625" style="32" customWidth="1"/>
    <col min="13822" max="13822" width="33.33203125" style="32" customWidth="1"/>
    <col min="13823" max="13825" width="20.6640625" style="32" customWidth="1"/>
    <col min="13826" max="14076" width="6.88671875" style="32"/>
    <col min="14077" max="14077" width="14.44140625" style="32" customWidth="1"/>
    <col min="14078" max="14078" width="33.33203125" style="32" customWidth="1"/>
    <col min="14079" max="14081" width="20.6640625" style="32" customWidth="1"/>
    <col min="14082" max="14332" width="6.88671875" style="32"/>
    <col min="14333" max="14333" width="14.44140625" style="32" customWidth="1"/>
    <col min="14334" max="14334" width="33.33203125" style="32" customWidth="1"/>
    <col min="14335" max="14337" width="20.6640625" style="32" customWidth="1"/>
    <col min="14338" max="14588" width="6.88671875" style="32"/>
    <col min="14589" max="14589" width="14.44140625" style="32" customWidth="1"/>
    <col min="14590" max="14590" width="33.33203125" style="32" customWidth="1"/>
    <col min="14591" max="14593" width="20.6640625" style="32" customWidth="1"/>
    <col min="14594" max="14844" width="6.88671875" style="32"/>
    <col min="14845" max="14845" width="14.44140625" style="32" customWidth="1"/>
    <col min="14846" max="14846" width="33.33203125" style="32" customWidth="1"/>
    <col min="14847" max="14849" width="20.6640625" style="32" customWidth="1"/>
    <col min="14850" max="15100" width="6.88671875" style="32"/>
    <col min="15101" max="15101" width="14.44140625" style="32" customWidth="1"/>
    <col min="15102" max="15102" width="33.33203125" style="32" customWidth="1"/>
    <col min="15103" max="15105" width="20.6640625" style="32" customWidth="1"/>
    <col min="15106" max="15356" width="6.88671875" style="32"/>
    <col min="15357" max="15357" width="14.44140625" style="32" customWidth="1"/>
    <col min="15358" max="15358" width="33.33203125" style="32" customWidth="1"/>
    <col min="15359" max="15361" width="20.6640625" style="32" customWidth="1"/>
    <col min="15362" max="15612" width="6.88671875" style="32"/>
    <col min="15613" max="15613" width="14.44140625" style="32" customWidth="1"/>
    <col min="15614" max="15614" width="33.33203125" style="32" customWidth="1"/>
    <col min="15615" max="15617" width="20.6640625" style="32" customWidth="1"/>
    <col min="15618" max="15868" width="6.88671875" style="32"/>
    <col min="15869" max="15869" width="14.44140625" style="32" customWidth="1"/>
    <col min="15870" max="15870" width="33.33203125" style="32" customWidth="1"/>
    <col min="15871" max="15873" width="20.6640625" style="32" customWidth="1"/>
    <col min="15874" max="16124" width="6.88671875" style="32"/>
    <col min="16125" max="16125" width="14.44140625" style="32" customWidth="1"/>
    <col min="16126" max="16126" width="33.33203125" style="32" customWidth="1"/>
    <col min="16127" max="16129" width="20.6640625" style="32" customWidth="1"/>
    <col min="16130" max="16384" width="6.88671875" style="32"/>
  </cols>
  <sheetData>
    <row r="1" spans="1:7" ht="20.100000000000001" customHeight="1">
      <c r="A1" s="33" t="s">
        <v>361</v>
      </c>
      <c r="E1" s="120"/>
    </row>
    <row r="2" spans="1:7" ht="34.5" customHeight="1">
      <c r="A2" s="121" t="s">
        <v>362</v>
      </c>
      <c r="B2" s="122"/>
      <c r="C2" s="122"/>
      <c r="D2" s="122"/>
      <c r="E2" s="122"/>
    </row>
    <row r="3" spans="1:7" ht="20.100000000000001" customHeight="1">
      <c r="A3" s="122"/>
      <c r="B3" s="122"/>
      <c r="C3" s="122"/>
      <c r="D3" s="122"/>
      <c r="E3" s="122"/>
    </row>
    <row r="4" spans="1:7" s="114" customFormat="1" ht="20.100000000000001" customHeight="1">
      <c r="A4" s="41"/>
      <c r="B4" s="40"/>
      <c r="C4" s="40"/>
      <c r="D4" s="40"/>
      <c r="E4" s="123" t="s">
        <v>313</v>
      </c>
    </row>
    <row r="5" spans="1:7" s="114" customFormat="1" ht="20.100000000000001" customHeight="1">
      <c r="A5" s="178" t="s">
        <v>363</v>
      </c>
      <c r="B5" s="178"/>
      <c r="C5" s="178" t="s">
        <v>364</v>
      </c>
      <c r="D5" s="178"/>
      <c r="E5" s="178"/>
    </row>
    <row r="6" spans="1:7" s="114" customFormat="1" ht="20.100000000000001" customHeight="1">
      <c r="A6" s="58" t="s">
        <v>339</v>
      </c>
      <c r="B6" s="58" t="s">
        <v>340</v>
      </c>
      <c r="C6" s="58" t="s">
        <v>318</v>
      </c>
      <c r="D6" s="58" t="s">
        <v>365</v>
      </c>
      <c r="E6" s="58" t="s">
        <v>366</v>
      </c>
    </row>
    <row r="7" spans="1:7" s="100" customFormat="1" ht="20.100000000000001" customHeight="1">
      <c r="A7" s="124" t="s">
        <v>367</v>
      </c>
      <c r="B7" s="125" t="s">
        <v>368</v>
      </c>
      <c r="C7" s="126">
        <f>D7+E7</f>
        <v>529.72</v>
      </c>
      <c r="D7" s="90">
        <v>187.99</v>
      </c>
      <c r="E7" s="82">
        <f>E21+E50+E58</f>
        <v>341.73</v>
      </c>
    </row>
    <row r="8" spans="1:7" s="100" customFormat="1" ht="20.100000000000001" customHeight="1">
      <c r="A8" s="127" t="s">
        <v>369</v>
      </c>
      <c r="B8" s="128" t="s">
        <v>370</v>
      </c>
      <c r="C8" s="126">
        <f t="shared" ref="C8:C59" si="0">D8+E8</f>
        <v>187.99</v>
      </c>
      <c r="D8" s="90">
        <v>187.99</v>
      </c>
      <c r="E8" s="129"/>
    </row>
    <row r="9" spans="1:7" s="114" customFormat="1" ht="20.100000000000001" customHeight="1">
      <c r="A9" s="127" t="s">
        <v>371</v>
      </c>
      <c r="B9" s="128" t="s">
        <v>372</v>
      </c>
      <c r="C9" s="126">
        <f t="shared" si="0"/>
        <v>44.01</v>
      </c>
      <c r="D9" s="82">
        <v>44.01</v>
      </c>
      <c r="E9" s="129"/>
      <c r="F9" s="100"/>
    </row>
    <row r="10" spans="1:7" s="114" customFormat="1" ht="20.100000000000001" customHeight="1">
      <c r="A10" s="127" t="s">
        <v>373</v>
      </c>
      <c r="B10" s="128" t="s">
        <v>374</v>
      </c>
      <c r="C10" s="126">
        <f t="shared" si="0"/>
        <v>45.68</v>
      </c>
      <c r="D10" s="82">
        <v>45.68</v>
      </c>
      <c r="E10" s="129"/>
      <c r="F10" s="100"/>
      <c r="G10" s="100"/>
    </row>
    <row r="11" spans="1:7" s="114" customFormat="1" ht="20.100000000000001" customHeight="1">
      <c r="A11" s="127" t="s">
        <v>375</v>
      </c>
      <c r="B11" s="128" t="s">
        <v>376</v>
      </c>
      <c r="C11" s="126">
        <f t="shared" si="0"/>
        <v>32.61</v>
      </c>
      <c r="D11" s="82">
        <v>32.61</v>
      </c>
      <c r="E11" s="129"/>
      <c r="F11" s="100"/>
      <c r="G11" s="100"/>
    </row>
    <row r="12" spans="1:7" s="114" customFormat="1" ht="20.100000000000001" customHeight="1">
      <c r="A12" s="127" t="s">
        <v>377</v>
      </c>
      <c r="B12" s="128" t="s">
        <v>378</v>
      </c>
      <c r="C12" s="126">
        <f t="shared" si="0"/>
        <v>0</v>
      </c>
      <c r="D12" s="82"/>
      <c r="E12" s="129"/>
      <c r="F12" s="100"/>
      <c r="G12" s="100"/>
    </row>
    <row r="13" spans="1:7" s="114" customFormat="1" ht="20.100000000000001" customHeight="1">
      <c r="A13" s="127" t="s">
        <v>379</v>
      </c>
      <c r="B13" s="128" t="s">
        <v>380</v>
      </c>
      <c r="C13" s="126">
        <f t="shared" si="0"/>
        <v>15.35</v>
      </c>
      <c r="D13" s="82">
        <v>15.35</v>
      </c>
      <c r="E13" s="129"/>
      <c r="F13" s="100"/>
    </row>
    <row r="14" spans="1:7" s="114" customFormat="1" ht="20.100000000000001" customHeight="1">
      <c r="A14" s="127" t="s">
        <v>381</v>
      </c>
      <c r="B14" s="128" t="s">
        <v>382</v>
      </c>
      <c r="C14" s="126">
        <f t="shared" si="0"/>
        <v>7.68</v>
      </c>
      <c r="D14" s="82">
        <v>7.68</v>
      </c>
      <c r="E14" s="129"/>
      <c r="F14" s="100"/>
    </row>
    <row r="15" spans="1:7" s="114" customFormat="1" ht="20.100000000000001" customHeight="1">
      <c r="A15" s="127" t="s">
        <v>383</v>
      </c>
      <c r="B15" s="128" t="s">
        <v>384</v>
      </c>
      <c r="C15" s="126">
        <f t="shared" si="0"/>
        <v>9.42</v>
      </c>
      <c r="D15" s="82">
        <v>9.42</v>
      </c>
      <c r="E15" s="129"/>
      <c r="F15" s="100"/>
      <c r="G15" s="100"/>
    </row>
    <row r="16" spans="1:7" s="114" customFormat="1" ht="20.100000000000001" customHeight="1">
      <c r="A16" s="127" t="s">
        <v>385</v>
      </c>
      <c r="B16" s="128" t="s">
        <v>386</v>
      </c>
      <c r="C16" s="126">
        <f t="shared" si="0"/>
        <v>0</v>
      </c>
      <c r="D16" s="82"/>
      <c r="E16" s="129"/>
      <c r="F16" s="100"/>
    </row>
    <row r="17" spans="1:12" s="114" customFormat="1" ht="20.100000000000001" customHeight="1">
      <c r="A17" s="127" t="s">
        <v>387</v>
      </c>
      <c r="B17" s="128" t="s">
        <v>388</v>
      </c>
      <c r="C17" s="126">
        <f t="shared" si="0"/>
        <v>0.77</v>
      </c>
      <c r="D17" s="82">
        <v>0.77</v>
      </c>
      <c r="E17" s="129"/>
      <c r="F17" s="100"/>
    </row>
    <row r="18" spans="1:12" s="114" customFormat="1" ht="20.100000000000001" customHeight="1">
      <c r="A18" s="127" t="s">
        <v>389</v>
      </c>
      <c r="B18" s="128" t="s">
        <v>390</v>
      </c>
      <c r="C18" s="126">
        <f t="shared" si="0"/>
        <v>11.52</v>
      </c>
      <c r="D18" s="82">
        <v>11.52</v>
      </c>
      <c r="E18" s="129"/>
      <c r="F18" s="100"/>
    </row>
    <row r="19" spans="1:12" s="114" customFormat="1" ht="20.100000000000001" customHeight="1">
      <c r="A19" s="127" t="s">
        <v>391</v>
      </c>
      <c r="B19" s="128" t="s">
        <v>392</v>
      </c>
      <c r="C19" s="126">
        <f t="shared" si="0"/>
        <v>1.44</v>
      </c>
      <c r="D19" s="82">
        <v>1.44</v>
      </c>
      <c r="E19" s="129"/>
      <c r="F19" s="100"/>
    </row>
    <row r="20" spans="1:12" s="114" customFormat="1" ht="20.100000000000001" customHeight="1">
      <c r="A20" s="127" t="s">
        <v>393</v>
      </c>
      <c r="B20" s="128" t="s">
        <v>394</v>
      </c>
      <c r="C20" s="126">
        <f t="shared" si="0"/>
        <v>19.510000000000002</v>
      </c>
      <c r="D20" s="82">
        <v>19.510000000000002</v>
      </c>
      <c r="E20" s="129"/>
      <c r="F20" s="100"/>
    </row>
    <row r="21" spans="1:12" s="100" customFormat="1" ht="20.100000000000001" customHeight="1">
      <c r="A21" s="127" t="s">
        <v>395</v>
      </c>
      <c r="B21" s="128" t="s">
        <v>396</v>
      </c>
      <c r="C21" s="126">
        <f t="shared" si="0"/>
        <v>228.22</v>
      </c>
      <c r="D21" s="90"/>
      <c r="E21" s="82">
        <v>228.22</v>
      </c>
    </row>
    <row r="22" spans="1:12" s="114" customFormat="1" ht="20.100000000000001" customHeight="1">
      <c r="A22" s="127" t="s">
        <v>397</v>
      </c>
      <c r="B22" s="91" t="s">
        <v>398</v>
      </c>
      <c r="C22" s="126">
        <f t="shared" si="0"/>
        <v>40.700000000000003</v>
      </c>
      <c r="D22" s="129"/>
      <c r="E22" s="82">
        <v>40.700000000000003</v>
      </c>
      <c r="F22" s="100"/>
      <c r="G22" s="100"/>
      <c r="J22" s="100"/>
    </row>
    <row r="23" spans="1:12" s="114" customFormat="1" ht="20.100000000000001" customHeight="1">
      <c r="A23" s="127" t="s">
        <v>399</v>
      </c>
      <c r="B23" s="130" t="s">
        <v>400</v>
      </c>
      <c r="C23" s="126">
        <f t="shared" si="0"/>
        <v>2</v>
      </c>
      <c r="D23" s="129"/>
      <c r="E23" s="82">
        <v>2</v>
      </c>
      <c r="F23" s="100"/>
    </row>
    <row r="24" spans="1:12" s="114" customFormat="1" ht="20.100000000000001" customHeight="1">
      <c r="A24" s="127" t="s">
        <v>401</v>
      </c>
      <c r="B24" s="130" t="s">
        <v>402</v>
      </c>
      <c r="C24" s="126">
        <f t="shared" si="0"/>
        <v>0</v>
      </c>
      <c r="D24" s="129"/>
      <c r="E24" s="82"/>
      <c r="F24" s="100"/>
      <c r="G24" s="100"/>
    </row>
    <row r="25" spans="1:12" s="114" customFormat="1" ht="20.100000000000001" customHeight="1">
      <c r="A25" s="127" t="s">
        <v>403</v>
      </c>
      <c r="B25" s="130" t="s">
        <v>404</v>
      </c>
      <c r="C25" s="126">
        <f t="shared" si="0"/>
        <v>0</v>
      </c>
      <c r="D25" s="129"/>
      <c r="E25" s="82"/>
      <c r="F25" s="100"/>
      <c r="G25" s="100"/>
    </row>
    <row r="26" spans="1:12" s="114" customFormat="1" ht="20.100000000000001" customHeight="1">
      <c r="A26" s="127" t="s">
        <v>405</v>
      </c>
      <c r="B26" s="130" t="s">
        <v>406</v>
      </c>
      <c r="C26" s="126">
        <f t="shared" si="0"/>
        <v>0.5</v>
      </c>
      <c r="D26" s="129"/>
      <c r="E26" s="82">
        <v>0.5</v>
      </c>
      <c r="F26" s="100"/>
    </row>
    <row r="27" spans="1:12" s="114" customFormat="1" ht="20.100000000000001" customHeight="1">
      <c r="A27" s="127" t="s">
        <v>407</v>
      </c>
      <c r="B27" s="130" t="s">
        <v>408</v>
      </c>
      <c r="C27" s="126">
        <f t="shared" si="0"/>
        <v>5</v>
      </c>
      <c r="D27" s="129"/>
      <c r="E27" s="82">
        <v>5</v>
      </c>
      <c r="F27" s="100"/>
      <c r="H27" s="100"/>
    </row>
    <row r="28" spans="1:12" s="114" customFormat="1" ht="20.100000000000001" customHeight="1">
      <c r="A28" s="127" t="s">
        <v>409</v>
      </c>
      <c r="B28" s="130" t="s">
        <v>410</v>
      </c>
      <c r="C28" s="126">
        <f t="shared" si="0"/>
        <v>2.81</v>
      </c>
      <c r="D28" s="129"/>
      <c r="E28" s="82">
        <v>2.81</v>
      </c>
      <c r="F28" s="100"/>
      <c r="G28" s="100"/>
    </row>
    <row r="29" spans="1:12" s="114" customFormat="1" ht="20.100000000000001" customHeight="1">
      <c r="A29" s="127" t="s">
        <v>411</v>
      </c>
      <c r="B29" s="130" t="s">
        <v>412</v>
      </c>
      <c r="C29" s="126">
        <f t="shared" si="0"/>
        <v>0</v>
      </c>
      <c r="D29" s="129"/>
      <c r="E29" s="82"/>
      <c r="F29" s="100"/>
    </row>
    <row r="30" spans="1:12" s="114" customFormat="1" ht="20.100000000000001" customHeight="1">
      <c r="A30" s="127" t="s">
        <v>413</v>
      </c>
      <c r="B30" s="130" t="s">
        <v>414</v>
      </c>
      <c r="C30" s="126">
        <f t="shared" si="0"/>
        <v>0</v>
      </c>
      <c r="D30" s="129"/>
      <c r="E30" s="82"/>
      <c r="F30" s="100"/>
    </row>
    <row r="31" spans="1:12" s="114" customFormat="1" ht="20.100000000000001" customHeight="1">
      <c r="A31" s="127" t="s">
        <v>415</v>
      </c>
      <c r="B31" s="91" t="s">
        <v>416</v>
      </c>
      <c r="C31" s="126">
        <f t="shared" si="0"/>
        <v>28.2</v>
      </c>
      <c r="D31" s="129"/>
      <c r="E31" s="82">
        <v>28.2</v>
      </c>
      <c r="F31" s="100"/>
    </row>
    <row r="32" spans="1:12" s="114" customFormat="1" ht="20.100000000000001" customHeight="1">
      <c r="A32" s="127" t="s">
        <v>417</v>
      </c>
      <c r="B32" s="91" t="s">
        <v>418</v>
      </c>
      <c r="C32" s="126">
        <f t="shared" si="0"/>
        <v>0</v>
      </c>
      <c r="D32" s="129"/>
      <c r="F32" s="100"/>
      <c r="L32" s="100"/>
    </row>
    <row r="33" spans="1:15" s="114" customFormat="1" ht="20.100000000000001" customHeight="1">
      <c r="A33" s="127" t="s">
        <v>419</v>
      </c>
      <c r="B33" s="130" t="s">
        <v>420</v>
      </c>
      <c r="C33" s="126">
        <f t="shared" si="0"/>
        <v>104.35</v>
      </c>
      <c r="D33" s="129"/>
      <c r="E33" s="82">
        <v>104.35</v>
      </c>
      <c r="F33" s="100"/>
      <c r="G33" s="100"/>
    </row>
    <row r="34" spans="1:15" s="114" customFormat="1" ht="20.100000000000001" customHeight="1">
      <c r="A34" s="127" t="s">
        <v>421</v>
      </c>
      <c r="B34" s="130" t="s">
        <v>422</v>
      </c>
      <c r="C34" s="126">
        <f t="shared" si="0"/>
        <v>10.8</v>
      </c>
      <c r="D34" s="129"/>
      <c r="E34" s="82">
        <v>10.8</v>
      </c>
      <c r="F34" s="100"/>
      <c r="G34" s="100"/>
    </row>
    <row r="35" spans="1:15" s="114" customFormat="1" ht="20.100000000000001" customHeight="1">
      <c r="A35" s="127" t="s">
        <v>423</v>
      </c>
      <c r="B35" s="130" t="s">
        <v>424</v>
      </c>
      <c r="C35" s="126">
        <f t="shared" si="0"/>
        <v>7.5</v>
      </c>
      <c r="D35" s="129"/>
      <c r="E35" s="82">
        <v>7.5</v>
      </c>
      <c r="F35" s="100"/>
      <c r="G35" s="100"/>
    </row>
    <row r="36" spans="1:15" s="114" customFormat="1" ht="20.100000000000001" customHeight="1">
      <c r="A36" s="127" t="s">
        <v>425</v>
      </c>
      <c r="B36" s="130" t="s">
        <v>426</v>
      </c>
      <c r="C36" s="126">
        <f t="shared" si="0"/>
        <v>1.35</v>
      </c>
      <c r="D36" s="129"/>
      <c r="E36" s="82">
        <v>1.35</v>
      </c>
      <c r="F36" s="100"/>
      <c r="G36" s="100"/>
    </row>
    <row r="37" spans="1:15" s="114" customFormat="1" ht="20.100000000000001" customHeight="1">
      <c r="A37" s="127" t="s">
        <v>427</v>
      </c>
      <c r="B37" s="130" t="s">
        <v>428</v>
      </c>
      <c r="C37" s="126">
        <f t="shared" si="0"/>
        <v>0.5</v>
      </c>
      <c r="D37" s="129"/>
      <c r="E37" s="82">
        <v>0.5</v>
      </c>
      <c r="F37" s="100"/>
    </row>
    <row r="38" spans="1:15" s="114" customFormat="1" ht="20.100000000000001" customHeight="1">
      <c r="A38" s="127" t="s">
        <v>429</v>
      </c>
      <c r="B38" s="130" t="s">
        <v>430</v>
      </c>
      <c r="C38" s="126">
        <f t="shared" si="0"/>
        <v>0</v>
      </c>
      <c r="D38" s="129"/>
      <c r="E38" s="82"/>
      <c r="F38" s="100"/>
      <c r="G38" s="100"/>
    </row>
    <row r="39" spans="1:15" s="114" customFormat="1" ht="20.100000000000001" customHeight="1">
      <c r="A39" s="127" t="s">
        <v>431</v>
      </c>
      <c r="B39" s="130" t="s">
        <v>432</v>
      </c>
      <c r="C39" s="126">
        <f t="shared" si="0"/>
        <v>0</v>
      </c>
      <c r="D39" s="129"/>
      <c r="E39" s="82"/>
      <c r="F39" s="100"/>
    </row>
    <row r="40" spans="1:15" s="114" customFormat="1" ht="20.100000000000001" customHeight="1">
      <c r="A40" s="127" t="s">
        <v>433</v>
      </c>
      <c r="B40" s="130" t="s">
        <v>434</v>
      </c>
      <c r="C40" s="126">
        <f t="shared" si="0"/>
        <v>0</v>
      </c>
      <c r="D40" s="129"/>
      <c r="E40" s="82"/>
      <c r="F40" s="100"/>
      <c r="G40" s="100"/>
    </row>
    <row r="41" spans="1:15" s="114" customFormat="1" ht="20.100000000000001" customHeight="1">
      <c r="A41" s="127" t="s">
        <v>435</v>
      </c>
      <c r="B41" s="130" t="s">
        <v>436</v>
      </c>
      <c r="C41" s="126">
        <f t="shared" si="0"/>
        <v>0</v>
      </c>
      <c r="D41" s="129"/>
      <c r="E41" s="82"/>
      <c r="F41" s="100"/>
      <c r="G41" s="100"/>
    </row>
    <row r="42" spans="1:15" s="114" customFormat="1" ht="20.100000000000001" customHeight="1">
      <c r="A42" s="127" t="s">
        <v>437</v>
      </c>
      <c r="B42" s="130" t="s">
        <v>438</v>
      </c>
      <c r="C42" s="126">
        <f t="shared" si="0"/>
        <v>7.75</v>
      </c>
      <c r="D42" s="129"/>
      <c r="E42" s="82">
        <v>7.75</v>
      </c>
      <c r="F42" s="100"/>
      <c r="O42" s="100"/>
    </row>
    <row r="43" spans="1:15" s="114" customFormat="1" ht="20.100000000000001" customHeight="1">
      <c r="A43" s="127" t="s">
        <v>439</v>
      </c>
      <c r="B43" s="130" t="s">
        <v>440</v>
      </c>
      <c r="C43" s="126">
        <f t="shared" si="0"/>
        <v>0</v>
      </c>
      <c r="D43" s="129"/>
      <c r="E43" s="82"/>
      <c r="F43" s="100"/>
    </row>
    <row r="44" spans="1:15" s="114" customFormat="1" ht="20.100000000000001" customHeight="1">
      <c r="A44" s="127" t="s">
        <v>441</v>
      </c>
      <c r="B44" s="91" t="s">
        <v>442</v>
      </c>
      <c r="C44" s="126">
        <f t="shared" si="0"/>
        <v>1.79</v>
      </c>
      <c r="D44" s="129"/>
      <c r="E44" s="82">
        <v>1.79</v>
      </c>
      <c r="F44" s="100"/>
      <c r="G44" s="100"/>
    </row>
    <row r="45" spans="1:15" s="114" customFormat="1" ht="20.100000000000001" customHeight="1">
      <c r="A45" s="127" t="s">
        <v>443</v>
      </c>
      <c r="B45" s="130" t="s">
        <v>444</v>
      </c>
      <c r="C45" s="126">
        <f t="shared" si="0"/>
        <v>1.32</v>
      </c>
      <c r="D45" s="129"/>
      <c r="E45" s="82">
        <v>1.32</v>
      </c>
      <c r="F45" s="100"/>
    </row>
    <row r="46" spans="1:15" s="114" customFormat="1" ht="20.100000000000001" customHeight="1">
      <c r="A46" s="127" t="s">
        <v>445</v>
      </c>
      <c r="B46" s="130" t="s">
        <v>446</v>
      </c>
      <c r="C46" s="126">
        <f t="shared" si="0"/>
        <v>3.5</v>
      </c>
      <c r="D46" s="129"/>
      <c r="E46" s="82">
        <v>3.5</v>
      </c>
      <c r="F46" s="100"/>
      <c r="L46" s="100"/>
    </row>
    <row r="47" spans="1:15" s="114" customFormat="1" ht="20.100000000000001" customHeight="1">
      <c r="A47" s="127" t="s">
        <v>447</v>
      </c>
      <c r="B47" s="130" t="s">
        <v>448</v>
      </c>
      <c r="C47" s="126">
        <f t="shared" si="0"/>
        <v>9.83</v>
      </c>
      <c r="D47" s="129"/>
      <c r="E47" s="82">
        <v>9.83</v>
      </c>
      <c r="F47" s="100"/>
      <c r="G47" s="100"/>
      <c r="L47" s="100"/>
    </row>
    <row r="48" spans="1:15" s="114" customFormat="1" ht="20.100000000000001" customHeight="1">
      <c r="A48" s="127" t="s">
        <v>449</v>
      </c>
      <c r="B48" s="130" t="s">
        <v>450</v>
      </c>
      <c r="C48" s="126">
        <f t="shared" si="0"/>
        <v>0</v>
      </c>
      <c r="D48" s="129"/>
      <c r="E48" s="82"/>
      <c r="F48" s="100"/>
      <c r="G48" s="100"/>
    </row>
    <row r="49" spans="1:10" s="114" customFormat="1" ht="20.100000000000001" customHeight="1">
      <c r="A49" s="127" t="s">
        <v>451</v>
      </c>
      <c r="B49" s="130" t="s">
        <v>452</v>
      </c>
      <c r="C49" s="126">
        <f t="shared" si="0"/>
        <v>0.32</v>
      </c>
      <c r="D49" s="129"/>
      <c r="E49" s="82">
        <v>0.32</v>
      </c>
      <c r="F49" s="100"/>
      <c r="G49" s="100"/>
    </row>
    <row r="50" spans="1:10" s="100" customFormat="1" ht="20.100000000000001" customHeight="1">
      <c r="A50" s="127" t="s">
        <v>453</v>
      </c>
      <c r="B50" s="128" t="s">
        <v>454</v>
      </c>
      <c r="C50" s="126">
        <f t="shared" si="0"/>
        <v>109.51</v>
      </c>
      <c r="D50" s="82"/>
      <c r="E50" s="129">
        <v>109.51</v>
      </c>
    </row>
    <row r="51" spans="1:10" s="114" customFormat="1" ht="20.100000000000001" customHeight="1">
      <c r="A51" s="127" t="s">
        <v>455</v>
      </c>
      <c r="B51" s="130" t="s">
        <v>456</v>
      </c>
      <c r="C51" s="126">
        <f t="shared" si="0"/>
        <v>2.89</v>
      </c>
      <c r="D51" s="82"/>
      <c r="E51" s="129">
        <v>2.89</v>
      </c>
      <c r="F51" s="100"/>
    </row>
    <row r="52" spans="1:10" s="114" customFormat="1" ht="20.100000000000001" customHeight="1">
      <c r="A52" s="127" t="s">
        <v>457</v>
      </c>
      <c r="B52" s="130" t="s">
        <v>458</v>
      </c>
      <c r="C52" s="126">
        <f t="shared" si="0"/>
        <v>0</v>
      </c>
      <c r="D52" s="82"/>
      <c r="E52" s="129"/>
      <c r="F52" s="100"/>
    </row>
    <row r="53" spans="1:10" s="114" customFormat="1" ht="20.100000000000001" customHeight="1">
      <c r="A53" s="127" t="s">
        <v>459</v>
      </c>
      <c r="B53" s="130" t="s">
        <v>392</v>
      </c>
      <c r="C53" s="126">
        <f t="shared" si="0"/>
        <v>0.6</v>
      </c>
      <c r="D53" s="82"/>
      <c r="E53" s="129">
        <v>0.6</v>
      </c>
      <c r="F53" s="100"/>
      <c r="G53" s="100"/>
    </row>
    <row r="54" spans="1:10" s="114" customFormat="1" ht="20.100000000000001" customHeight="1">
      <c r="A54" s="127" t="s">
        <v>460</v>
      </c>
      <c r="B54" s="130" t="s">
        <v>461</v>
      </c>
      <c r="C54" s="126">
        <f t="shared" si="0"/>
        <v>0</v>
      </c>
      <c r="D54" s="82"/>
      <c r="E54" s="129"/>
      <c r="F54" s="100"/>
    </row>
    <row r="55" spans="1:10" s="114" customFormat="1" ht="20.100000000000001" customHeight="1">
      <c r="A55" s="127" t="s">
        <v>462</v>
      </c>
      <c r="B55" s="130" t="s">
        <v>463</v>
      </c>
      <c r="C55" s="126">
        <f t="shared" si="0"/>
        <v>0.02</v>
      </c>
      <c r="D55" s="82"/>
      <c r="E55" s="129">
        <v>0.02</v>
      </c>
      <c r="F55" s="100"/>
    </row>
    <row r="56" spans="1:10" s="114" customFormat="1" ht="20.100000000000001" customHeight="1">
      <c r="A56" s="127" t="s">
        <v>464</v>
      </c>
      <c r="B56" s="130" t="s">
        <v>465</v>
      </c>
      <c r="C56" s="126">
        <f t="shared" si="0"/>
        <v>0</v>
      </c>
      <c r="D56" s="82"/>
      <c r="E56" s="129"/>
      <c r="F56" s="100"/>
    </row>
    <row r="57" spans="1:10" s="114" customFormat="1" ht="20.100000000000001" customHeight="1">
      <c r="A57" s="127" t="s">
        <v>466</v>
      </c>
      <c r="B57" s="130" t="s">
        <v>467</v>
      </c>
      <c r="C57" s="126">
        <f t="shared" si="0"/>
        <v>106</v>
      </c>
      <c r="D57" s="82"/>
      <c r="E57" s="129">
        <v>106</v>
      </c>
      <c r="F57" s="100"/>
    </row>
    <row r="58" spans="1:10" s="34" customFormat="1" ht="20.100000000000001" customHeight="1">
      <c r="A58" s="127">
        <v>310</v>
      </c>
      <c r="B58" s="127" t="s">
        <v>468</v>
      </c>
      <c r="C58" s="126">
        <f t="shared" si="0"/>
        <v>4</v>
      </c>
      <c r="D58" s="127"/>
      <c r="E58" s="82">
        <v>4</v>
      </c>
    </row>
    <row r="59" spans="1:10" ht="20.100000000000001" customHeight="1">
      <c r="A59" s="127" t="s">
        <v>469</v>
      </c>
      <c r="B59" s="127" t="s">
        <v>470</v>
      </c>
      <c r="C59" s="126">
        <f t="shared" si="0"/>
        <v>4</v>
      </c>
      <c r="D59" s="127"/>
      <c r="E59" s="82">
        <v>4</v>
      </c>
      <c r="F59" s="34"/>
      <c r="J59" s="34"/>
    </row>
  </sheetData>
  <mergeCells count="2">
    <mergeCell ref="A5:B5"/>
    <mergeCell ref="C5:E5"/>
  </mergeCells>
  <phoneticPr fontId="33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0"/>
  <sheetViews>
    <sheetView showGridLines="0" showZeros="0" workbookViewId="0">
      <selection activeCell="A2" sqref="A2"/>
    </sheetView>
  </sheetViews>
  <sheetFormatPr defaultColWidth="6.88671875" defaultRowHeight="12.75" customHeight="1"/>
  <cols>
    <col min="1" max="7" width="11.6640625" style="32" customWidth="1"/>
    <col min="8" max="251" width="6.88671875" style="32"/>
    <col min="252" max="263" width="11.6640625" style="32" customWidth="1"/>
    <col min="264" max="507" width="6.88671875" style="32"/>
    <col min="508" max="519" width="11.6640625" style="32" customWidth="1"/>
    <col min="520" max="763" width="6.88671875" style="32"/>
    <col min="764" max="775" width="11.6640625" style="32" customWidth="1"/>
    <col min="776" max="1019" width="6.88671875" style="32"/>
    <col min="1020" max="1031" width="11.6640625" style="32" customWidth="1"/>
    <col min="1032" max="1275" width="6.88671875" style="32"/>
    <col min="1276" max="1287" width="11.6640625" style="32" customWidth="1"/>
    <col min="1288" max="1531" width="6.88671875" style="32"/>
    <col min="1532" max="1543" width="11.6640625" style="32" customWidth="1"/>
    <col min="1544" max="1787" width="6.88671875" style="32"/>
    <col min="1788" max="1799" width="11.6640625" style="32" customWidth="1"/>
    <col min="1800" max="2043" width="6.88671875" style="32"/>
    <col min="2044" max="2055" width="11.6640625" style="32" customWidth="1"/>
    <col min="2056" max="2299" width="6.88671875" style="32"/>
    <col min="2300" max="2311" width="11.6640625" style="32" customWidth="1"/>
    <col min="2312" max="2555" width="6.88671875" style="32"/>
    <col min="2556" max="2567" width="11.6640625" style="32" customWidth="1"/>
    <col min="2568" max="2811" width="6.88671875" style="32"/>
    <col min="2812" max="2823" width="11.6640625" style="32" customWidth="1"/>
    <col min="2824" max="3067" width="6.88671875" style="32"/>
    <col min="3068" max="3079" width="11.6640625" style="32" customWidth="1"/>
    <col min="3080" max="3323" width="6.88671875" style="32"/>
    <col min="3324" max="3335" width="11.6640625" style="32" customWidth="1"/>
    <col min="3336" max="3579" width="6.88671875" style="32"/>
    <col min="3580" max="3591" width="11.6640625" style="32" customWidth="1"/>
    <col min="3592" max="3835" width="6.88671875" style="32"/>
    <col min="3836" max="3847" width="11.6640625" style="32" customWidth="1"/>
    <col min="3848" max="4091" width="6.88671875" style="32"/>
    <col min="4092" max="4103" width="11.6640625" style="32" customWidth="1"/>
    <col min="4104" max="4347" width="6.88671875" style="32"/>
    <col min="4348" max="4359" width="11.6640625" style="32" customWidth="1"/>
    <col min="4360" max="4603" width="6.88671875" style="32"/>
    <col min="4604" max="4615" width="11.6640625" style="32" customWidth="1"/>
    <col min="4616" max="4859" width="6.88671875" style="32"/>
    <col min="4860" max="4871" width="11.6640625" style="32" customWidth="1"/>
    <col min="4872" max="5115" width="6.88671875" style="32"/>
    <col min="5116" max="5127" width="11.6640625" style="32" customWidth="1"/>
    <col min="5128" max="5371" width="6.88671875" style="32"/>
    <col min="5372" max="5383" width="11.6640625" style="32" customWidth="1"/>
    <col min="5384" max="5627" width="6.88671875" style="32"/>
    <col min="5628" max="5639" width="11.6640625" style="32" customWidth="1"/>
    <col min="5640" max="5883" width="6.88671875" style="32"/>
    <col min="5884" max="5895" width="11.6640625" style="32" customWidth="1"/>
    <col min="5896" max="6139" width="6.88671875" style="32"/>
    <col min="6140" max="6151" width="11.6640625" style="32" customWidth="1"/>
    <col min="6152" max="6395" width="6.88671875" style="32"/>
    <col min="6396" max="6407" width="11.6640625" style="32" customWidth="1"/>
    <col min="6408" max="6651" width="6.88671875" style="32"/>
    <col min="6652" max="6663" width="11.6640625" style="32" customWidth="1"/>
    <col min="6664" max="6907" width="6.88671875" style="32"/>
    <col min="6908" max="6919" width="11.6640625" style="32" customWidth="1"/>
    <col min="6920" max="7163" width="6.88671875" style="32"/>
    <col min="7164" max="7175" width="11.6640625" style="32" customWidth="1"/>
    <col min="7176" max="7419" width="6.88671875" style="32"/>
    <col min="7420" max="7431" width="11.6640625" style="32" customWidth="1"/>
    <col min="7432" max="7675" width="6.88671875" style="32"/>
    <col min="7676" max="7687" width="11.6640625" style="32" customWidth="1"/>
    <col min="7688" max="7931" width="6.88671875" style="32"/>
    <col min="7932" max="7943" width="11.6640625" style="32" customWidth="1"/>
    <col min="7944" max="8187" width="6.88671875" style="32"/>
    <col min="8188" max="8199" width="11.6640625" style="32" customWidth="1"/>
    <col min="8200" max="8443" width="6.88671875" style="32"/>
    <col min="8444" max="8455" width="11.6640625" style="32" customWidth="1"/>
    <col min="8456" max="8699" width="6.88671875" style="32"/>
    <col min="8700" max="8711" width="11.6640625" style="32" customWidth="1"/>
    <col min="8712" max="8955" width="6.88671875" style="32"/>
    <col min="8956" max="8967" width="11.6640625" style="32" customWidth="1"/>
    <col min="8968" max="9211" width="6.88671875" style="32"/>
    <col min="9212" max="9223" width="11.6640625" style="32" customWidth="1"/>
    <col min="9224" max="9467" width="6.88671875" style="32"/>
    <col min="9468" max="9479" width="11.6640625" style="32" customWidth="1"/>
    <col min="9480" max="9723" width="6.88671875" style="32"/>
    <col min="9724" max="9735" width="11.6640625" style="32" customWidth="1"/>
    <col min="9736" max="9979" width="6.88671875" style="32"/>
    <col min="9980" max="9991" width="11.6640625" style="32" customWidth="1"/>
    <col min="9992" max="10235" width="6.88671875" style="32"/>
    <col min="10236" max="10247" width="11.6640625" style="32" customWidth="1"/>
    <col min="10248" max="10491" width="6.88671875" style="32"/>
    <col min="10492" max="10503" width="11.6640625" style="32" customWidth="1"/>
    <col min="10504" max="10747" width="6.88671875" style="32"/>
    <col min="10748" max="10759" width="11.6640625" style="32" customWidth="1"/>
    <col min="10760" max="11003" width="6.88671875" style="32"/>
    <col min="11004" max="11015" width="11.6640625" style="32" customWidth="1"/>
    <col min="11016" max="11259" width="6.88671875" style="32"/>
    <col min="11260" max="11271" width="11.6640625" style="32" customWidth="1"/>
    <col min="11272" max="11515" width="6.88671875" style="32"/>
    <col min="11516" max="11527" width="11.6640625" style="32" customWidth="1"/>
    <col min="11528" max="11771" width="6.88671875" style="32"/>
    <col min="11772" max="11783" width="11.6640625" style="32" customWidth="1"/>
    <col min="11784" max="12027" width="6.88671875" style="32"/>
    <col min="12028" max="12039" width="11.6640625" style="32" customWidth="1"/>
    <col min="12040" max="12283" width="6.88671875" style="32"/>
    <col min="12284" max="12295" width="11.6640625" style="32" customWidth="1"/>
    <col min="12296" max="12539" width="6.88671875" style="32"/>
    <col min="12540" max="12551" width="11.6640625" style="32" customWidth="1"/>
    <col min="12552" max="12795" width="6.88671875" style="32"/>
    <col min="12796" max="12807" width="11.6640625" style="32" customWidth="1"/>
    <col min="12808" max="13051" width="6.88671875" style="32"/>
    <col min="13052" max="13063" width="11.6640625" style="32" customWidth="1"/>
    <col min="13064" max="13307" width="6.88671875" style="32"/>
    <col min="13308" max="13319" width="11.6640625" style="32" customWidth="1"/>
    <col min="13320" max="13563" width="6.88671875" style="32"/>
    <col min="13564" max="13575" width="11.6640625" style="32" customWidth="1"/>
    <col min="13576" max="13819" width="6.88671875" style="32"/>
    <col min="13820" max="13831" width="11.6640625" style="32" customWidth="1"/>
    <col min="13832" max="14075" width="6.88671875" style="32"/>
    <col min="14076" max="14087" width="11.6640625" style="32" customWidth="1"/>
    <col min="14088" max="14331" width="6.88671875" style="32"/>
    <col min="14332" max="14343" width="11.6640625" style="32" customWidth="1"/>
    <col min="14344" max="14587" width="6.88671875" style="32"/>
    <col min="14588" max="14599" width="11.6640625" style="32" customWidth="1"/>
    <col min="14600" max="14843" width="6.88671875" style="32"/>
    <col min="14844" max="14855" width="11.6640625" style="32" customWidth="1"/>
    <col min="14856" max="15099" width="6.88671875" style="32"/>
    <col min="15100" max="15111" width="11.6640625" style="32" customWidth="1"/>
    <col min="15112" max="15355" width="6.88671875" style="32"/>
    <col min="15356" max="15367" width="11.6640625" style="32" customWidth="1"/>
    <col min="15368" max="15611" width="6.88671875" style="32"/>
    <col min="15612" max="15623" width="11.6640625" style="32" customWidth="1"/>
    <col min="15624" max="15867" width="6.88671875" style="32"/>
    <col min="15868" max="15879" width="11.6640625" style="32" customWidth="1"/>
    <col min="15880" max="16123" width="6.88671875" style="32"/>
    <col min="16124" max="16135" width="11.6640625" style="32" customWidth="1"/>
    <col min="16136" max="16384" width="6.88671875" style="32"/>
  </cols>
  <sheetData>
    <row r="1" spans="1:7" ht="20.100000000000001" customHeight="1">
      <c r="A1" s="33" t="s">
        <v>471</v>
      </c>
      <c r="G1" s="112"/>
    </row>
    <row r="2" spans="1:7" ht="33.6">
      <c r="A2" s="101" t="s">
        <v>625</v>
      </c>
      <c r="B2" s="102"/>
      <c r="C2" s="102"/>
      <c r="D2" s="102"/>
      <c r="E2" s="102"/>
      <c r="F2" s="102"/>
      <c r="G2" s="102"/>
    </row>
    <row r="3" spans="1:7" ht="20.100000000000001" customHeight="1">
      <c r="A3" s="113"/>
      <c r="B3" s="102"/>
      <c r="C3" s="102"/>
      <c r="D3" s="102"/>
      <c r="E3" s="102"/>
      <c r="F3" s="102"/>
      <c r="G3" s="102"/>
    </row>
    <row r="4" spans="1:7" ht="20.100000000000001" customHeight="1">
      <c r="A4" s="114"/>
      <c r="B4" s="114"/>
      <c r="C4" s="114"/>
      <c r="D4" s="114"/>
      <c r="E4" s="114"/>
      <c r="F4" s="114"/>
      <c r="G4" s="42" t="s">
        <v>313</v>
      </c>
    </row>
    <row r="5" spans="1:7" ht="20.100000000000001" customHeight="1">
      <c r="A5" s="178" t="s">
        <v>472</v>
      </c>
      <c r="B5" s="178"/>
      <c r="C5" s="178"/>
      <c r="D5" s="178"/>
      <c r="E5" s="178"/>
      <c r="F5" s="178"/>
    </row>
    <row r="6" spans="1:7" ht="14.25" customHeight="1">
      <c r="A6" s="182" t="s">
        <v>318</v>
      </c>
      <c r="B6" s="184" t="s">
        <v>473</v>
      </c>
      <c r="C6" s="180" t="s">
        <v>474</v>
      </c>
      <c r="D6" s="180"/>
      <c r="E6" s="181"/>
      <c r="F6" s="180" t="s">
        <v>475</v>
      </c>
    </row>
    <row r="7" spans="1:7" ht="31.2">
      <c r="A7" s="183"/>
      <c r="B7" s="185"/>
      <c r="C7" s="116" t="s">
        <v>341</v>
      </c>
      <c r="D7" s="117" t="s">
        <v>476</v>
      </c>
      <c r="E7" s="118" t="s">
        <v>477</v>
      </c>
      <c r="F7" s="186"/>
    </row>
    <row r="8" spans="1:7" ht="20.100000000000001" customHeight="1">
      <c r="A8" s="110">
        <v>4</v>
      </c>
      <c r="B8" s="82">
        <v>0</v>
      </c>
      <c r="C8" s="119">
        <v>4</v>
      </c>
      <c r="D8" s="109">
        <v>0</v>
      </c>
      <c r="E8" s="110">
        <v>3.5</v>
      </c>
      <c r="F8" s="82">
        <v>0.5</v>
      </c>
    </row>
    <row r="9" spans="1:7" ht="22.5" customHeight="1">
      <c r="B9" s="34"/>
      <c r="C9" s="34"/>
      <c r="D9" s="34"/>
      <c r="E9" s="34"/>
      <c r="F9" s="34"/>
      <c r="G9" s="34"/>
    </row>
    <row r="10" spans="1:7" ht="12.75" customHeight="1">
      <c r="B10" s="34"/>
      <c r="C10" s="34"/>
      <c r="D10" s="34"/>
      <c r="E10" s="34"/>
      <c r="F10" s="34"/>
      <c r="G10" s="34"/>
    </row>
    <row r="11" spans="1:7" ht="12.75" customHeight="1">
      <c r="B11" s="34"/>
      <c r="C11" s="34"/>
      <c r="D11" s="34"/>
      <c r="E11" s="34"/>
      <c r="F11" s="34"/>
      <c r="G11" s="34"/>
    </row>
    <row r="12" spans="1:7" ht="12.75" customHeight="1">
      <c r="B12" s="34"/>
      <c r="C12" s="34"/>
      <c r="D12" s="34"/>
      <c r="G12" s="34"/>
    </row>
    <row r="13" spans="1:7" ht="12.75" customHeight="1">
      <c r="B13" s="34"/>
      <c r="C13" s="34"/>
      <c r="D13" s="34"/>
      <c r="E13" s="34"/>
      <c r="F13" s="34"/>
    </row>
    <row r="14" spans="1:7" ht="12.75" customHeight="1">
      <c r="B14" s="34"/>
      <c r="C14" s="34"/>
      <c r="D14" s="34"/>
    </row>
    <row r="15" spans="1:7" ht="12.75" customHeight="1">
      <c r="E15" s="34"/>
    </row>
    <row r="16" spans="1:7" ht="12.75" customHeight="1">
      <c r="F16" s="34"/>
      <c r="G16" s="34"/>
    </row>
    <row r="20" spans="3:3" ht="12.75" customHeight="1">
      <c r="C20" s="34"/>
    </row>
  </sheetData>
  <mergeCells count="5">
    <mergeCell ref="A5:F5"/>
    <mergeCell ref="C6:E6"/>
    <mergeCell ref="A6:A7"/>
    <mergeCell ref="B6:B7"/>
    <mergeCell ref="F6:F7"/>
  </mergeCells>
  <phoneticPr fontId="33" type="noConversion"/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8671875" defaultRowHeight="12.75" customHeight="1"/>
  <cols>
    <col min="1" max="1" width="19.44140625" style="32" customWidth="1"/>
    <col min="2" max="2" width="52.44140625" style="32" customWidth="1"/>
    <col min="3" max="5" width="18.21875" style="32" customWidth="1"/>
    <col min="6" max="256" width="6.88671875" style="32"/>
    <col min="257" max="257" width="19.44140625" style="32" customWidth="1"/>
    <col min="258" max="258" width="52.44140625" style="32" customWidth="1"/>
    <col min="259" max="261" width="18.21875" style="32" customWidth="1"/>
    <col min="262" max="512" width="6.88671875" style="32"/>
    <col min="513" max="513" width="19.44140625" style="32" customWidth="1"/>
    <col min="514" max="514" width="52.44140625" style="32" customWidth="1"/>
    <col min="515" max="517" width="18.21875" style="32" customWidth="1"/>
    <col min="518" max="768" width="6.88671875" style="32"/>
    <col min="769" max="769" width="19.44140625" style="32" customWidth="1"/>
    <col min="770" max="770" width="52.44140625" style="32" customWidth="1"/>
    <col min="771" max="773" width="18.21875" style="32" customWidth="1"/>
    <col min="774" max="1024" width="6.88671875" style="32"/>
    <col min="1025" max="1025" width="19.44140625" style="32" customWidth="1"/>
    <col min="1026" max="1026" width="52.44140625" style="32" customWidth="1"/>
    <col min="1027" max="1029" width="18.21875" style="32" customWidth="1"/>
    <col min="1030" max="1280" width="6.88671875" style="32"/>
    <col min="1281" max="1281" width="19.44140625" style="32" customWidth="1"/>
    <col min="1282" max="1282" width="52.44140625" style="32" customWidth="1"/>
    <col min="1283" max="1285" width="18.21875" style="32" customWidth="1"/>
    <col min="1286" max="1536" width="6.88671875" style="32"/>
    <col min="1537" max="1537" width="19.44140625" style="32" customWidth="1"/>
    <col min="1538" max="1538" width="52.44140625" style="32" customWidth="1"/>
    <col min="1539" max="1541" width="18.21875" style="32" customWidth="1"/>
    <col min="1542" max="1792" width="6.88671875" style="32"/>
    <col min="1793" max="1793" width="19.44140625" style="32" customWidth="1"/>
    <col min="1794" max="1794" width="52.44140625" style="32" customWidth="1"/>
    <col min="1795" max="1797" width="18.21875" style="32" customWidth="1"/>
    <col min="1798" max="2048" width="6.88671875" style="32"/>
    <col min="2049" max="2049" width="19.44140625" style="32" customWidth="1"/>
    <col min="2050" max="2050" width="52.44140625" style="32" customWidth="1"/>
    <col min="2051" max="2053" width="18.21875" style="32" customWidth="1"/>
    <col min="2054" max="2304" width="6.88671875" style="32"/>
    <col min="2305" max="2305" width="19.44140625" style="32" customWidth="1"/>
    <col min="2306" max="2306" width="52.44140625" style="32" customWidth="1"/>
    <col min="2307" max="2309" width="18.21875" style="32" customWidth="1"/>
    <col min="2310" max="2560" width="6.88671875" style="32"/>
    <col min="2561" max="2561" width="19.44140625" style="32" customWidth="1"/>
    <col min="2562" max="2562" width="52.44140625" style="32" customWidth="1"/>
    <col min="2563" max="2565" width="18.21875" style="32" customWidth="1"/>
    <col min="2566" max="2816" width="6.88671875" style="32"/>
    <col min="2817" max="2817" width="19.44140625" style="32" customWidth="1"/>
    <col min="2818" max="2818" width="52.44140625" style="32" customWidth="1"/>
    <col min="2819" max="2821" width="18.21875" style="32" customWidth="1"/>
    <col min="2822" max="3072" width="6.88671875" style="32"/>
    <col min="3073" max="3073" width="19.44140625" style="32" customWidth="1"/>
    <col min="3074" max="3074" width="52.44140625" style="32" customWidth="1"/>
    <col min="3075" max="3077" width="18.21875" style="32" customWidth="1"/>
    <col min="3078" max="3328" width="6.88671875" style="32"/>
    <col min="3329" max="3329" width="19.44140625" style="32" customWidth="1"/>
    <col min="3330" max="3330" width="52.44140625" style="32" customWidth="1"/>
    <col min="3331" max="3333" width="18.21875" style="32" customWidth="1"/>
    <col min="3334" max="3584" width="6.88671875" style="32"/>
    <col min="3585" max="3585" width="19.44140625" style="32" customWidth="1"/>
    <col min="3586" max="3586" width="52.44140625" style="32" customWidth="1"/>
    <col min="3587" max="3589" width="18.21875" style="32" customWidth="1"/>
    <col min="3590" max="3840" width="6.88671875" style="32"/>
    <col min="3841" max="3841" width="19.44140625" style="32" customWidth="1"/>
    <col min="3842" max="3842" width="52.44140625" style="32" customWidth="1"/>
    <col min="3843" max="3845" width="18.21875" style="32" customWidth="1"/>
    <col min="3846" max="4096" width="6.88671875" style="32"/>
    <col min="4097" max="4097" width="19.44140625" style="32" customWidth="1"/>
    <col min="4098" max="4098" width="52.44140625" style="32" customWidth="1"/>
    <col min="4099" max="4101" width="18.21875" style="32" customWidth="1"/>
    <col min="4102" max="4352" width="6.88671875" style="32"/>
    <col min="4353" max="4353" width="19.44140625" style="32" customWidth="1"/>
    <col min="4354" max="4354" width="52.44140625" style="32" customWidth="1"/>
    <col min="4355" max="4357" width="18.21875" style="32" customWidth="1"/>
    <col min="4358" max="4608" width="6.88671875" style="32"/>
    <col min="4609" max="4609" width="19.44140625" style="32" customWidth="1"/>
    <col min="4610" max="4610" width="52.44140625" style="32" customWidth="1"/>
    <col min="4611" max="4613" width="18.21875" style="32" customWidth="1"/>
    <col min="4614" max="4864" width="6.88671875" style="32"/>
    <col min="4865" max="4865" width="19.44140625" style="32" customWidth="1"/>
    <col min="4866" max="4866" width="52.44140625" style="32" customWidth="1"/>
    <col min="4867" max="4869" width="18.21875" style="32" customWidth="1"/>
    <col min="4870" max="5120" width="6.88671875" style="32"/>
    <col min="5121" max="5121" width="19.44140625" style="32" customWidth="1"/>
    <col min="5122" max="5122" width="52.44140625" style="32" customWidth="1"/>
    <col min="5123" max="5125" width="18.21875" style="32" customWidth="1"/>
    <col min="5126" max="5376" width="6.88671875" style="32"/>
    <col min="5377" max="5377" width="19.44140625" style="32" customWidth="1"/>
    <col min="5378" max="5378" width="52.44140625" style="32" customWidth="1"/>
    <col min="5379" max="5381" width="18.21875" style="32" customWidth="1"/>
    <col min="5382" max="5632" width="6.88671875" style="32"/>
    <col min="5633" max="5633" width="19.44140625" style="32" customWidth="1"/>
    <col min="5634" max="5634" width="52.44140625" style="32" customWidth="1"/>
    <col min="5635" max="5637" width="18.21875" style="32" customWidth="1"/>
    <col min="5638" max="5888" width="6.88671875" style="32"/>
    <col min="5889" max="5889" width="19.44140625" style="32" customWidth="1"/>
    <col min="5890" max="5890" width="52.44140625" style="32" customWidth="1"/>
    <col min="5891" max="5893" width="18.21875" style="32" customWidth="1"/>
    <col min="5894" max="6144" width="6.88671875" style="32"/>
    <col min="6145" max="6145" width="19.44140625" style="32" customWidth="1"/>
    <col min="6146" max="6146" width="52.44140625" style="32" customWidth="1"/>
    <col min="6147" max="6149" width="18.21875" style="32" customWidth="1"/>
    <col min="6150" max="6400" width="6.88671875" style="32"/>
    <col min="6401" max="6401" width="19.44140625" style="32" customWidth="1"/>
    <col min="6402" max="6402" width="52.44140625" style="32" customWidth="1"/>
    <col min="6403" max="6405" width="18.21875" style="32" customWidth="1"/>
    <col min="6406" max="6656" width="6.88671875" style="32"/>
    <col min="6657" max="6657" width="19.44140625" style="32" customWidth="1"/>
    <col min="6658" max="6658" width="52.44140625" style="32" customWidth="1"/>
    <col min="6659" max="6661" width="18.21875" style="32" customWidth="1"/>
    <col min="6662" max="6912" width="6.88671875" style="32"/>
    <col min="6913" max="6913" width="19.44140625" style="32" customWidth="1"/>
    <col min="6914" max="6914" width="52.44140625" style="32" customWidth="1"/>
    <col min="6915" max="6917" width="18.21875" style="32" customWidth="1"/>
    <col min="6918" max="7168" width="6.88671875" style="32"/>
    <col min="7169" max="7169" width="19.44140625" style="32" customWidth="1"/>
    <col min="7170" max="7170" width="52.44140625" style="32" customWidth="1"/>
    <col min="7171" max="7173" width="18.21875" style="32" customWidth="1"/>
    <col min="7174" max="7424" width="6.88671875" style="32"/>
    <col min="7425" max="7425" width="19.44140625" style="32" customWidth="1"/>
    <col min="7426" max="7426" width="52.44140625" style="32" customWidth="1"/>
    <col min="7427" max="7429" width="18.21875" style="32" customWidth="1"/>
    <col min="7430" max="7680" width="6.88671875" style="32"/>
    <col min="7681" max="7681" width="19.44140625" style="32" customWidth="1"/>
    <col min="7682" max="7682" width="52.44140625" style="32" customWidth="1"/>
    <col min="7683" max="7685" width="18.21875" style="32" customWidth="1"/>
    <col min="7686" max="7936" width="6.88671875" style="32"/>
    <col min="7937" max="7937" width="19.44140625" style="32" customWidth="1"/>
    <col min="7938" max="7938" width="52.44140625" style="32" customWidth="1"/>
    <col min="7939" max="7941" width="18.21875" style="32" customWidth="1"/>
    <col min="7942" max="8192" width="6.88671875" style="32"/>
    <col min="8193" max="8193" width="19.44140625" style="32" customWidth="1"/>
    <col min="8194" max="8194" width="52.44140625" style="32" customWidth="1"/>
    <col min="8195" max="8197" width="18.21875" style="32" customWidth="1"/>
    <col min="8198" max="8448" width="6.88671875" style="32"/>
    <col min="8449" max="8449" width="19.44140625" style="32" customWidth="1"/>
    <col min="8450" max="8450" width="52.44140625" style="32" customWidth="1"/>
    <col min="8451" max="8453" width="18.21875" style="32" customWidth="1"/>
    <col min="8454" max="8704" width="6.88671875" style="32"/>
    <col min="8705" max="8705" width="19.44140625" style="32" customWidth="1"/>
    <col min="8706" max="8706" width="52.44140625" style="32" customWidth="1"/>
    <col min="8707" max="8709" width="18.21875" style="32" customWidth="1"/>
    <col min="8710" max="8960" width="6.88671875" style="32"/>
    <col min="8961" max="8961" width="19.44140625" style="32" customWidth="1"/>
    <col min="8962" max="8962" width="52.44140625" style="32" customWidth="1"/>
    <col min="8963" max="8965" width="18.21875" style="32" customWidth="1"/>
    <col min="8966" max="9216" width="6.88671875" style="32"/>
    <col min="9217" max="9217" width="19.44140625" style="32" customWidth="1"/>
    <col min="9218" max="9218" width="52.44140625" style="32" customWidth="1"/>
    <col min="9219" max="9221" width="18.21875" style="32" customWidth="1"/>
    <col min="9222" max="9472" width="6.88671875" style="32"/>
    <col min="9473" max="9473" width="19.44140625" style="32" customWidth="1"/>
    <col min="9474" max="9474" width="52.44140625" style="32" customWidth="1"/>
    <col min="9475" max="9477" width="18.21875" style="32" customWidth="1"/>
    <col min="9478" max="9728" width="6.88671875" style="32"/>
    <col min="9729" max="9729" width="19.44140625" style="32" customWidth="1"/>
    <col min="9730" max="9730" width="52.44140625" style="32" customWidth="1"/>
    <col min="9731" max="9733" width="18.21875" style="32" customWidth="1"/>
    <col min="9734" max="9984" width="6.88671875" style="32"/>
    <col min="9985" max="9985" width="19.44140625" style="32" customWidth="1"/>
    <col min="9986" max="9986" width="52.44140625" style="32" customWidth="1"/>
    <col min="9987" max="9989" width="18.21875" style="32" customWidth="1"/>
    <col min="9990" max="10240" width="6.88671875" style="32"/>
    <col min="10241" max="10241" width="19.44140625" style="32" customWidth="1"/>
    <col min="10242" max="10242" width="52.44140625" style="32" customWidth="1"/>
    <col min="10243" max="10245" width="18.21875" style="32" customWidth="1"/>
    <col min="10246" max="10496" width="6.88671875" style="32"/>
    <col min="10497" max="10497" width="19.44140625" style="32" customWidth="1"/>
    <col min="10498" max="10498" width="52.44140625" style="32" customWidth="1"/>
    <col min="10499" max="10501" width="18.21875" style="32" customWidth="1"/>
    <col min="10502" max="10752" width="6.88671875" style="32"/>
    <col min="10753" max="10753" width="19.44140625" style="32" customWidth="1"/>
    <col min="10754" max="10754" width="52.44140625" style="32" customWidth="1"/>
    <col min="10755" max="10757" width="18.21875" style="32" customWidth="1"/>
    <col min="10758" max="11008" width="6.88671875" style="32"/>
    <col min="11009" max="11009" width="19.44140625" style="32" customWidth="1"/>
    <col min="11010" max="11010" width="52.44140625" style="32" customWidth="1"/>
    <col min="11011" max="11013" width="18.21875" style="32" customWidth="1"/>
    <col min="11014" max="11264" width="6.88671875" style="32"/>
    <col min="11265" max="11265" width="19.44140625" style="32" customWidth="1"/>
    <col min="11266" max="11266" width="52.44140625" style="32" customWidth="1"/>
    <col min="11267" max="11269" width="18.21875" style="32" customWidth="1"/>
    <col min="11270" max="11520" width="6.88671875" style="32"/>
    <col min="11521" max="11521" width="19.44140625" style="32" customWidth="1"/>
    <col min="11522" max="11522" width="52.44140625" style="32" customWidth="1"/>
    <col min="11523" max="11525" width="18.21875" style="32" customWidth="1"/>
    <col min="11526" max="11776" width="6.88671875" style="32"/>
    <col min="11777" max="11777" width="19.44140625" style="32" customWidth="1"/>
    <col min="11778" max="11778" width="52.44140625" style="32" customWidth="1"/>
    <col min="11779" max="11781" width="18.21875" style="32" customWidth="1"/>
    <col min="11782" max="12032" width="6.88671875" style="32"/>
    <col min="12033" max="12033" width="19.44140625" style="32" customWidth="1"/>
    <col min="12034" max="12034" width="52.44140625" style="32" customWidth="1"/>
    <col min="12035" max="12037" width="18.21875" style="32" customWidth="1"/>
    <col min="12038" max="12288" width="6.88671875" style="32"/>
    <col min="12289" max="12289" width="19.44140625" style="32" customWidth="1"/>
    <col min="12290" max="12290" width="52.44140625" style="32" customWidth="1"/>
    <col min="12291" max="12293" width="18.21875" style="32" customWidth="1"/>
    <col min="12294" max="12544" width="6.88671875" style="32"/>
    <col min="12545" max="12545" width="19.44140625" style="32" customWidth="1"/>
    <col min="12546" max="12546" width="52.44140625" style="32" customWidth="1"/>
    <col min="12547" max="12549" width="18.21875" style="32" customWidth="1"/>
    <col min="12550" max="12800" width="6.88671875" style="32"/>
    <col min="12801" max="12801" width="19.44140625" style="32" customWidth="1"/>
    <col min="12802" max="12802" width="52.44140625" style="32" customWidth="1"/>
    <col min="12803" max="12805" width="18.21875" style="32" customWidth="1"/>
    <col min="12806" max="13056" width="6.88671875" style="32"/>
    <col min="13057" max="13057" width="19.44140625" style="32" customWidth="1"/>
    <col min="13058" max="13058" width="52.44140625" style="32" customWidth="1"/>
    <col min="13059" max="13061" width="18.21875" style="32" customWidth="1"/>
    <col min="13062" max="13312" width="6.88671875" style="32"/>
    <col min="13313" max="13313" width="19.44140625" style="32" customWidth="1"/>
    <col min="13314" max="13314" width="52.44140625" style="32" customWidth="1"/>
    <col min="13315" max="13317" width="18.21875" style="32" customWidth="1"/>
    <col min="13318" max="13568" width="6.88671875" style="32"/>
    <col min="13569" max="13569" width="19.44140625" style="32" customWidth="1"/>
    <col min="13570" max="13570" width="52.44140625" style="32" customWidth="1"/>
    <col min="13571" max="13573" width="18.21875" style="32" customWidth="1"/>
    <col min="13574" max="13824" width="6.88671875" style="32"/>
    <col min="13825" max="13825" width="19.44140625" style="32" customWidth="1"/>
    <col min="13826" max="13826" width="52.44140625" style="32" customWidth="1"/>
    <col min="13827" max="13829" width="18.21875" style="32" customWidth="1"/>
    <col min="13830" max="14080" width="6.88671875" style="32"/>
    <col min="14081" max="14081" width="19.44140625" style="32" customWidth="1"/>
    <col min="14082" max="14082" width="52.44140625" style="32" customWidth="1"/>
    <col min="14083" max="14085" width="18.21875" style="32" customWidth="1"/>
    <col min="14086" max="14336" width="6.88671875" style="32"/>
    <col min="14337" max="14337" width="19.44140625" style="32" customWidth="1"/>
    <col min="14338" max="14338" width="52.44140625" style="32" customWidth="1"/>
    <col min="14339" max="14341" width="18.21875" style="32" customWidth="1"/>
    <col min="14342" max="14592" width="6.88671875" style="32"/>
    <col min="14593" max="14593" width="19.44140625" style="32" customWidth="1"/>
    <col min="14594" max="14594" width="52.44140625" style="32" customWidth="1"/>
    <col min="14595" max="14597" width="18.21875" style="32" customWidth="1"/>
    <col min="14598" max="14848" width="6.88671875" style="32"/>
    <col min="14849" max="14849" width="19.44140625" style="32" customWidth="1"/>
    <col min="14850" max="14850" width="52.44140625" style="32" customWidth="1"/>
    <col min="14851" max="14853" width="18.21875" style="32" customWidth="1"/>
    <col min="14854" max="15104" width="6.88671875" style="32"/>
    <col min="15105" max="15105" width="19.44140625" style="32" customWidth="1"/>
    <col min="15106" max="15106" width="52.44140625" style="32" customWidth="1"/>
    <col min="15107" max="15109" width="18.21875" style="32" customWidth="1"/>
    <col min="15110" max="15360" width="6.88671875" style="32"/>
    <col min="15361" max="15361" width="19.44140625" style="32" customWidth="1"/>
    <col min="15362" max="15362" width="52.44140625" style="32" customWidth="1"/>
    <col min="15363" max="15365" width="18.21875" style="32" customWidth="1"/>
    <col min="15366" max="15616" width="6.88671875" style="32"/>
    <col min="15617" max="15617" width="19.44140625" style="32" customWidth="1"/>
    <col min="15618" max="15618" width="52.44140625" style="32" customWidth="1"/>
    <col min="15619" max="15621" width="18.21875" style="32" customWidth="1"/>
    <col min="15622" max="15872" width="6.88671875" style="32"/>
    <col min="15873" max="15873" width="19.44140625" style="32" customWidth="1"/>
    <col min="15874" max="15874" width="52.44140625" style="32" customWidth="1"/>
    <col min="15875" max="15877" width="18.21875" style="32" customWidth="1"/>
    <col min="15878" max="16128" width="6.88671875" style="32"/>
    <col min="16129" max="16129" width="19.44140625" style="32" customWidth="1"/>
    <col min="16130" max="16130" width="52.44140625" style="32" customWidth="1"/>
    <col min="16131" max="16133" width="18.21875" style="32" customWidth="1"/>
    <col min="16134" max="16384" width="6.88671875" style="32"/>
  </cols>
  <sheetData>
    <row r="1" spans="1:5" ht="20.100000000000001" customHeight="1">
      <c r="A1" s="33" t="s">
        <v>478</v>
      </c>
      <c r="E1" s="69"/>
    </row>
    <row r="2" spans="1:5" ht="33.6">
      <c r="A2" s="101" t="s">
        <v>479</v>
      </c>
      <c r="B2" s="102"/>
      <c r="C2" s="102"/>
      <c r="D2" s="102"/>
      <c r="E2" s="102"/>
    </row>
    <row r="3" spans="1:5" ht="20.100000000000001" customHeight="1">
      <c r="A3" s="102"/>
      <c r="B3" s="102"/>
      <c r="C3" s="102"/>
      <c r="D3" s="102"/>
      <c r="E3" s="102"/>
    </row>
    <row r="4" spans="1:5" ht="20.100000000000001" customHeight="1">
      <c r="A4" s="103"/>
      <c r="B4" s="104"/>
      <c r="C4" s="104"/>
      <c r="D4" s="104"/>
      <c r="E4" s="105" t="s">
        <v>313</v>
      </c>
    </row>
    <row r="5" spans="1:5" ht="20.100000000000001" customHeight="1">
      <c r="A5" s="178" t="s">
        <v>339</v>
      </c>
      <c r="B5" s="187" t="s">
        <v>340</v>
      </c>
      <c r="C5" s="178" t="s">
        <v>480</v>
      </c>
      <c r="D5" s="178"/>
      <c r="E5" s="178"/>
    </row>
    <row r="6" spans="1:5" ht="20.100000000000001" customHeight="1">
      <c r="A6" s="186"/>
      <c r="B6" s="186"/>
      <c r="C6" s="106" t="s">
        <v>318</v>
      </c>
      <c r="D6" s="106" t="s">
        <v>342</v>
      </c>
      <c r="E6" s="106" t="s">
        <v>343</v>
      </c>
    </row>
    <row r="7" spans="1:5" ht="20.100000000000001" customHeight="1">
      <c r="A7" s="107"/>
      <c r="B7" s="108"/>
      <c r="C7" s="109"/>
      <c r="D7" s="110"/>
      <c r="E7" s="82"/>
    </row>
    <row r="8" spans="1:5" ht="20.25" customHeight="1">
      <c r="A8" s="111" t="s">
        <v>481</v>
      </c>
      <c r="B8" s="34"/>
      <c r="C8" s="34"/>
      <c r="D8" s="34"/>
      <c r="E8" s="34"/>
    </row>
    <row r="9" spans="1:5" ht="20.25" customHeight="1">
      <c r="A9" s="34"/>
      <c r="B9" s="34"/>
      <c r="C9" s="34"/>
      <c r="D9" s="34"/>
      <c r="E9" s="34"/>
    </row>
    <row r="10" spans="1:5" ht="12.75" customHeight="1">
      <c r="A10" s="34"/>
      <c r="B10" s="34"/>
      <c r="C10" s="34"/>
      <c r="E10" s="34"/>
    </row>
    <row r="11" spans="1:5" ht="12.75" customHeight="1">
      <c r="A11" s="34"/>
      <c r="B11" s="34"/>
      <c r="C11" s="34"/>
      <c r="D11" s="34"/>
      <c r="E11" s="34"/>
    </row>
    <row r="12" spans="1:5" ht="12.75" customHeight="1">
      <c r="A12" s="34"/>
      <c r="B12" s="34"/>
      <c r="C12" s="34"/>
      <c r="E12" s="34"/>
    </row>
    <row r="13" spans="1:5" ht="12.75" customHeight="1">
      <c r="A13" s="34"/>
      <c r="B13" s="34"/>
      <c r="D13" s="34"/>
      <c r="E13" s="34"/>
    </row>
    <row r="14" spans="1:5" ht="12.75" customHeight="1">
      <c r="A14" s="34"/>
      <c r="E14" s="34"/>
    </row>
    <row r="15" spans="1:5" ht="12.75" customHeight="1">
      <c r="B15" s="34"/>
    </row>
    <row r="16" spans="1:5" ht="12.75" customHeight="1">
      <c r="B16" s="34"/>
    </row>
    <row r="17" spans="2:4" ht="12.75" customHeight="1">
      <c r="B17" s="34"/>
    </row>
    <row r="18" spans="2:4" ht="12.75" customHeight="1">
      <c r="B18" s="34"/>
    </row>
    <row r="19" spans="2:4" ht="12.75" customHeight="1">
      <c r="B19" s="34"/>
    </row>
    <row r="20" spans="2:4" ht="12.75" customHeight="1">
      <c r="B20" s="34"/>
    </row>
    <row r="22" spans="2:4" ht="12.75" customHeight="1">
      <c r="B22" s="34"/>
    </row>
    <row r="23" spans="2:4" ht="12.75" customHeight="1">
      <c r="B23" s="34"/>
    </row>
    <row r="25" spans="2:4" ht="12.75" customHeight="1">
      <c r="B25" s="34"/>
    </row>
    <row r="26" spans="2:4" ht="12.75" customHeight="1">
      <c r="B26" s="34"/>
    </row>
    <row r="27" spans="2:4" ht="12.75" customHeight="1">
      <c r="D27" s="34"/>
    </row>
  </sheetData>
  <mergeCells count="3">
    <mergeCell ref="C5:E5"/>
    <mergeCell ref="A5:A6"/>
    <mergeCell ref="B5:B6"/>
  </mergeCells>
  <phoneticPr fontId="33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K43"/>
  <sheetViews>
    <sheetView showGridLines="0" showZeros="0" topLeftCell="A25" workbookViewId="0">
      <selection activeCell="D7" sqref="D7"/>
    </sheetView>
  </sheetViews>
  <sheetFormatPr defaultColWidth="6.88671875" defaultRowHeight="20.100000000000001" customHeight="1"/>
  <cols>
    <col min="1" max="4" width="34.44140625" style="32" customWidth="1"/>
    <col min="5" max="153" width="6.77734375" style="32" customWidth="1"/>
    <col min="154" max="250" width="6.88671875" style="32"/>
    <col min="251" max="254" width="34.44140625" style="32" customWidth="1"/>
    <col min="255" max="409" width="6.77734375" style="32" customWidth="1"/>
    <col min="410" max="506" width="6.88671875" style="32"/>
    <col min="507" max="510" width="34.44140625" style="32" customWidth="1"/>
    <col min="511" max="665" width="6.77734375" style="32" customWidth="1"/>
    <col min="666" max="762" width="6.88671875" style="32"/>
    <col min="763" max="766" width="34.44140625" style="32" customWidth="1"/>
    <col min="767" max="921" width="6.77734375" style="32" customWidth="1"/>
    <col min="922" max="1018" width="6.88671875" style="32"/>
    <col min="1019" max="1022" width="34.44140625" style="32" customWidth="1"/>
    <col min="1023" max="1177" width="6.77734375" style="32" customWidth="1"/>
    <col min="1178" max="1274" width="6.88671875" style="32"/>
    <col min="1275" max="1278" width="34.44140625" style="32" customWidth="1"/>
    <col min="1279" max="1433" width="6.77734375" style="32" customWidth="1"/>
    <col min="1434" max="1530" width="6.88671875" style="32"/>
    <col min="1531" max="1534" width="34.44140625" style="32" customWidth="1"/>
    <col min="1535" max="1689" width="6.77734375" style="32" customWidth="1"/>
    <col min="1690" max="1786" width="6.88671875" style="32"/>
    <col min="1787" max="1790" width="34.44140625" style="32" customWidth="1"/>
    <col min="1791" max="1945" width="6.77734375" style="32" customWidth="1"/>
    <col min="1946" max="2042" width="6.88671875" style="32"/>
    <col min="2043" max="2046" width="34.44140625" style="32" customWidth="1"/>
    <col min="2047" max="2201" width="6.77734375" style="32" customWidth="1"/>
    <col min="2202" max="2298" width="6.88671875" style="32"/>
    <col min="2299" max="2302" width="34.44140625" style="32" customWidth="1"/>
    <col min="2303" max="2457" width="6.77734375" style="32" customWidth="1"/>
    <col min="2458" max="2554" width="6.88671875" style="32"/>
    <col min="2555" max="2558" width="34.44140625" style="32" customWidth="1"/>
    <col min="2559" max="2713" width="6.77734375" style="32" customWidth="1"/>
    <col min="2714" max="2810" width="6.88671875" style="32"/>
    <col min="2811" max="2814" width="34.44140625" style="32" customWidth="1"/>
    <col min="2815" max="2969" width="6.77734375" style="32" customWidth="1"/>
    <col min="2970" max="3066" width="6.88671875" style="32"/>
    <col min="3067" max="3070" width="34.44140625" style="32" customWidth="1"/>
    <col min="3071" max="3225" width="6.77734375" style="32" customWidth="1"/>
    <col min="3226" max="3322" width="6.88671875" style="32"/>
    <col min="3323" max="3326" width="34.44140625" style="32" customWidth="1"/>
    <col min="3327" max="3481" width="6.77734375" style="32" customWidth="1"/>
    <col min="3482" max="3578" width="6.88671875" style="32"/>
    <col min="3579" max="3582" width="34.44140625" style="32" customWidth="1"/>
    <col min="3583" max="3737" width="6.77734375" style="32" customWidth="1"/>
    <col min="3738" max="3834" width="6.88671875" style="32"/>
    <col min="3835" max="3838" width="34.44140625" style="32" customWidth="1"/>
    <col min="3839" max="3993" width="6.77734375" style="32" customWidth="1"/>
    <col min="3994" max="4090" width="6.88671875" style="32"/>
    <col min="4091" max="4094" width="34.44140625" style="32" customWidth="1"/>
    <col min="4095" max="4249" width="6.77734375" style="32" customWidth="1"/>
    <col min="4250" max="4346" width="6.88671875" style="32"/>
    <col min="4347" max="4350" width="34.44140625" style="32" customWidth="1"/>
    <col min="4351" max="4505" width="6.77734375" style="32" customWidth="1"/>
    <col min="4506" max="4602" width="6.88671875" style="32"/>
    <col min="4603" max="4606" width="34.44140625" style="32" customWidth="1"/>
    <col min="4607" max="4761" width="6.77734375" style="32" customWidth="1"/>
    <col min="4762" max="4858" width="6.88671875" style="32"/>
    <col min="4859" max="4862" width="34.44140625" style="32" customWidth="1"/>
    <col min="4863" max="5017" width="6.77734375" style="32" customWidth="1"/>
    <col min="5018" max="5114" width="6.88671875" style="32"/>
    <col min="5115" max="5118" width="34.44140625" style="32" customWidth="1"/>
    <col min="5119" max="5273" width="6.77734375" style="32" customWidth="1"/>
    <col min="5274" max="5370" width="6.88671875" style="32"/>
    <col min="5371" max="5374" width="34.44140625" style="32" customWidth="1"/>
    <col min="5375" max="5529" width="6.77734375" style="32" customWidth="1"/>
    <col min="5530" max="5626" width="6.88671875" style="32"/>
    <col min="5627" max="5630" width="34.44140625" style="32" customWidth="1"/>
    <col min="5631" max="5785" width="6.77734375" style="32" customWidth="1"/>
    <col min="5786" max="5882" width="6.88671875" style="32"/>
    <col min="5883" max="5886" width="34.44140625" style="32" customWidth="1"/>
    <col min="5887" max="6041" width="6.77734375" style="32" customWidth="1"/>
    <col min="6042" max="6138" width="6.88671875" style="32"/>
    <col min="6139" max="6142" width="34.44140625" style="32" customWidth="1"/>
    <col min="6143" max="6297" width="6.77734375" style="32" customWidth="1"/>
    <col min="6298" max="6394" width="6.88671875" style="32"/>
    <col min="6395" max="6398" width="34.44140625" style="32" customWidth="1"/>
    <col min="6399" max="6553" width="6.77734375" style="32" customWidth="1"/>
    <col min="6554" max="6650" width="6.88671875" style="32"/>
    <col min="6651" max="6654" width="34.44140625" style="32" customWidth="1"/>
    <col min="6655" max="6809" width="6.77734375" style="32" customWidth="1"/>
    <col min="6810" max="6906" width="6.88671875" style="32"/>
    <col min="6907" max="6910" width="34.44140625" style="32" customWidth="1"/>
    <col min="6911" max="7065" width="6.77734375" style="32" customWidth="1"/>
    <col min="7066" max="7162" width="6.88671875" style="32"/>
    <col min="7163" max="7166" width="34.44140625" style="32" customWidth="1"/>
    <col min="7167" max="7321" width="6.77734375" style="32" customWidth="1"/>
    <col min="7322" max="7418" width="6.88671875" style="32"/>
    <col min="7419" max="7422" width="34.44140625" style="32" customWidth="1"/>
    <col min="7423" max="7577" width="6.77734375" style="32" customWidth="1"/>
    <col min="7578" max="7674" width="6.88671875" style="32"/>
    <col min="7675" max="7678" width="34.44140625" style="32" customWidth="1"/>
    <col min="7679" max="7833" width="6.77734375" style="32" customWidth="1"/>
    <col min="7834" max="7930" width="6.88671875" style="32"/>
    <col min="7931" max="7934" width="34.44140625" style="32" customWidth="1"/>
    <col min="7935" max="8089" width="6.77734375" style="32" customWidth="1"/>
    <col min="8090" max="8186" width="6.88671875" style="32"/>
    <col min="8187" max="8190" width="34.44140625" style="32" customWidth="1"/>
    <col min="8191" max="8345" width="6.77734375" style="32" customWidth="1"/>
    <col min="8346" max="8442" width="6.88671875" style="32"/>
    <col min="8443" max="8446" width="34.44140625" style="32" customWidth="1"/>
    <col min="8447" max="8601" width="6.77734375" style="32" customWidth="1"/>
    <col min="8602" max="8698" width="6.88671875" style="32"/>
    <col min="8699" max="8702" width="34.44140625" style="32" customWidth="1"/>
    <col min="8703" max="8857" width="6.77734375" style="32" customWidth="1"/>
    <col min="8858" max="8954" width="6.88671875" style="32"/>
    <col min="8955" max="8958" width="34.44140625" style="32" customWidth="1"/>
    <col min="8959" max="9113" width="6.77734375" style="32" customWidth="1"/>
    <col min="9114" max="9210" width="6.88671875" style="32"/>
    <col min="9211" max="9214" width="34.44140625" style="32" customWidth="1"/>
    <col min="9215" max="9369" width="6.77734375" style="32" customWidth="1"/>
    <col min="9370" max="9466" width="6.88671875" style="32"/>
    <col min="9467" max="9470" width="34.44140625" style="32" customWidth="1"/>
    <col min="9471" max="9625" width="6.77734375" style="32" customWidth="1"/>
    <col min="9626" max="9722" width="6.88671875" style="32"/>
    <col min="9723" max="9726" width="34.44140625" style="32" customWidth="1"/>
    <col min="9727" max="9881" width="6.77734375" style="32" customWidth="1"/>
    <col min="9882" max="9978" width="6.88671875" style="32"/>
    <col min="9979" max="9982" width="34.44140625" style="32" customWidth="1"/>
    <col min="9983" max="10137" width="6.77734375" style="32" customWidth="1"/>
    <col min="10138" max="10234" width="6.88671875" style="32"/>
    <col min="10235" max="10238" width="34.44140625" style="32" customWidth="1"/>
    <col min="10239" max="10393" width="6.77734375" style="32" customWidth="1"/>
    <col min="10394" max="10490" width="6.88671875" style="32"/>
    <col min="10491" max="10494" width="34.44140625" style="32" customWidth="1"/>
    <col min="10495" max="10649" width="6.77734375" style="32" customWidth="1"/>
    <col min="10650" max="10746" width="6.88671875" style="32"/>
    <col min="10747" max="10750" width="34.44140625" style="32" customWidth="1"/>
    <col min="10751" max="10905" width="6.77734375" style="32" customWidth="1"/>
    <col min="10906" max="11002" width="6.88671875" style="32"/>
    <col min="11003" max="11006" width="34.44140625" style="32" customWidth="1"/>
    <col min="11007" max="11161" width="6.77734375" style="32" customWidth="1"/>
    <col min="11162" max="11258" width="6.88671875" style="32"/>
    <col min="11259" max="11262" width="34.44140625" style="32" customWidth="1"/>
    <col min="11263" max="11417" width="6.77734375" style="32" customWidth="1"/>
    <col min="11418" max="11514" width="6.88671875" style="32"/>
    <col min="11515" max="11518" width="34.44140625" style="32" customWidth="1"/>
    <col min="11519" max="11673" width="6.77734375" style="32" customWidth="1"/>
    <col min="11674" max="11770" width="6.88671875" style="32"/>
    <col min="11771" max="11774" width="34.44140625" style="32" customWidth="1"/>
    <col min="11775" max="11929" width="6.77734375" style="32" customWidth="1"/>
    <col min="11930" max="12026" width="6.88671875" style="32"/>
    <col min="12027" max="12030" width="34.44140625" style="32" customWidth="1"/>
    <col min="12031" max="12185" width="6.77734375" style="32" customWidth="1"/>
    <col min="12186" max="12282" width="6.88671875" style="32"/>
    <col min="12283" max="12286" width="34.44140625" style="32" customWidth="1"/>
    <col min="12287" max="12441" width="6.77734375" style="32" customWidth="1"/>
    <col min="12442" max="12538" width="6.88671875" style="32"/>
    <col min="12539" max="12542" width="34.44140625" style="32" customWidth="1"/>
    <col min="12543" max="12697" width="6.77734375" style="32" customWidth="1"/>
    <col min="12698" max="12794" width="6.88671875" style="32"/>
    <col min="12795" max="12798" width="34.44140625" style="32" customWidth="1"/>
    <col min="12799" max="12953" width="6.77734375" style="32" customWidth="1"/>
    <col min="12954" max="13050" width="6.88671875" style="32"/>
    <col min="13051" max="13054" width="34.44140625" style="32" customWidth="1"/>
    <col min="13055" max="13209" width="6.77734375" style="32" customWidth="1"/>
    <col min="13210" max="13306" width="6.88671875" style="32"/>
    <col min="13307" max="13310" width="34.44140625" style="32" customWidth="1"/>
    <col min="13311" max="13465" width="6.77734375" style="32" customWidth="1"/>
    <col min="13466" max="13562" width="6.88671875" style="32"/>
    <col min="13563" max="13566" width="34.44140625" style="32" customWidth="1"/>
    <col min="13567" max="13721" width="6.77734375" style="32" customWidth="1"/>
    <col min="13722" max="13818" width="6.88671875" style="32"/>
    <col min="13819" max="13822" width="34.44140625" style="32" customWidth="1"/>
    <col min="13823" max="13977" width="6.77734375" style="32" customWidth="1"/>
    <col min="13978" max="14074" width="6.88671875" style="32"/>
    <col min="14075" max="14078" width="34.44140625" style="32" customWidth="1"/>
    <col min="14079" max="14233" width="6.77734375" style="32" customWidth="1"/>
    <col min="14234" max="14330" width="6.88671875" style="32"/>
    <col min="14331" max="14334" width="34.44140625" style="32" customWidth="1"/>
    <col min="14335" max="14489" width="6.77734375" style="32" customWidth="1"/>
    <col min="14490" max="14586" width="6.88671875" style="32"/>
    <col min="14587" max="14590" width="34.44140625" style="32" customWidth="1"/>
    <col min="14591" max="14745" width="6.77734375" style="32" customWidth="1"/>
    <col min="14746" max="14842" width="6.88671875" style="32"/>
    <col min="14843" max="14846" width="34.44140625" style="32" customWidth="1"/>
    <col min="14847" max="15001" width="6.77734375" style="32" customWidth="1"/>
    <col min="15002" max="15098" width="6.88671875" style="32"/>
    <col min="15099" max="15102" width="34.44140625" style="32" customWidth="1"/>
    <col min="15103" max="15257" width="6.77734375" style="32" customWidth="1"/>
    <col min="15258" max="15354" width="6.88671875" style="32"/>
    <col min="15355" max="15358" width="34.44140625" style="32" customWidth="1"/>
    <col min="15359" max="15513" width="6.77734375" style="32" customWidth="1"/>
    <col min="15514" max="15610" width="6.88671875" style="32"/>
    <col min="15611" max="15614" width="34.44140625" style="32" customWidth="1"/>
    <col min="15615" max="15769" width="6.77734375" style="32" customWidth="1"/>
    <col min="15770" max="15866" width="6.88671875" style="32"/>
    <col min="15867" max="15870" width="34.44140625" style="32" customWidth="1"/>
    <col min="15871" max="16025" width="6.77734375" style="32" customWidth="1"/>
    <col min="16026" max="16122" width="6.88671875" style="32"/>
    <col min="16123" max="16126" width="34.44140625" style="32" customWidth="1"/>
    <col min="16127" max="16281" width="6.77734375" style="32" customWidth="1"/>
    <col min="16282" max="16384" width="6.88671875" style="32"/>
  </cols>
  <sheetData>
    <row r="1" spans="1:245" ht="20.100000000000001" customHeight="1">
      <c r="A1" s="33" t="s">
        <v>482</v>
      </c>
      <c r="B1" s="67"/>
      <c r="C1" s="68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</row>
    <row r="2" spans="1:245" ht="33.6">
      <c r="A2" s="70" t="s">
        <v>483</v>
      </c>
      <c r="B2" s="71"/>
      <c r="C2" s="72"/>
      <c r="D2" s="71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</row>
    <row r="3" spans="1:245" ht="20.100000000000001" customHeight="1">
      <c r="A3" s="71"/>
      <c r="B3" s="71"/>
      <c r="C3" s="72"/>
      <c r="D3" s="71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</row>
    <row r="4" spans="1:245" ht="20.100000000000001" customHeight="1">
      <c r="A4" s="41"/>
      <c r="B4" s="73"/>
      <c r="C4" s="74"/>
      <c r="D4" s="42" t="s">
        <v>313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</row>
    <row r="5" spans="1:245" ht="23.25" customHeight="1">
      <c r="A5" s="178" t="s">
        <v>314</v>
      </c>
      <c r="B5" s="178"/>
      <c r="C5" s="178" t="s">
        <v>315</v>
      </c>
      <c r="D5" s="17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</row>
    <row r="6" spans="1:245" ht="24" customHeight="1">
      <c r="A6" s="75" t="s">
        <v>316</v>
      </c>
      <c r="B6" s="76" t="s">
        <v>317</v>
      </c>
      <c r="C6" s="75" t="s">
        <v>316</v>
      </c>
      <c r="D6" s="75" t="s">
        <v>317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</row>
    <row r="7" spans="1:245" ht="20.100000000000001" customHeight="1">
      <c r="A7" s="77" t="s">
        <v>484</v>
      </c>
      <c r="B7" s="152">
        <v>529.72</v>
      </c>
      <c r="C7" s="79" t="s">
        <v>325</v>
      </c>
      <c r="D7" s="80">
        <v>477.39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</row>
    <row r="8" spans="1:245" ht="20.100000000000001" customHeight="1">
      <c r="A8" s="81" t="s">
        <v>485</v>
      </c>
      <c r="B8" s="82"/>
      <c r="C8" s="83" t="s">
        <v>486</v>
      </c>
      <c r="D8" s="84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</row>
    <row r="9" spans="1:245" ht="20.100000000000001" customHeight="1">
      <c r="A9" s="85" t="s">
        <v>487</v>
      </c>
      <c r="B9" s="86"/>
      <c r="C9" s="83" t="s">
        <v>488</v>
      </c>
      <c r="D9" s="84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</row>
    <row r="10" spans="1:245" ht="20.100000000000001" customHeight="1">
      <c r="A10" s="87" t="s">
        <v>489</v>
      </c>
      <c r="B10" s="88"/>
      <c r="C10" s="83" t="s">
        <v>490</v>
      </c>
      <c r="D10" s="84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</row>
    <row r="11" spans="1:245" ht="20.100000000000001" customHeight="1">
      <c r="A11" s="87" t="s">
        <v>491</v>
      </c>
      <c r="B11" s="88"/>
      <c r="C11" s="83" t="s">
        <v>492</v>
      </c>
      <c r="D11" s="84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</row>
    <row r="12" spans="1:245" ht="20.100000000000001" customHeight="1">
      <c r="A12" s="87" t="s">
        <v>493</v>
      </c>
      <c r="B12" s="82"/>
      <c r="C12" s="83" t="s">
        <v>327</v>
      </c>
      <c r="D12" s="80">
        <v>29.35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</row>
    <row r="13" spans="1:245" ht="20.100000000000001" customHeight="1">
      <c r="A13" s="87"/>
      <c r="B13" s="89"/>
      <c r="C13" s="83" t="s">
        <v>494</v>
      </c>
      <c r="D13" s="80">
        <v>11.46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</row>
    <row r="14" spans="1:245" ht="20.100000000000001" customHeight="1">
      <c r="A14" s="87"/>
      <c r="B14" s="90"/>
      <c r="C14" s="83" t="s">
        <v>495</v>
      </c>
      <c r="D14" s="84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</row>
    <row r="15" spans="1:245" ht="20.100000000000001" customHeight="1">
      <c r="A15" s="87"/>
      <c r="B15" s="90"/>
      <c r="C15" s="83" t="s">
        <v>496</v>
      </c>
      <c r="D15" s="84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</row>
    <row r="16" spans="1:245" ht="20.100000000000001" customHeight="1">
      <c r="A16" s="87"/>
      <c r="B16" s="90"/>
      <c r="C16" s="83" t="s">
        <v>497</v>
      </c>
      <c r="D16" s="84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</row>
    <row r="17" spans="1:245" ht="20.100000000000001" customHeight="1">
      <c r="A17" s="87"/>
      <c r="B17" s="90"/>
      <c r="C17" s="83" t="s">
        <v>331</v>
      </c>
      <c r="D17" s="80">
        <v>11.52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</row>
    <row r="18" spans="1:245" ht="20.100000000000001" customHeight="1">
      <c r="A18" s="91"/>
      <c r="B18" s="90"/>
      <c r="C18" s="83" t="s">
        <v>498</v>
      </c>
      <c r="D18" s="84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</row>
    <row r="19" spans="1:245" ht="20.100000000000001" customHeight="1">
      <c r="A19" s="91"/>
      <c r="B19" s="90"/>
      <c r="C19" s="83"/>
      <c r="D19" s="84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</row>
    <row r="20" spans="1:245" ht="20.100000000000001" customHeight="1">
      <c r="A20" s="91"/>
      <c r="B20" s="90"/>
      <c r="C20" s="92"/>
      <c r="D20" s="84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</row>
    <row r="21" spans="1:245" ht="20.100000000000001" customHeight="1">
      <c r="A21" s="91"/>
      <c r="B21" s="90"/>
      <c r="C21" s="92"/>
      <c r="D21" s="84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</row>
    <row r="22" spans="1:245" ht="20.100000000000001" customHeight="1">
      <c r="A22" s="91"/>
      <c r="B22" s="90"/>
      <c r="C22" s="92"/>
      <c r="D22" s="84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</row>
    <row r="23" spans="1:245" ht="20.100000000000001" customHeight="1">
      <c r="A23" s="91"/>
      <c r="B23" s="90"/>
      <c r="C23" s="92"/>
      <c r="D23" s="84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</row>
    <row r="24" spans="1:245" ht="20.100000000000001" customHeight="1">
      <c r="A24" s="91"/>
      <c r="B24" s="90"/>
      <c r="C24" s="92"/>
      <c r="D24" s="84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</row>
    <row r="25" spans="1:245" ht="20.100000000000001" customHeight="1">
      <c r="A25" s="91"/>
      <c r="B25" s="90"/>
      <c r="C25" s="92"/>
      <c r="D25" s="84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</row>
    <row r="26" spans="1:245" ht="20.100000000000001" customHeight="1">
      <c r="A26" s="91"/>
      <c r="B26" s="90"/>
      <c r="C26" s="92"/>
      <c r="D26" s="84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</row>
    <row r="27" spans="1:245" ht="20.100000000000001" customHeight="1">
      <c r="A27" s="91"/>
      <c r="B27" s="90"/>
      <c r="C27" s="92"/>
      <c r="D27" s="84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</row>
    <row r="28" spans="1:245" ht="20.100000000000001" customHeight="1">
      <c r="A28" s="91"/>
      <c r="B28" s="90"/>
      <c r="C28" s="92"/>
      <c r="D28" s="84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</row>
    <row r="29" spans="1:245" ht="20.100000000000001" customHeight="1">
      <c r="A29" s="91"/>
      <c r="B29" s="90"/>
      <c r="C29" s="92"/>
      <c r="D29" s="84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</row>
    <row r="30" spans="1:245" ht="20.100000000000001" customHeight="1">
      <c r="A30" s="93"/>
      <c r="B30" s="90"/>
      <c r="C30" s="92"/>
      <c r="D30" s="8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</row>
    <row r="31" spans="1:245" ht="20.100000000000001" customHeight="1">
      <c r="A31" s="93"/>
      <c r="B31" s="90"/>
      <c r="C31" s="92"/>
      <c r="D31" s="84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</row>
    <row r="32" spans="1:245" ht="20.100000000000001" customHeight="1">
      <c r="A32" s="93"/>
      <c r="B32" s="90"/>
      <c r="C32" s="94"/>
      <c r="D32" s="95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</row>
    <row r="33" spans="1:245" ht="20.100000000000001" customHeight="1">
      <c r="A33" s="96" t="s">
        <v>499</v>
      </c>
      <c r="B33" s="97">
        <f>SUM(B7:B17)</f>
        <v>529.72</v>
      </c>
      <c r="C33" s="98" t="s">
        <v>500</v>
      </c>
      <c r="D33" s="97">
        <f>SUM(D7:D17)</f>
        <v>529.72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</row>
    <row r="34" spans="1:245" ht="20.100000000000001" customHeight="1">
      <c r="A34" s="87" t="s">
        <v>501</v>
      </c>
      <c r="B34" s="97"/>
      <c r="C34" s="92" t="s">
        <v>502</v>
      </c>
      <c r="D34" s="95"/>
      <c r="E34" s="34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</row>
    <row r="35" spans="1:245" ht="20.100000000000001" customHeight="1">
      <c r="A35" s="87" t="s">
        <v>503</v>
      </c>
      <c r="B35" s="82"/>
      <c r="C35" s="83"/>
      <c r="D35" s="95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</row>
    <row r="36" spans="1:245" ht="20.100000000000001" customHeight="1">
      <c r="A36" s="99" t="s">
        <v>504</v>
      </c>
      <c r="B36" s="152">
        <v>529.72</v>
      </c>
      <c r="C36" s="94" t="s">
        <v>505</v>
      </c>
      <c r="D36" s="95">
        <f>D33+D34</f>
        <v>529.72</v>
      </c>
      <c r="E36" s="34"/>
    </row>
    <row r="43" spans="1:245" ht="20.100000000000001" customHeight="1">
      <c r="C43" s="34"/>
    </row>
  </sheetData>
  <mergeCells count="2">
    <mergeCell ref="A5:B5"/>
    <mergeCell ref="C5:D5"/>
  </mergeCells>
  <phoneticPr fontId="33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3"/>
  <sheetViews>
    <sheetView showGridLines="0" showZeros="0" topLeftCell="A19" workbookViewId="0">
      <selection activeCell="C7" sqref="C7"/>
    </sheetView>
  </sheetViews>
  <sheetFormatPr defaultColWidth="6.88671875" defaultRowHeight="12.75" customHeight="1"/>
  <cols>
    <col min="1" max="1" width="9.21875" style="32" customWidth="1"/>
    <col min="2" max="2" width="44.6640625" style="32" customWidth="1"/>
    <col min="3" max="12" width="12.6640625" style="32" customWidth="1"/>
    <col min="13" max="152" width="6.88671875" style="32"/>
    <col min="153" max="153" width="9.21875" style="32" customWidth="1"/>
    <col min="154" max="154" width="44.6640625" style="32" customWidth="1"/>
    <col min="155" max="164" width="12.6640625" style="32" customWidth="1"/>
    <col min="165" max="408" width="6.88671875" style="32"/>
    <col min="409" max="409" width="9.21875" style="32" customWidth="1"/>
    <col min="410" max="410" width="44.6640625" style="32" customWidth="1"/>
    <col min="411" max="420" width="12.6640625" style="32" customWidth="1"/>
    <col min="421" max="664" width="6.88671875" style="32"/>
    <col min="665" max="665" width="9.21875" style="32" customWidth="1"/>
    <col min="666" max="666" width="44.6640625" style="32" customWidth="1"/>
    <col min="667" max="676" width="12.6640625" style="32" customWidth="1"/>
    <col min="677" max="920" width="6.88671875" style="32"/>
    <col min="921" max="921" width="9.21875" style="32" customWidth="1"/>
    <col min="922" max="922" width="44.6640625" style="32" customWidth="1"/>
    <col min="923" max="932" width="12.6640625" style="32" customWidth="1"/>
    <col min="933" max="1176" width="6.88671875" style="32"/>
    <col min="1177" max="1177" width="9.21875" style="32" customWidth="1"/>
    <col min="1178" max="1178" width="44.6640625" style="32" customWidth="1"/>
    <col min="1179" max="1188" width="12.6640625" style="32" customWidth="1"/>
    <col min="1189" max="1432" width="6.88671875" style="32"/>
    <col min="1433" max="1433" width="9.21875" style="32" customWidth="1"/>
    <col min="1434" max="1434" width="44.6640625" style="32" customWidth="1"/>
    <col min="1435" max="1444" width="12.6640625" style="32" customWidth="1"/>
    <col min="1445" max="1688" width="6.88671875" style="32"/>
    <col min="1689" max="1689" width="9.21875" style="32" customWidth="1"/>
    <col min="1690" max="1690" width="44.6640625" style="32" customWidth="1"/>
    <col min="1691" max="1700" width="12.6640625" style="32" customWidth="1"/>
    <col min="1701" max="1944" width="6.88671875" style="32"/>
    <col min="1945" max="1945" width="9.21875" style="32" customWidth="1"/>
    <col min="1946" max="1946" width="44.6640625" style="32" customWidth="1"/>
    <col min="1947" max="1956" width="12.6640625" style="32" customWidth="1"/>
    <col min="1957" max="2200" width="6.88671875" style="32"/>
    <col min="2201" max="2201" width="9.21875" style="32" customWidth="1"/>
    <col min="2202" max="2202" width="44.6640625" style="32" customWidth="1"/>
    <col min="2203" max="2212" width="12.6640625" style="32" customWidth="1"/>
    <col min="2213" max="2456" width="6.88671875" style="32"/>
    <col min="2457" max="2457" width="9.21875" style="32" customWidth="1"/>
    <col min="2458" max="2458" width="44.6640625" style="32" customWidth="1"/>
    <col min="2459" max="2468" width="12.6640625" style="32" customWidth="1"/>
    <col min="2469" max="2712" width="6.88671875" style="32"/>
    <col min="2713" max="2713" width="9.21875" style="32" customWidth="1"/>
    <col min="2714" max="2714" width="44.6640625" style="32" customWidth="1"/>
    <col min="2715" max="2724" width="12.6640625" style="32" customWidth="1"/>
    <col min="2725" max="2968" width="6.88671875" style="32"/>
    <col min="2969" max="2969" width="9.21875" style="32" customWidth="1"/>
    <col min="2970" max="2970" width="44.6640625" style="32" customWidth="1"/>
    <col min="2971" max="2980" width="12.6640625" style="32" customWidth="1"/>
    <col min="2981" max="3224" width="6.88671875" style="32"/>
    <col min="3225" max="3225" width="9.21875" style="32" customWidth="1"/>
    <col min="3226" max="3226" width="44.6640625" style="32" customWidth="1"/>
    <col min="3227" max="3236" width="12.6640625" style="32" customWidth="1"/>
    <col min="3237" max="3480" width="6.88671875" style="32"/>
    <col min="3481" max="3481" width="9.21875" style="32" customWidth="1"/>
    <col min="3482" max="3482" width="44.6640625" style="32" customWidth="1"/>
    <col min="3483" max="3492" width="12.6640625" style="32" customWidth="1"/>
    <col min="3493" max="3736" width="6.88671875" style="32"/>
    <col min="3737" max="3737" width="9.21875" style="32" customWidth="1"/>
    <col min="3738" max="3738" width="44.6640625" style="32" customWidth="1"/>
    <col min="3739" max="3748" width="12.6640625" style="32" customWidth="1"/>
    <col min="3749" max="3992" width="6.88671875" style="32"/>
    <col min="3993" max="3993" width="9.21875" style="32" customWidth="1"/>
    <col min="3994" max="3994" width="44.6640625" style="32" customWidth="1"/>
    <col min="3995" max="4004" width="12.6640625" style="32" customWidth="1"/>
    <col min="4005" max="4248" width="6.88671875" style="32"/>
    <col min="4249" max="4249" width="9.21875" style="32" customWidth="1"/>
    <col min="4250" max="4250" width="44.6640625" style="32" customWidth="1"/>
    <col min="4251" max="4260" width="12.6640625" style="32" customWidth="1"/>
    <col min="4261" max="4504" width="6.88671875" style="32"/>
    <col min="4505" max="4505" width="9.21875" style="32" customWidth="1"/>
    <col min="4506" max="4506" width="44.6640625" style="32" customWidth="1"/>
    <col min="4507" max="4516" width="12.6640625" style="32" customWidth="1"/>
    <col min="4517" max="4760" width="6.88671875" style="32"/>
    <col min="4761" max="4761" width="9.21875" style="32" customWidth="1"/>
    <col min="4762" max="4762" width="44.6640625" style="32" customWidth="1"/>
    <col min="4763" max="4772" width="12.6640625" style="32" customWidth="1"/>
    <col min="4773" max="5016" width="6.88671875" style="32"/>
    <col min="5017" max="5017" width="9.21875" style="32" customWidth="1"/>
    <col min="5018" max="5018" width="44.6640625" style="32" customWidth="1"/>
    <col min="5019" max="5028" width="12.6640625" style="32" customWidth="1"/>
    <col min="5029" max="5272" width="6.88671875" style="32"/>
    <col min="5273" max="5273" width="9.21875" style="32" customWidth="1"/>
    <col min="5274" max="5274" width="44.6640625" style="32" customWidth="1"/>
    <col min="5275" max="5284" width="12.6640625" style="32" customWidth="1"/>
    <col min="5285" max="5528" width="6.88671875" style="32"/>
    <col min="5529" max="5529" width="9.21875" style="32" customWidth="1"/>
    <col min="5530" max="5530" width="44.6640625" style="32" customWidth="1"/>
    <col min="5531" max="5540" width="12.6640625" style="32" customWidth="1"/>
    <col min="5541" max="5784" width="6.88671875" style="32"/>
    <col min="5785" max="5785" width="9.21875" style="32" customWidth="1"/>
    <col min="5786" max="5786" width="44.6640625" style="32" customWidth="1"/>
    <col min="5787" max="5796" width="12.6640625" style="32" customWidth="1"/>
    <col min="5797" max="6040" width="6.88671875" style="32"/>
    <col min="6041" max="6041" width="9.21875" style="32" customWidth="1"/>
    <col min="6042" max="6042" width="44.6640625" style="32" customWidth="1"/>
    <col min="6043" max="6052" width="12.6640625" style="32" customWidth="1"/>
    <col min="6053" max="6296" width="6.88671875" style="32"/>
    <col min="6297" max="6297" width="9.21875" style="32" customWidth="1"/>
    <col min="6298" max="6298" width="44.6640625" style="32" customWidth="1"/>
    <col min="6299" max="6308" width="12.6640625" style="32" customWidth="1"/>
    <col min="6309" max="6552" width="6.88671875" style="32"/>
    <col min="6553" max="6553" width="9.21875" style="32" customWidth="1"/>
    <col min="6554" max="6554" width="44.6640625" style="32" customWidth="1"/>
    <col min="6555" max="6564" width="12.6640625" style="32" customWidth="1"/>
    <col min="6565" max="6808" width="6.88671875" style="32"/>
    <col min="6809" max="6809" width="9.21875" style="32" customWidth="1"/>
    <col min="6810" max="6810" width="44.6640625" style="32" customWidth="1"/>
    <col min="6811" max="6820" width="12.6640625" style="32" customWidth="1"/>
    <col min="6821" max="7064" width="6.88671875" style="32"/>
    <col min="7065" max="7065" width="9.21875" style="32" customWidth="1"/>
    <col min="7066" max="7066" width="44.6640625" style="32" customWidth="1"/>
    <col min="7067" max="7076" width="12.6640625" style="32" customWidth="1"/>
    <col min="7077" max="7320" width="6.88671875" style="32"/>
    <col min="7321" max="7321" width="9.21875" style="32" customWidth="1"/>
    <col min="7322" max="7322" width="44.6640625" style="32" customWidth="1"/>
    <col min="7323" max="7332" width="12.6640625" style="32" customWidth="1"/>
    <col min="7333" max="7576" width="6.88671875" style="32"/>
    <col min="7577" max="7577" width="9.21875" style="32" customWidth="1"/>
    <col min="7578" max="7578" width="44.6640625" style="32" customWidth="1"/>
    <col min="7579" max="7588" width="12.6640625" style="32" customWidth="1"/>
    <col min="7589" max="7832" width="6.88671875" style="32"/>
    <col min="7833" max="7833" width="9.21875" style="32" customWidth="1"/>
    <col min="7834" max="7834" width="44.6640625" style="32" customWidth="1"/>
    <col min="7835" max="7844" width="12.6640625" style="32" customWidth="1"/>
    <col min="7845" max="8088" width="6.88671875" style="32"/>
    <col min="8089" max="8089" width="9.21875" style="32" customWidth="1"/>
    <col min="8090" max="8090" width="44.6640625" style="32" customWidth="1"/>
    <col min="8091" max="8100" width="12.6640625" style="32" customWidth="1"/>
    <col min="8101" max="8344" width="6.88671875" style="32"/>
    <col min="8345" max="8345" width="9.21875" style="32" customWidth="1"/>
    <col min="8346" max="8346" width="44.6640625" style="32" customWidth="1"/>
    <col min="8347" max="8356" width="12.6640625" style="32" customWidth="1"/>
    <col min="8357" max="8600" width="6.88671875" style="32"/>
    <col min="8601" max="8601" width="9.21875" style="32" customWidth="1"/>
    <col min="8602" max="8602" width="44.6640625" style="32" customWidth="1"/>
    <col min="8603" max="8612" width="12.6640625" style="32" customWidth="1"/>
    <col min="8613" max="8856" width="6.88671875" style="32"/>
    <col min="8857" max="8857" width="9.21875" style="32" customWidth="1"/>
    <col min="8858" max="8858" width="44.6640625" style="32" customWidth="1"/>
    <col min="8859" max="8868" width="12.6640625" style="32" customWidth="1"/>
    <col min="8869" max="9112" width="6.88671875" style="32"/>
    <col min="9113" max="9113" width="9.21875" style="32" customWidth="1"/>
    <col min="9114" max="9114" width="44.6640625" style="32" customWidth="1"/>
    <col min="9115" max="9124" width="12.6640625" style="32" customWidth="1"/>
    <col min="9125" max="9368" width="6.88671875" style="32"/>
    <col min="9369" max="9369" width="9.21875" style="32" customWidth="1"/>
    <col min="9370" max="9370" width="44.6640625" style="32" customWidth="1"/>
    <col min="9371" max="9380" width="12.6640625" style="32" customWidth="1"/>
    <col min="9381" max="9624" width="6.88671875" style="32"/>
    <col min="9625" max="9625" width="9.21875" style="32" customWidth="1"/>
    <col min="9626" max="9626" width="44.6640625" style="32" customWidth="1"/>
    <col min="9627" max="9636" width="12.6640625" style="32" customWidth="1"/>
    <col min="9637" max="9880" width="6.88671875" style="32"/>
    <col min="9881" max="9881" width="9.21875" style="32" customWidth="1"/>
    <col min="9882" max="9882" width="44.6640625" style="32" customWidth="1"/>
    <col min="9883" max="9892" width="12.6640625" style="32" customWidth="1"/>
    <col min="9893" max="10136" width="6.88671875" style="32"/>
    <col min="10137" max="10137" width="9.21875" style="32" customWidth="1"/>
    <col min="10138" max="10138" width="44.6640625" style="32" customWidth="1"/>
    <col min="10139" max="10148" width="12.6640625" style="32" customWidth="1"/>
    <col min="10149" max="10392" width="6.88671875" style="32"/>
    <col min="10393" max="10393" width="9.21875" style="32" customWidth="1"/>
    <col min="10394" max="10394" width="44.6640625" style="32" customWidth="1"/>
    <col min="10395" max="10404" width="12.6640625" style="32" customWidth="1"/>
    <col min="10405" max="10648" width="6.88671875" style="32"/>
    <col min="10649" max="10649" width="9.21875" style="32" customWidth="1"/>
    <col min="10650" max="10650" width="44.6640625" style="32" customWidth="1"/>
    <col min="10651" max="10660" width="12.6640625" style="32" customWidth="1"/>
    <col min="10661" max="10904" width="6.88671875" style="32"/>
    <col min="10905" max="10905" width="9.21875" style="32" customWidth="1"/>
    <col min="10906" max="10906" width="44.6640625" style="32" customWidth="1"/>
    <col min="10907" max="10916" width="12.6640625" style="32" customWidth="1"/>
    <col min="10917" max="11160" width="6.88671875" style="32"/>
    <col min="11161" max="11161" width="9.21875" style="32" customWidth="1"/>
    <col min="11162" max="11162" width="44.6640625" style="32" customWidth="1"/>
    <col min="11163" max="11172" width="12.6640625" style="32" customWidth="1"/>
    <col min="11173" max="11416" width="6.88671875" style="32"/>
    <col min="11417" max="11417" width="9.21875" style="32" customWidth="1"/>
    <col min="11418" max="11418" width="44.6640625" style="32" customWidth="1"/>
    <col min="11419" max="11428" width="12.6640625" style="32" customWidth="1"/>
    <col min="11429" max="11672" width="6.88671875" style="32"/>
    <col min="11673" max="11673" width="9.21875" style="32" customWidth="1"/>
    <col min="11674" max="11674" width="44.6640625" style="32" customWidth="1"/>
    <col min="11675" max="11684" width="12.6640625" style="32" customWidth="1"/>
    <col min="11685" max="11928" width="6.88671875" style="32"/>
    <col min="11929" max="11929" width="9.21875" style="32" customWidth="1"/>
    <col min="11930" max="11930" width="44.6640625" style="32" customWidth="1"/>
    <col min="11931" max="11940" width="12.6640625" style="32" customWidth="1"/>
    <col min="11941" max="12184" width="6.88671875" style="32"/>
    <col min="12185" max="12185" width="9.21875" style="32" customWidth="1"/>
    <col min="12186" max="12186" width="44.6640625" style="32" customWidth="1"/>
    <col min="12187" max="12196" width="12.6640625" style="32" customWidth="1"/>
    <col min="12197" max="12440" width="6.88671875" style="32"/>
    <col min="12441" max="12441" width="9.21875" style="32" customWidth="1"/>
    <col min="12442" max="12442" width="44.6640625" style="32" customWidth="1"/>
    <col min="12443" max="12452" width="12.6640625" style="32" customWidth="1"/>
    <col min="12453" max="12696" width="6.88671875" style="32"/>
    <col min="12697" max="12697" width="9.21875" style="32" customWidth="1"/>
    <col min="12698" max="12698" width="44.6640625" style="32" customWidth="1"/>
    <col min="12699" max="12708" width="12.6640625" style="32" customWidth="1"/>
    <col min="12709" max="12952" width="6.88671875" style="32"/>
    <col min="12953" max="12953" width="9.21875" style="32" customWidth="1"/>
    <col min="12954" max="12954" width="44.6640625" style="32" customWidth="1"/>
    <col min="12955" max="12964" width="12.6640625" style="32" customWidth="1"/>
    <col min="12965" max="13208" width="6.88671875" style="32"/>
    <col min="13209" max="13209" width="9.21875" style="32" customWidth="1"/>
    <col min="13210" max="13210" width="44.6640625" style="32" customWidth="1"/>
    <col min="13211" max="13220" width="12.6640625" style="32" customWidth="1"/>
    <col min="13221" max="13464" width="6.88671875" style="32"/>
    <col min="13465" max="13465" width="9.21875" style="32" customWidth="1"/>
    <col min="13466" max="13466" width="44.6640625" style="32" customWidth="1"/>
    <col min="13467" max="13476" width="12.6640625" style="32" customWidth="1"/>
    <col min="13477" max="13720" width="6.88671875" style="32"/>
    <col min="13721" max="13721" width="9.21875" style="32" customWidth="1"/>
    <col min="13722" max="13722" width="44.6640625" style="32" customWidth="1"/>
    <col min="13723" max="13732" width="12.6640625" style="32" customWidth="1"/>
    <col min="13733" max="13976" width="6.88671875" style="32"/>
    <col min="13977" max="13977" width="9.21875" style="32" customWidth="1"/>
    <col min="13978" max="13978" width="44.6640625" style="32" customWidth="1"/>
    <col min="13979" max="13988" width="12.6640625" style="32" customWidth="1"/>
    <col min="13989" max="14232" width="6.88671875" style="32"/>
    <col min="14233" max="14233" width="9.21875" style="32" customWidth="1"/>
    <col min="14234" max="14234" width="44.6640625" style="32" customWidth="1"/>
    <col min="14235" max="14244" width="12.6640625" style="32" customWidth="1"/>
    <col min="14245" max="14488" width="6.88671875" style="32"/>
    <col min="14489" max="14489" width="9.21875" style="32" customWidth="1"/>
    <col min="14490" max="14490" width="44.6640625" style="32" customWidth="1"/>
    <col min="14491" max="14500" width="12.6640625" style="32" customWidth="1"/>
    <col min="14501" max="14744" width="6.88671875" style="32"/>
    <col min="14745" max="14745" width="9.21875" style="32" customWidth="1"/>
    <col min="14746" max="14746" width="44.6640625" style="32" customWidth="1"/>
    <col min="14747" max="14756" width="12.6640625" style="32" customWidth="1"/>
    <col min="14757" max="15000" width="6.88671875" style="32"/>
    <col min="15001" max="15001" width="9.21875" style="32" customWidth="1"/>
    <col min="15002" max="15002" width="44.6640625" style="32" customWidth="1"/>
    <col min="15003" max="15012" width="12.6640625" style="32" customWidth="1"/>
    <col min="15013" max="15256" width="6.88671875" style="32"/>
    <col min="15257" max="15257" width="9.21875" style="32" customWidth="1"/>
    <col min="15258" max="15258" width="44.6640625" style="32" customWidth="1"/>
    <col min="15259" max="15268" width="12.6640625" style="32" customWidth="1"/>
    <col min="15269" max="15512" width="6.88671875" style="32"/>
    <col min="15513" max="15513" width="9.21875" style="32" customWidth="1"/>
    <col min="15514" max="15514" width="44.6640625" style="32" customWidth="1"/>
    <col min="15515" max="15524" width="12.6640625" style="32" customWidth="1"/>
    <col min="15525" max="15768" width="6.88671875" style="32"/>
    <col min="15769" max="15769" width="9.21875" style="32" customWidth="1"/>
    <col min="15770" max="15770" width="44.6640625" style="32" customWidth="1"/>
    <col min="15771" max="15780" width="12.6640625" style="32" customWidth="1"/>
    <col min="15781" max="16024" width="6.88671875" style="32"/>
    <col min="16025" max="16025" width="9.21875" style="32" customWidth="1"/>
    <col min="16026" max="16026" width="44.6640625" style="32" customWidth="1"/>
    <col min="16027" max="16036" width="12.6640625" style="32" customWidth="1"/>
    <col min="16037" max="16384" width="6.88671875" style="32"/>
  </cols>
  <sheetData>
    <row r="1" spans="1:12" ht="20.100000000000001" customHeight="1">
      <c r="A1" s="33" t="s">
        <v>506</v>
      </c>
      <c r="L1" s="65"/>
    </row>
    <row r="2" spans="1:12" ht="27" customHeight="1">
      <c r="A2" s="35" t="s">
        <v>507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0.100000000000001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0.100000000000001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66" t="s">
        <v>313</v>
      </c>
    </row>
    <row r="5" spans="1:12" ht="24" customHeight="1">
      <c r="A5" s="178" t="s">
        <v>508</v>
      </c>
      <c r="B5" s="178"/>
      <c r="C5" s="190" t="s">
        <v>318</v>
      </c>
      <c r="D5" s="188" t="s">
        <v>503</v>
      </c>
      <c r="E5" s="188" t="s">
        <v>484</v>
      </c>
      <c r="F5" s="188" t="s">
        <v>485</v>
      </c>
      <c r="G5" s="188" t="s">
        <v>487</v>
      </c>
      <c r="H5" s="189" t="s">
        <v>489</v>
      </c>
      <c r="I5" s="190"/>
      <c r="J5" s="188" t="s">
        <v>491</v>
      </c>
      <c r="K5" s="188" t="s">
        <v>493</v>
      </c>
      <c r="L5" s="184" t="s">
        <v>501</v>
      </c>
    </row>
    <row r="6" spans="1:12" ht="27" customHeight="1">
      <c r="A6" s="59" t="s">
        <v>339</v>
      </c>
      <c r="B6" s="60" t="s">
        <v>340</v>
      </c>
      <c r="C6" s="185"/>
      <c r="D6" s="185"/>
      <c r="E6" s="185"/>
      <c r="F6" s="185"/>
      <c r="G6" s="185"/>
      <c r="H6" s="43" t="s">
        <v>509</v>
      </c>
      <c r="I6" s="43" t="s">
        <v>510</v>
      </c>
      <c r="J6" s="185"/>
      <c r="K6" s="185"/>
      <c r="L6" s="185"/>
    </row>
    <row r="7" spans="1:12" customFormat="1" ht="27" customHeight="1">
      <c r="A7" s="61"/>
      <c r="B7" s="62" t="s">
        <v>318</v>
      </c>
      <c r="C7" s="63">
        <f>D7+E7</f>
        <v>529.72</v>
      </c>
      <c r="D7" s="63"/>
      <c r="E7" s="63">
        <f>E8+E13+E18+E24</f>
        <v>529.72</v>
      </c>
      <c r="F7" s="28">
        <v>0</v>
      </c>
      <c r="G7" s="28"/>
      <c r="H7" s="28"/>
      <c r="I7" s="28"/>
      <c r="J7" s="28"/>
      <c r="K7" s="28"/>
      <c r="L7" s="28"/>
    </row>
    <row r="8" spans="1:12" customFormat="1" ht="27" customHeight="1">
      <c r="A8" s="47">
        <v>201</v>
      </c>
      <c r="B8" s="47" t="s">
        <v>325</v>
      </c>
      <c r="C8" s="63">
        <f>E8+D8</f>
        <v>477.39</v>
      </c>
      <c r="D8" s="63"/>
      <c r="E8" s="63">
        <v>477.39</v>
      </c>
      <c r="F8" s="28">
        <v>0</v>
      </c>
      <c r="G8" s="28"/>
      <c r="H8" s="28"/>
      <c r="I8" s="28"/>
      <c r="J8" s="28"/>
      <c r="K8" s="28"/>
      <c r="L8" s="28"/>
    </row>
    <row r="9" spans="1:12" customFormat="1" ht="27" customHeight="1">
      <c r="A9" s="48">
        <v>20103</v>
      </c>
      <c r="B9" s="48" t="s">
        <v>344</v>
      </c>
      <c r="C9" s="63">
        <f t="shared" ref="C9:C26" si="0">E9+D9</f>
        <v>477.39</v>
      </c>
      <c r="D9" s="63"/>
      <c r="E9" s="63">
        <v>477.39</v>
      </c>
      <c r="F9" s="28"/>
      <c r="G9" s="28"/>
      <c r="H9" s="28"/>
      <c r="I9" s="28"/>
      <c r="J9" s="28"/>
      <c r="K9" s="28"/>
      <c r="L9" s="28"/>
    </row>
    <row r="10" spans="1:12" customFormat="1" ht="27" customHeight="1">
      <c r="A10" s="48">
        <v>2010301</v>
      </c>
      <c r="B10" s="48" t="s">
        <v>345</v>
      </c>
      <c r="C10" s="63">
        <f t="shared" si="0"/>
        <v>199.84</v>
      </c>
      <c r="D10" s="63">
        <v>0</v>
      </c>
      <c r="E10" s="175">
        <v>199.84</v>
      </c>
      <c r="F10" s="28"/>
      <c r="G10" s="28"/>
      <c r="H10" s="28"/>
      <c r="I10" s="28"/>
      <c r="J10" s="28"/>
      <c r="K10" s="28"/>
      <c r="L10" s="28"/>
    </row>
    <row r="11" spans="1:12" customFormat="1" ht="27" customHeight="1">
      <c r="A11" s="48">
        <v>2010308</v>
      </c>
      <c r="B11" s="48" t="s">
        <v>346</v>
      </c>
      <c r="C11" s="63">
        <f t="shared" si="0"/>
        <v>277.55</v>
      </c>
      <c r="D11" s="63"/>
      <c r="E11" s="175">
        <v>277.55</v>
      </c>
      <c r="F11" s="28"/>
      <c r="G11" s="28"/>
      <c r="H11" s="28"/>
      <c r="I11" s="28"/>
      <c r="J11" s="28"/>
      <c r="K11" s="28"/>
      <c r="L11" s="28"/>
    </row>
    <row r="12" spans="1:12" customFormat="1" ht="27" customHeight="1">
      <c r="A12" s="48">
        <v>2010350</v>
      </c>
      <c r="B12" s="48" t="s">
        <v>347</v>
      </c>
      <c r="C12" s="63">
        <f t="shared" si="0"/>
        <v>0</v>
      </c>
      <c r="D12" s="63">
        <v>0</v>
      </c>
      <c r="E12" s="175"/>
      <c r="F12" s="28"/>
      <c r="G12" s="28"/>
      <c r="H12" s="28"/>
      <c r="I12" s="28"/>
      <c r="J12" s="28"/>
      <c r="K12" s="28"/>
      <c r="L12" s="28"/>
    </row>
    <row r="13" spans="1:12" customFormat="1" ht="27" customHeight="1">
      <c r="A13" s="47">
        <v>208</v>
      </c>
      <c r="B13" s="47" t="s">
        <v>327</v>
      </c>
      <c r="C13" s="63">
        <f t="shared" si="0"/>
        <v>29.35</v>
      </c>
      <c r="D13" s="63">
        <v>0</v>
      </c>
      <c r="E13" s="175">
        <v>29.35</v>
      </c>
      <c r="F13" s="28"/>
      <c r="G13" s="28"/>
      <c r="H13" s="28"/>
      <c r="I13" s="28"/>
      <c r="J13" s="28"/>
      <c r="K13" s="28"/>
      <c r="L13" s="28"/>
    </row>
    <row r="14" spans="1:12" s="55" customFormat="1" ht="27" customHeight="1">
      <c r="A14" s="47">
        <v>20805</v>
      </c>
      <c r="B14" s="47" t="s">
        <v>348</v>
      </c>
      <c r="C14" s="63">
        <f t="shared" si="0"/>
        <v>29.35</v>
      </c>
      <c r="D14" s="63">
        <v>0</v>
      </c>
      <c r="E14" s="175">
        <v>29.35</v>
      </c>
      <c r="F14" s="28"/>
      <c r="G14" s="28"/>
      <c r="H14" s="28"/>
      <c r="I14" s="28"/>
      <c r="J14" s="28"/>
      <c r="K14" s="28"/>
      <c r="L14" s="28"/>
    </row>
    <row r="15" spans="1:12" s="55" customFormat="1" ht="27" customHeight="1">
      <c r="A15" s="48">
        <v>2080505</v>
      </c>
      <c r="B15" s="48" t="s">
        <v>349</v>
      </c>
      <c r="C15" s="63">
        <f t="shared" si="0"/>
        <v>15.35</v>
      </c>
      <c r="D15" s="63"/>
      <c r="E15" s="175">
        <v>15.35</v>
      </c>
      <c r="F15" s="28"/>
      <c r="G15" s="28"/>
      <c r="H15" s="28"/>
      <c r="I15" s="28"/>
      <c r="J15" s="28"/>
      <c r="K15" s="28"/>
      <c r="L15" s="28"/>
    </row>
    <row r="16" spans="1:12" s="55" customFormat="1" ht="27" customHeight="1">
      <c r="A16" s="48">
        <v>2080506</v>
      </c>
      <c r="B16" s="48" t="s">
        <v>350</v>
      </c>
      <c r="C16" s="63">
        <f t="shared" si="0"/>
        <v>7.68</v>
      </c>
      <c r="D16" s="63"/>
      <c r="E16" s="175">
        <v>7.68</v>
      </c>
      <c r="F16" s="28"/>
      <c r="G16" s="28"/>
      <c r="H16" s="28"/>
      <c r="I16" s="28"/>
      <c r="J16" s="28"/>
      <c r="K16" s="28"/>
      <c r="L16" s="28"/>
    </row>
    <row r="17" spans="1:12" s="55" customFormat="1" ht="27" customHeight="1">
      <c r="A17" s="48">
        <v>2080599</v>
      </c>
      <c r="B17" s="48" t="s">
        <v>351</v>
      </c>
      <c r="C17" s="63">
        <f t="shared" si="0"/>
        <v>6.32</v>
      </c>
      <c r="D17" s="63"/>
      <c r="E17" s="175">
        <v>6.32</v>
      </c>
      <c r="F17" s="28"/>
      <c r="G17" s="28"/>
      <c r="H17" s="28"/>
      <c r="I17" s="28"/>
      <c r="J17" s="28"/>
      <c r="K17" s="28"/>
      <c r="L17" s="28"/>
    </row>
    <row r="18" spans="1:12" s="55" customFormat="1" ht="27" customHeight="1">
      <c r="A18" s="47">
        <v>210</v>
      </c>
      <c r="B18" s="47" t="s">
        <v>352</v>
      </c>
      <c r="C18" s="63">
        <f t="shared" si="0"/>
        <v>11.46</v>
      </c>
      <c r="D18" s="63"/>
      <c r="E18" s="175">
        <v>11.46</v>
      </c>
      <c r="F18" s="28"/>
      <c r="G18" s="28"/>
      <c r="H18" s="28"/>
      <c r="I18" s="28"/>
      <c r="J18" s="28"/>
      <c r="K18" s="28"/>
      <c r="L18" s="28"/>
    </row>
    <row r="19" spans="1:12" s="55" customFormat="1" ht="27" customHeight="1">
      <c r="A19" s="47">
        <v>21011</v>
      </c>
      <c r="B19" s="47" t="s">
        <v>353</v>
      </c>
      <c r="C19" s="63">
        <f t="shared" si="0"/>
        <v>11.46</v>
      </c>
      <c r="D19" s="63"/>
      <c r="E19" s="175">
        <v>11.46</v>
      </c>
      <c r="F19" s="28"/>
      <c r="G19" s="28"/>
      <c r="H19" s="28"/>
      <c r="I19" s="28"/>
      <c r="J19" s="28"/>
      <c r="K19" s="28"/>
      <c r="L19" s="28"/>
    </row>
    <row r="20" spans="1:12" s="55" customFormat="1" ht="27" customHeight="1">
      <c r="A20" s="48">
        <v>2101101</v>
      </c>
      <c r="B20" s="48" t="s">
        <v>354</v>
      </c>
      <c r="C20" s="63">
        <f t="shared" si="0"/>
        <v>9.42</v>
      </c>
      <c r="D20" s="63"/>
      <c r="E20" s="175">
        <v>9.42</v>
      </c>
      <c r="F20" s="28"/>
      <c r="G20" s="28"/>
      <c r="H20" s="28"/>
      <c r="I20" s="28"/>
      <c r="J20" s="28"/>
      <c r="K20" s="28"/>
      <c r="L20" s="28"/>
    </row>
    <row r="21" spans="1:12" s="55" customFormat="1" ht="27" customHeight="1">
      <c r="A21" s="48">
        <v>2101103</v>
      </c>
      <c r="B21" s="48" t="s">
        <v>355</v>
      </c>
      <c r="C21" s="63">
        <f t="shared" si="0"/>
        <v>2.04</v>
      </c>
      <c r="D21" s="63"/>
      <c r="E21" s="175">
        <v>2.04</v>
      </c>
      <c r="F21" s="28"/>
      <c r="G21" s="28"/>
      <c r="H21" s="28"/>
      <c r="I21" s="28"/>
      <c r="J21" s="28"/>
      <c r="K21" s="28"/>
      <c r="L21" s="28"/>
    </row>
    <row r="22" spans="1:12" ht="27" customHeight="1">
      <c r="A22" s="48">
        <v>2101102</v>
      </c>
      <c r="B22" s="48" t="s">
        <v>356</v>
      </c>
      <c r="C22" s="63">
        <f t="shared" si="0"/>
        <v>0</v>
      </c>
      <c r="D22" s="63"/>
      <c r="E22" s="175"/>
      <c r="F22" s="28"/>
      <c r="G22" s="28"/>
      <c r="H22" s="28"/>
      <c r="I22" s="28"/>
      <c r="J22" s="28"/>
      <c r="K22" s="28"/>
      <c r="L22" s="28"/>
    </row>
    <row r="23" spans="1:12" ht="27" customHeight="1">
      <c r="A23" s="48">
        <v>2101199</v>
      </c>
      <c r="B23" s="48" t="s">
        <v>357</v>
      </c>
      <c r="C23" s="63">
        <f t="shared" si="0"/>
        <v>0</v>
      </c>
      <c r="D23" s="63"/>
      <c r="E23" s="175"/>
      <c r="F23" s="28"/>
      <c r="G23" s="28"/>
      <c r="H23" s="28"/>
      <c r="I23" s="28"/>
      <c r="J23" s="28"/>
      <c r="K23" s="28"/>
      <c r="L23" s="28"/>
    </row>
    <row r="24" spans="1:12" ht="27" customHeight="1">
      <c r="A24" s="47">
        <v>221</v>
      </c>
      <c r="B24" s="47" t="s">
        <v>331</v>
      </c>
      <c r="C24" s="63">
        <f t="shared" si="0"/>
        <v>11.52</v>
      </c>
      <c r="D24" s="63"/>
      <c r="E24" s="175">
        <v>11.52</v>
      </c>
      <c r="F24" s="28"/>
      <c r="G24" s="28"/>
      <c r="H24" s="28"/>
      <c r="I24" s="28"/>
      <c r="J24" s="28"/>
      <c r="K24" s="28"/>
      <c r="L24" s="28"/>
    </row>
    <row r="25" spans="1:12" ht="27" customHeight="1">
      <c r="A25" s="47">
        <v>22102</v>
      </c>
      <c r="B25" s="47" t="s">
        <v>358</v>
      </c>
      <c r="C25" s="63">
        <f t="shared" si="0"/>
        <v>11.52</v>
      </c>
      <c r="D25" s="63"/>
      <c r="E25" s="175">
        <v>11.52</v>
      </c>
      <c r="F25" s="28"/>
      <c r="G25" s="28"/>
      <c r="H25" s="28"/>
      <c r="I25" s="28"/>
      <c r="J25" s="28"/>
      <c r="K25" s="28"/>
      <c r="L25" s="28"/>
    </row>
    <row r="26" spans="1:12" ht="27" customHeight="1">
      <c r="A26" s="48">
        <v>2210201</v>
      </c>
      <c r="B26" s="48" t="s">
        <v>359</v>
      </c>
      <c r="C26" s="63">
        <f t="shared" si="0"/>
        <v>11.52</v>
      </c>
      <c r="D26" s="63"/>
      <c r="E26" s="175">
        <v>11.52</v>
      </c>
      <c r="F26" s="28"/>
      <c r="G26" s="28"/>
      <c r="H26" s="28"/>
      <c r="I26" s="28"/>
      <c r="J26" s="28"/>
      <c r="K26" s="28"/>
      <c r="L26" s="28"/>
    </row>
    <row r="27" spans="1:12" ht="21" customHeight="1">
      <c r="A27" s="34"/>
      <c r="B27" s="34"/>
      <c r="C27" s="34"/>
      <c r="D27" s="64"/>
      <c r="E27" s="34"/>
      <c r="F27" s="34"/>
      <c r="G27" s="34"/>
      <c r="H27" s="34"/>
      <c r="I27" s="34"/>
      <c r="J27" s="34"/>
      <c r="K27" s="34"/>
      <c r="L27" s="34"/>
    </row>
    <row r="28" spans="1:12" ht="21" customHeigh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12.75" customHeight="1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12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2.75" customHeight="1">
      <c r="B31" s="34"/>
      <c r="C31" s="34"/>
      <c r="D31" s="34"/>
      <c r="F31" s="34"/>
      <c r="G31" s="34"/>
      <c r="H31" s="34"/>
      <c r="I31" s="34"/>
      <c r="J31" s="34"/>
      <c r="K31" s="34"/>
      <c r="L31" s="34"/>
    </row>
    <row r="32" spans="1:12" ht="12.75" customHeight="1">
      <c r="B32" s="34"/>
      <c r="C32" s="34"/>
      <c r="I32" s="34"/>
      <c r="J32" s="34"/>
      <c r="K32" s="34"/>
      <c r="L32" s="34"/>
    </row>
    <row r="33" spans="2:12" ht="12.75" customHeight="1">
      <c r="B33" s="34"/>
      <c r="J33" s="34"/>
      <c r="K33" s="34"/>
    </row>
    <row r="34" spans="2:12" ht="12.75" customHeight="1">
      <c r="B34" s="34"/>
      <c r="J34" s="34"/>
      <c r="K34" s="34"/>
      <c r="L34" s="34"/>
    </row>
    <row r="35" spans="2:12" ht="12.75" customHeight="1">
      <c r="B35" s="34"/>
      <c r="E35" s="34"/>
      <c r="J35" s="34"/>
    </row>
    <row r="36" spans="2:12" ht="12.75" customHeight="1">
      <c r="B36" s="34"/>
      <c r="I36" s="34"/>
      <c r="J36" s="34"/>
    </row>
    <row r="37" spans="2:12" ht="12.75" customHeight="1">
      <c r="B37" s="34"/>
      <c r="I37" s="34"/>
    </row>
    <row r="38" spans="2:12" ht="12.75" customHeight="1">
      <c r="B38" s="34"/>
      <c r="I38" s="34"/>
      <c r="K38" s="34"/>
    </row>
    <row r="39" spans="2:12" ht="12.75" customHeight="1">
      <c r="B39" s="34"/>
    </row>
    <row r="40" spans="2:12" ht="12.75" customHeight="1">
      <c r="B40" s="34"/>
      <c r="C40" s="34"/>
      <c r="F40" s="34"/>
    </row>
    <row r="41" spans="2:12" ht="12.75" customHeight="1">
      <c r="B41" s="34"/>
    </row>
    <row r="42" spans="2:12" ht="12.75" customHeight="1">
      <c r="B42" s="34"/>
      <c r="C42" s="34"/>
      <c r="D42" s="34"/>
    </row>
    <row r="43" spans="2:12" ht="12.75" customHeight="1">
      <c r="B43" s="34"/>
      <c r="K43" s="34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3" type="noConversion"/>
  <printOptions horizontalCentered="1"/>
  <pageMargins left="0" right="0" top="0.999305555555556" bottom="0.999305555555556" header="0.499305555555556" footer="0.499305555555556"/>
  <pageSetup paperSize="9" scale="6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3"/>
  <sheetViews>
    <sheetView showGridLines="0" showZeros="0" workbookViewId="0">
      <selection activeCell="E10" sqref="E10"/>
    </sheetView>
  </sheetViews>
  <sheetFormatPr defaultColWidth="6.88671875" defaultRowHeight="12.75" customHeight="1"/>
  <cols>
    <col min="1" max="1" width="17.109375" style="32" customWidth="1"/>
    <col min="2" max="2" width="34.88671875" style="32" customWidth="1"/>
    <col min="3" max="8" width="18" style="32" customWidth="1"/>
    <col min="9" max="253" width="6.88671875" style="32"/>
    <col min="254" max="254" width="17.109375" style="32" customWidth="1"/>
    <col min="255" max="255" width="34.88671875" style="32" customWidth="1"/>
    <col min="256" max="261" width="18" style="32" customWidth="1"/>
    <col min="262" max="509" width="6.88671875" style="32"/>
    <col min="510" max="510" width="17.109375" style="32" customWidth="1"/>
    <col min="511" max="511" width="34.88671875" style="32" customWidth="1"/>
    <col min="512" max="517" width="18" style="32" customWidth="1"/>
    <col min="518" max="765" width="6.88671875" style="32"/>
    <col min="766" max="766" width="17.109375" style="32" customWidth="1"/>
    <col min="767" max="767" width="34.88671875" style="32" customWidth="1"/>
    <col min="768" max="773" width="18" style="32" customWidth="1"/>
    <col min="774" max="1021" width="6.88671875" style="32"/>
    <col min="1022" max="1022" width="17.109375" style="32" customWidth="1"/>
    <col min="1023" max="1023" width="34.88671875" style="32" customWidth="1"/>
    <col min="1024" max="1029" width="18" style="32" customWidth="1"/>
    <col min="1030" max="1277" width="6.88671875" style="32"/>
    <col min="1278" max="1278" width="17.109375" style="32" customWidth="1"/>
    <col min="1279" max="1279" width="34.88671875" style="32" customWidth="1"/>
    <col min="1280" max="1285" width="18" style="32" customWidth="1"/>
    <col min="1286" max="1533" width="6.88671875" style="32"/>
    <col min="1534" max="1534" width="17.109375" style="32" customWidth="1"/>
    <col min="1535" max="1535" width="34.88671875" style="32" customWidth="1"/>
    <col min="1536" max="1541" width="18" style="32" customWidth="1"/>
    <col min="1542" max="1789" width="6.88671875" style="32"/>
    <col min="1790" max="1790" width="17.109375" style="32" customWidth="1"/>
    <col min="1791" max="1791" width="34.88671875" style="32" customWidth="1"/>
    <col min="1792" max="1797" width="18" style="32" customWidth="1"/>
    <col min="1798" max="2045" width="6.88671875" style="32"/>
    <col min="2046" max="2046" width="17.109375" style="32" customWidth="1"/>
    <col min="2047" max="2047" width="34.88671875" style="32" customWidth="1"/>
    <col min="2048" max="2053" width="18" style="32" customWidth="1"/>
    <col min="2054" max="2301" width="6.88671875" style="32"/>
    <col min="2302" max="2302" width="17.109375" style="32" customWidth="1"/>
    <col min="2303" max="2303" width="34.88671875" style="32" customWidth="1"/>
    <col min="2304" max="2309" width="18" style="32" customWidth="1"/>
    <col min="2310" max="2557" width="6.88671875" style="32"/>
    <col min="2558" max="2558" width="17.109375" style="32" customWidth="1"/>
    <col min="2559" max="2559" width="34.88671875" style="32" customWidth="1"/>
    <col min="2560" max="2565" width="18" style="32" customWidth="1"/>
    <col min="2566" max="2813" width="6.88671875" style="32"/>
    <col min="2814" max="2814" width="17.109375" style="32" customWidth="1"/>
    <col min="2815" max="2815" width="34.88671875" style="32" customWidth="1"/>
    <col min="2816" max="2821" width="18" style="32" customWidth="1"/>
    <col min="2822" max="3069" width="6.88671875" style="32"/>
    <col min="3070" max="3070" width="17.109375" style="32" customWidth="1"/>
    <col min="3071" max="3071" width="34.88671875" style="32" customWidth="1"/>
    <col min="3072" max="3077" width="18" style="32" customWidth="1"/>
    <col min="3078" max="3325" width="6.88671875" style="32"/>
    <col min="3326" max="3326" width="17.109375" style="32" customWidth="1"/>
    <col min="3327" max="3327" width="34.88671875" style="32" customWidth="1"/>
    <col min="3328" max="3333" width="18" style="32" customWidth="1"/>
    <col min="3334" max="3581" width="6.88671875" style="32"/>
    <col min="3582" max="3582" width="17.109375" style="32" customWidth="1"/>
    <col min="3583" max="3583" width="34.88671875" style="32" customWidth="1"/>
    <col min="3584" max="3589" width="18" style="32" customWidth="1"/>
    <col min="3590" max="3837" width="6.88671875" style="32"/>
    <col min="3838" max="3838" width="17.109375" style="32" customWidth="1"/>
    <col min="3839" max="3839" width="34.88671875" style="32" customWidth="1"/>
    <col min="3840" max="3845" width="18" style="32" customWidth="1"/>
    <col min="3846" max="4093" width="6.88671875" style="32"/>
    <col min="4094" max="4094" width="17.109375" style="32" customWidth="1"/>
    <col min="4095" max="4095" width="34.88671875" style="32" customWidth="1"/>
    <col min="4096" max="4101" width="18" style="32" customWidth="1"/>
    <col min="4102" max="4349" width="6.88671875" style="32"/>
    <col min="4350" max="4350" width="17.109375" style="32" customWidth="1"/>
    <col min="4351" max="4351" width="34.88671875" style="32" customWidth="1"/>
    <col min="4352" max="4357" width="18" style="32" customWidth="1"/>
    <col min="4358" max="4605" width="6.88671875" style="32"/>
    <col min="4606" max="4606" width="17.109375" style="32" customWidth="1"/>
    <col min="4607" max="4607" width="34.88671875" style="32" customWidth="1"/>
    <col min="4608" max="4613" width="18" style="32" customWidth="1"/>
    <col min="4614" max="4861" width="6.88671875" style="32"/>
    <col min="4862" max="4862" width="17.109375" style="32" customWidth="1"/>
    <col min="4863" max="4863" width="34.88671875" style="32" customWidth="1"/>
    <col min="4864" max="4869" width="18" style="32" customWidth="1"/>
    <col min="4870" max="5117" width="6.88671875" style="32"/>
    <col min="5118" max="5118" width="17.109375" style="32" customWidth="1"/>
    <col min="5119" max="5119" width="34.88671875" style="32" customWidth="1"/>
    <col min="5120" max="5125" width="18" style="32" customWidth="1"/>
    <col min="5126" max="5373" width="6.88671875" style="32"/>
    <col min="5374" max="5374" width="17.109375" style="32" customWidth="1"/>
    <col min="5375" max="5375" width="34.88671875" style="32" customWidth="1"/>
    <col min="5376" max="5381" width="18" style="32" customWidth="1"/>
    <col min="5382" max="5629" width="6.88671875" style="32"/>
    <col min="5630" max="5630" width="17.109375" style="32" customWidth="1"/>
    <col min="5631" max="5631" width="34.88671875" style="32" customWidth="1"/>
    <col min="5632" max="5637" width="18" style="32" customWidth="1"/>
    <col min="5638" max="5885" width="6.88671875" style="32"/>
    <col min="5886" max="5886" width="17.109375" style="32" customWidth="1"/>
    <col min="5887" max="5887" width="34.88671875" style="32" customWidth="1"/>
    <col min="5888" max="5893" width="18" style="32" customWidth="1"/>
    <col min="5894" max="6141" width="6.88671875" style="32"/>
    <col min="6142" max="6142" width="17.109375" style="32" customWidth="1"/>
    <col min="6143" max="6143" width="34.88671875" style="32" customWidth="1"/>
    <col min="6144" max="6149" width="18" style="32" customWidth="1"/>
    <col min="6150" max="6397" width="6.88671875" style="32"/>
    <col min="6398" max="6398" width="17.109375" style="32" customWidth="1"/>
    <col min="6399" max="6399" width="34.88671875" style="32" customWidth="1"/>
    <col min="6400" max="6405" width="18" style="32" customWidth="1"/>
    <col min="6406" max="6653" width="6.88671875" style="32"/>
    <col min="6654" max="6654" width="17.109375" style="32" customWidth="1"/>
    <col min="6655" max="6655" width="34.88671875" style="32" customWidth="1"/>
    <col min="6656" max="6661" width="18" style="32" customWidth="1"/>
    <col min="6662" max="6909" width="6.88671875" style="32"/>
    <col min="6910" max="6910" width="17.109375" style="32" customWidth="1"/>
    <col min="6911" max="6911" width="34.88671875" style="32" customWidth="1"/>
    <col min="6912" max="6917" width="18" style="32" customWidth="1"/>
    <col min="6918" max="7165" width="6.88671875" style="32"/>
    <col min="7166" max="7166" width="17.109375" style="32" customWidth="1"/>
    <col min="7167" max="7167" width="34.88671875" style="32" customWidth="1"/>
    <col min="7168" max="7173" width="18" style="32" customWidth="1"/>
    <col min="7174" max="7421" width="6.88671875" style="32"/>
    <col min="7422" max="7422" width="17.109375" style="32" customWidth="1"/>
    <col min="7423" max="7423" width="34.88671875" style="32" customWidth="1"/>
    <col min="7424" max="7429" width="18" style="32" customWidth="1"/>
    <col min="7430" max="7677" width="6.88671875" style="32"/>
    <col min="7678" max="7678" width="17.109375" style="32" customWidth="1"/>
    <col min="7679" max="7679" width="34.88671875" style="32" customWidth="1"/>
    <col min="7680" max="7685" width="18" style="32" customWidth="1"/>
    <col min="7686" max="7933" width="6.88671875" style="32"/>
    <col min="7934" max="7934" width="17.109375" style="32" customWidth="1"/>
    <col min="7935" max="7935" width="34.88671875" style="32" customWidth="1"/>
    <col min="7936" max="7941" width="18" style="32" customWidth="1"/>
    <col min="7942" max="8189" width="6.88671875" style="32"/>
    <col min="8190" max="8190" width="17.109375" style="32" customWidth="1"/>
    <col min="8191" max="8191" width="34.88671875" style="32" customWidth="1"/>
    <col min="8192" max="8197" width="18" style="32" customWidth="1"/>
    <col min="8198" max="8445" width="6.88671875" style="32"/>
    <col min="8446" max="8446" width="17.109375" style="32" customWidth="1"/>
    <col min="8447" max="8447" width="34.88671875" style="32" customWidth="1"/>
    <col min="8448" max="8453" width="18" style="32" customWidth="1"/>
    <col min="8454" max="8701" width="6.88671875" style="32"/>
    <col min="8702" max="8702" width="17.109375" style="32" customWidth="1"/>
    <col min="8703" max="8703" width="34.88671875" style="32" customWidth="1"/>
    <col min="8704" max="8709" width="18" style="32" customWidth="1"/>
    <col min="8710" max="8957" width="6.88671875" style="32"/>
    <col min="8958" max="8958" width="17.109375" style="32" customWidth="1"/>
    <col min="8959" max="8959" width="34.88671875" style="32" customWidth="1"/>
    <col min="8960" max="8965" width="18" style="32" customWidth="1"/>
    <col min="8966" max="9213" width="6.88671875" style="32"/>
    <col min="9214" max="9214" width="17.109375" style="32" customWidth="1"/>
    <col min="9215" max="9215" width="34.88671875" style="32" customWidth="1"/>
    <col min="9216" max="9221" width="18" style="32" customWidth="1"/>
    <col min="9222" max="9469" width="6.88671875" style="32"/>
    <col min="9470" max="9470" width="17.109375" style="32" customWidth="1"/>
    <col min="9471" max="9471" width="34.88671875" style="32" customWidth="1"/>
    <col min="9472" max="9477" width="18" style="32" customWidth="1"/>
    <col min="9478" max="9725" width="6.88671875" style="32"/>
    <col min="9726" max="9726" width="17.109375" style="32" customWidth="1"/>
    <col min="9727" max="9727" width="34.88671875" style="32" customWidth="1"/>
    <col min="9728" max="9733" width="18" style="32" customWidth="1"/>
    <col min="9734" max="9981" width="6.88671875" style="32"/>
    <col min="9982" max="9982" width="17.109375" style="32" customWidth="1"/>
    <col min="9983" max="9983" width="34.88671875" style="32" customWidth="1"/>
    <col min="9984" max="9989" width="18" style="32" customWidth="1"/>
    <col min="9990" max="10237" width="6.88671875" style="32"/>
    <col min="10238" max="10238" width="17.109375" style="32" customWidth="1"/>
    <col min="10239" max="10239" width="34.88671875" style="32" customWidth="1"/>
    <col min="10240" max="10245" width="18" style="32" customWidth="1"/>
    <col min="10246" max="10493" width="6.88671875" style="32"/>
    <col min="10494" max="10494" width="17.109375" style="32" customWidth="1"/>
    <col min="10495" max="10495" width="34.88671875" style="32" customWidth="1"/>
    <col min="10496" max="10501" width="18" style="32" customWidth="1"/>
    <col min="10502" max="10749" width="6.88671875" style="32"/>
    <col min="10750" max="10750" width="17.109375" style="32" customWidth="1"/>
    <col min="10751" max="10751" width="34.88671875" style="32" customWidth="1"/>
    <col min="10752" max="10757" width="18" style="32" customWidth="1"/>
    <col min="10758" max="11005" width="6.88671875" style="32"/>
    <col min="11006" max="11006" width="17.109375" style="32" customWidth="1"/>
    <col min="11007" max="11007" width="34.88671875" style="32" customWidth="1"/>
    <col min="11008" max="11013" width="18" style="32" customWidth="1"/>
    <col min="11014" max="11261" width="6.88671875" style="32"/>
    <col min="11262" max="11262" width="17.109375" style="32" customWidth="1"/>
    <col min="11263" max="11263" width="34.88671875" style="32" customWidth="1"/>
    <col min="11264" max="11269" width="18" style="32" customWidth="1"/>
    <col min="11270" max="11517" width="6.88671875" style="32"/>
    <col min="11518" max="11518" width="17.109375" style="32" customWidth="1"/>
    <col min="11519" max="11519" width="34.88671875" style="32" customWidth="1"/>
    <col min="11520" max="11525" width="18" style="32" customWidth="1"/>
    <col min="11526" max="11773" width="6.88671875" style="32"/>
    <col min="11774" max="11774" width="17.109375" style="32" customWidth="1"/>
    <col min="11775" max="11775" width="34.88671875" style="32" customWidth="1"/>
    <col min="11776" max="11781" width="18" style="32" customWidth="1"/>
    <col min="11782" max="12029" width="6.88671875" style="32"/>
    <col min="12030" max="12030" width="17.109375" style="32" customWidth="1"/>
    <col min="12031" max="12031" width="34.88671875" style="32" customWidth="1"/>
    <col min="12032" max="12037" width="18" style="32" customWidth="1"/>
    <col min="12038" max="12285" width="6.88671875" style="32"/>
    <col min="12286" max="12286" width="17.109375" style="32" customWidth="1"/>
    <col min="12287" max="12287" width="34.88671875" style="32" customWidth="1"/>
    <col min="12288" max="12293" width="18" style="32" customWidth="1"/>
    <col min="12294" max="12541" width="6.88671875" style="32"/>
    <col min="12542" max="12542" width="17.109375" style="32" customWidth="1"/>
    <col min="12543" max="12543" width="34.88671875" style="32" customWidth="1"/>
    <col min="12544" max="12549" width="18" style="32" customWidth="1"/>
    <col min="12550" max="12797" width="6.88671875" style="32"/>
    <col min="12798" max="12798" width="17.109375" style="32" customWidth="1"/>
    <col min="12799" max="12799" width="34.88671875" style="32" customWidth="1"/>
    <col min="12800" max="12805" width="18" style="32" customWidth="1"/>
    <col min="12806" max="13053" width="6.88671875" style="32"/>
    <col min="13054" max="13054" width="17.109375" style="32" customWidth="1"/>
    <col min="13055" max="13055" width="34.88671875" style="32" customWidth="1"/>
    <col min="13056" max="13061" width="18" style="32" customWidth="1"/>
    <col min="13062" max="13309" width="6.88671875" style="32"/>
    <col min="13310" max="13310" width="17.109375" style="32" customWidth="1"/>
    <col min="13311" max="13311" width="34.88671875" style="32" customWidth="1"/>
    <col min="13312" max="13317" width="18" style="32" customWidth="1"/>
    <col min="13318" max="13565" width="6.88671875" style="32"/>
    <col min="13566" max="13566" width="17.109375" style="32" customWidth="1"/>
    <col min="13567" max="13567" width="34.88671875" style="32" customWidth="1"/>
    <col min="13568" max="13573" width="18" style="32" customWidth="1"/>
    <col min="13574" max="13821" width="6.88671875" style="32"/>
    <col min="13822" max="13822" width="17.109375" style="32" customWidth="1"/>
    <col min="13823" max="13823" width="34.88671875" style="32" customWidth="1"/>
    <col min="13824" max="13829" width="18" style="32" customWidth="1"/>
    <col min="13830" max="14077" width="6.88671875" style="32"/>
    <col min="14078" max="14078" width="17.109375" style="32" customWidth="1"/>
    <col min="14079" max="14079" width="34.88671875" style="32" customWidth="1"/>
    <col min="14080" max="14085" width="18" style="32" customWidth="1"/>
    <col min="14086" max="14333" width="6.88671875" style="32"/>
    <col min="14334" max="14334" width="17.109375" style="32" customWidth="1"/>
    <col min="14335" max="14335" width="34.88671875" style="32" customWidth="1"/>
    <col min="14336" max="14341" width="18" style="32" customWidth="1"/>
    <col min="14342" max="14589" width="6.88671875" style="32"/>
    <col min="14590" max="14590" width="17.109375" style="32" customWidth="1"/>
    <col min="14591" max="14591" width="34.88671875" style="32" customWidth="1"/>
    <col min="14592" max="14597" width="18" style="32" customWidth="1"/>
    <col min="14598" max="14845" width="6.88671875" style="32"/>
    <col min="14846" max="14846" width="17.109375" style="32" customWidth="1"/>
    <col min="14847" max="14847" width="34.88671875" style="32" customWidth="1"/>
    <col min="14848" max="14853" width="18" style="32" customWidth="1"/>
    <col min="14854" max="15101" width="6.88671875" style="32"/>
    <col min="15102" max="15102" width="17.109375" style="32" customWidth="1"/>
    <col min="15103" max="15103" width="34.88671875" style="32" customWidth="1"/>
    <col min="15104" max="15109" width="18" style="32" customWidth="1"/>
    <col min="15110" max="15357" width="6.88671875" style="32"/>
    <col min="15358" max="15358" width="17.109375" style="32" customWidth="1"/>
    <col min="15359" max="15359" width="34.88671875" style="32" customWidth="1"/>
    <col min="15360" max="15365" width="18" style="32" customWidth="1"/>
    <col min="15366" max="15613" width="6.88671875" style="32"/>
    <col min="15614" max="15614" width="17.109375" style="32" customWidth="1"/>
    <col min="15615" max="15615" width="34.88671875" style="32" customWidth="1"/>
    <col min="15616" max="15621" width="18" style="32" customWidth="1"/>
    <col min="15622" max="15869" width="6.88671875" style="32"/>
    <col min="15870" max="15870" width="17.109375" style="32" customWidth="1"/>
    <col min="15871" max="15871" width="34.88671875" style="32" customWidth="1"/>
    <col min="15872" max="15877" width="18" style="32" customWidth="1"/>
    <col min="15878" max="16125" width="6.88671875" style="32"/>
    <col min="16126" max="16126" width="17.109375" style="32" customWidth="1"/>
    <col min="16127" max="16127" width="34.88671875" style="32" customWidth="1"/>
    <col min="16128" max="16133" width="18" style="32" customWidth="1"/>
    <col min="16134" max="16384" width="6.88671875" style="32"/>
  </cols>
  <sheetData>
    <row r="1" spans="1:8" ht="20.100000000000001" customHeight="1">
      <c r="A1" s="33" t="s">
        <v>511</v>
      </c>
      <c r="B1" s="34"/>
    </row>
    <row r="2" spans="1:8" ht="33.6">
      <c r="A2" s="35" t="s">
        <v>512</v>
      </c>
      <c r="B2" s="36"/>
      <c r="C2" s="36"/>
      <c r="D2" s="36"/>
      <c r="E2" s="36"/>
      <c r="F2" s="36"/>
      <c r="G2" s="36"/>
      <c r="H2" s="37"/>
    </row>
    <row r="3" spans="1:8" ht="20.100000000000001" customHeight="1">
      <c r="A3" s="38"/>
      <c r="B3" s="39"/>
      <c r="C3" s="36"/>
      <c r="D3" s="36"/>
      <c r="E3" s="36"/>
      <c r="F3" s="36"/>
      <c r="G3" s="36"/>
      <c r="H3" s="37"/>
    </row>
    <row r="4" spans="1:8" ht="20.100000000000001" customHeight="1">
      <c r="A4" s="40"/>
      <c r="B4" s="41"/>
      <c r="C4" s="40"/>
      <c r="D4" s="40"/>
      <c r="E4" s="40"/>
      <c r="F4" s="40"/>
      <c r="G4" s="40"/>
      <c r="H4" s="42" t="s">
        <v>313</v>
      </c>
    </row>
    <row r="5" spans="1:8" ht="29.25" customHeight="1">
      <c r="A5" s="28" t="s">
        <v>339</v>
      </c>
      <c r="B5" s="28" t="s">
        <v>340</v>
      </c>
      <c r="C5" s="28" t="s">
        <v>318</v>
      </c>
      <c r="D5" s="43" t="s">
        <v>342</v>
      </c>
      <c r="E5" s="28" t="s">
        <v>343</v>
      </c>
      <c r="F5" s="28" t="s">
        <v>513</v>
      </c>
      <c r="G5" s="28" t="s">
        <v>514</v>
      </c>
      <c r="H5" s="28" t="s">
        <v>515</v>
      </c>
    </row>
    <row r="6" spans="1:8" ht="29.25" customHeight="1">
      <c r="A6" s="44"/>
      <c r="B6" s="45" t="s">
        <v>318</v>
      </c>
      <c r="C6" s="46">
        <f>D6+E6</f>
        <v>529.72</v>
      </c>
      <c r="D6" s="175">
        <f>D7+D12+D17+D23</f>
        <v>252.17000000000002</v>
      </c>
      <c r="E6" s="175">
        <v>277.55</v>
      </c>
      <c r="F6" s="44"/>
      <c r="G6" s="44"/>
      <c r="H6" s="44"/>
    </row>
    <row r="7" spans="1:8" ht="29.25" customHeight="1">
      <c r="A7" s="47">
        <v>201</v>
      </c>
      <c r="B7" s="47" t="s">
        <v>325</v>
      </c>
      <c r="C7" s="175">
        <f t="shared" ref="C7:C25" si="0">D7+E7</f>
        <v>477.39</v>
      </c>
      <c r="D7" s="175">
        <v>199.84</v>
      </c>
      <c r="E7" s="175">
        <v>277.55</v>
      </c>
      <c r="F7" s="44"/>
      <c r="G7" s="44"/>
      <c r="H7" s="44"/>
    </row>
    <row r="8" spans="1:8" ht="29.25" customHeight="1">
      <c r="A8" s="48">
        <v>20103</v>
      </c>
      <c r="B8" s="48" t="s">
        <v>344</v>
      </c>
      <c r="C8" s="175">
        <f t="shared" si="0"/>
        <v>477.39</v>
      </c>
      <c r="D8" s="175">
        <v>199.84</v>
      </c>
      <c r="E8" s="175">
        <v>277.55</v>
      </c>
      <c r="F8" s="44"/>
      <c r="G8" s="44"/>
      <c r="H8" s="44"/>
    </row>
    <row r="9" spans="1:8" ht="29.25" customHeight="1">
      <c r="A9" s="49">
        <v>2010301</v>
      </c>
      <c r="B9" s="50" t="s">
        <v>345</v>
      </c>
      <c r="C9" s="175">
        <f t="shared" si="0"/>
        <v>199.84</v>
      </c>
      <c r="D9" s="175">
        <v>199.84</v>
      </c>
      <c r="E9" s="175"/>
      <c r="F9" s="44"/>
      <c r="G9" s="44"/>
      <c r="H9" s="44"/>
    </row>
    <row r="10" spans="1:8" ht="29.25" customHeight="1">
      <c r="A10" s="49">
        <v>2010308</v>
      </c>
      <c r="B10" s="50" t="s">
        <v>346</v>
      </c>
      <c r="C10" s="175">
        <f t="shared" si="0"/>
        <v>277.55</v>
      </c>
      <c r="D10" s="175"/>
      <c r="E10" s="175">
        <v>277.55</v>
      </c>
      <c r="F10" s="44"/>
      <c r="G10" s="44"/>
      <c r="H10" s="44"/>
    </row>
    <row r="11" spans="1:8" ht="29.25" customHeight="1">
      <c r="A11" s="49">
        <v>2010350</v>
      </c>
      <c r="B11" s="50" t="s">
        <v>347</v>
      </c>
      <c r="C11" s="175">
        <f t="shared" si="0"/>
        <v>0</v>
      </c>
      <c r="D11" s="175"/>
      <c r="E11" s="175"/>
      <c r="F11" s="44"/>
      <c r="G11" s="44"/>
      <c r="H11" s="44"/>
    </row>
    <row r="12" spans="1:8" ht="29.25" customHeight="1">
      <c r="A12" s="51">
        <v>208</v>
      </c>
      <c r="B12" s="52" t="s">
        <v>327</v>
      </c>
      <c r="C12" s="175">
        <f t="shared" si="0"/>
        <v>29.35</v>
      </c>
      <c r="D12" s="175">
        <v>29.35</v>
      </c>
      <c r="E12" s="175"/>
      <c r="F12" s="44"/>
      <c r="G12" s="44"/>
      <c r="H12" s="44"/>
    </row>
    <row r="13" spans="1:8" ht="29.25" customHeight="1">
      <c r="A13" s="51">
        <v>20805</v>
      </c>
      <c r="B13" s="52" t="s">
        <v>348</v>
      </c>
      <c r="C13" s="175">
        <f t="shared" si="0"/>
        <v>29.35</v>
      </c>
      <c r="D13" s="175">
        <v>29.35</v>
      </c>
      <c r="E13" s="175"/>
      <c r="F13" s="44"/>
      <c r="G13" s="44"/>
      <c r="H13" s="44"/>
    </row>
    <row r="14" spans="1:8" ht="29.25" customHeight="1">
      <c r="A14" s="49">
        <v>2080505</v>
      </c>
      <c r="B14" s="50" t="s">
        <v>349</v>
      </c>
      <c r="C14" s="175">
        <f t="shared" si="0"/>
        <v>15.35</v>
      </c>
      <c r="D14" s="175">
        <v>15.35</v>
      </c>
      <c r="E14" s="175"/>
      <c r="F14" s="44"/>
      <c r="G14" s="44"/>
      <c r="H14" s="44"/>
    </row>
    <row r="15" spans="1:8" ht="29.25" customHeight="1">
      <c r="A15" s="49">
        <v>2080506</v>
      </c>
      <c r="B15" s="50" t="s">
        <v>350</v>
      </c>
      <c r="C15" s="175">
        <f t="shared" si="0"/>
        <v>7.68</v>
      </c>
      <c r="D15" s="175">
        <v>7.68</v>
      </c>
      <c r="E15" s="175"/>
      <c r="F15" s="44"/>
      <c r="G15" s="44"/>
      <c r="H15" s="44"/>
    </row>
    <row r="16" spans="1:8" ht="29.25" customHeight="1">
      <c r="A16" s="49">
        <v>2080599</v>
      </c>
      <c r="B16" s="50" t="s">
        <v>351</v>
      </c>
      <c r="C16" s="175">
        <f t="shared" si="0"/>
        <v>6.32</v>
      </c>
      <c r="D16" s="175">
        <v>6.32</v>
      </c>
      <c r="E16" s="175"/>
      <c r="F16" s="44"/>
      <c r="G16" s="44"/>
      <c r="H16" s="44"/>
    </row>
    <row r="17" spans="1:9" ht="29.25" customHeight="1">
      <c r="A17" s="51">
        <v>210</v>
      </c>
      <c r="B17" s="52" t="s">
        <v>352</v>
      </c>
      <c r="C17" s="175">
        <f t="shared" si="0"/>
        <v>11.46</v>
      </c>
      <c r="D17" s="175">
        <v>11.46</v>
      </c>
      <c r="E17" s="175"/>
      <c r="F17" s="44"/>
      <c r="G17" s="44"/>
      <c r="H17" s="44"/>
    </row>
    <row r="18" spans="1:9" ht="29.25" customHeight="1">
      <c r="A18" s="51">
        <v>21011</v>
      </c>
      <c r="B18" s="52" t="s">
        <v>353</v>
      </c>
      <c r="C18" s="175">
        <f t="shared" si="0"/>
        <v>11.46</v>
      </c>
      <c r="D18" s="175">
        <v>11.46</v>
      </c>
      <c r="E18" s="175"/>
      <c r="F18" s="44"/>
      <c r="G18" s="44"/>
      <c r="H18" s="44"/>
    </row>
    <row r="19" spans="1:9" ht="29.25" customHeight="1">
      <c r="A19" s="49">
        <v>2101101</v>
      </c>
      <c r="B19" s="50" t="s">
        <v>354</v>
      </c>
      <c r="C19" s="175">
        <f t="shared" si="0"/>
        <v>9.42</v>
      </c>
      <c r="D19" s="175">
        <v>9.42</v>
      </c>
      <c r="E19" s="175"/>
      <c r="F19" s="44"/>
      <c r="G19" s="44"/>
      <c r="H19" s="44"/>
    </row>
    <row r="20" spans="1:9" ht="29.25" customHeight="1">
      <c r="A20" s="49">
        <v>2101103</v>
      </c>
      <c r="B20" s="50" t="s">
        <v>355</v>
      </c>
      <c r="C20" s="175">
        <f t="shared" si="0"/>
        <v>2.04</v>
      </c>
      <c r="D20" s="175">
        <v>2.04</v>
      </c>
      <c r="E20" s="175"/>
      <c r="F20" s="44"/>
      <c r="G20" s="44"/>
      <c r="H20" s="44"/>
    </row>
    <row r="21" spans="1:9" ht="29.25" customHeight="1">
      <c r="A21" s="49">
        <v>2101102</v>
      </c>
      <c r="B21" s="50" t="s">
        <v>356</v>
      </c>
      <c r="C21" s="175">
        <f t="shared" si="0"/>
        <v>0</v>
      </c>
      <c r="D21" s="175"/>
      <c r="E21" s="175"/>
      <c r="F21" s="44"/>
      <c r="G21" s="44"/>
      <c r="H21" s="44"/>
    </row>
    <row r="22" spans="1:9" ht="29.25" customHeight="1">
      <c r="A22" s="49">
        <v>2101199</v>
      </c>
      <c r="B22" s="50" t="s">
        <v>357</v>
      </c>
      <c r="C22" s="175">
        <f t="shared" si="0"/>
        <v>0</v>
      </c>
      <c r="D22" s="175"/>
      <c r="E22" s="175"/>
      <c r="F22" s="44"/>
      <c r="G22" s="44"/>
      <c r="H22" s="44"/>
    </row>
    <row r="23" spans="1:9" ht="29.25" customHeight="1">
      <c r="A23" s="51">
        <v>221</v>
      </c>
      <c r="B23" s="52" t="s">
        <v>331</v>
      </c>
      <c r="C23" s="175">
        <f t="shared" si="0"/>
        <v>11.52</v>
      </c>
      <c r="D23" s="175">
        <v>11.52</v>
      </c>
      <c r="E23" s="175"/>
      <c r="F23" s="44"/>
      <c r="G23" s="44"/>
      <c r="H23" s="44"/>
    </row>
    <row r="24" spans="1:9" ht="29.25" customHeight="1">
      <c r="A24" s="53">
        <v>22102</v>
      </c>
      <c r="B24" s="54" t="s">
        <v>358</v>
      </c>
      <c r="C24" s="175">
        <f t="shared" si="0"/>
        <v>11.52</v>
      </c>
      <c r="D24" s="175">
        <v>11.52</v>
      </c>
      <c r="E24" s="175"/>
      <c r="F24" s="44"/>
      <c r="G24" s="44"/>
      <c r="H24" s="44"/>
    </row>
    <row r="25" spans="1:9" ht="29.25" customHeight="1">
      <c r="A25" s="48">
        <v>2210201</v>
      </c>
      <c r="B25" s="48" t="s">
        <v>359</v>
      </c>
      <c r="C25" s="175">
        <f t="shared" si="0"/>
        <v>11.52</v>
      </c>
      <c r="D25" s="175">
        <v>11.52</v>
      </c>
      <c r="E25" s="175"/>
      <c r="F25" s="44"/>
      <c r="G25" s="44"/>
      <c r="H25" s="44"/>
    </row>
    <row r="26" spans="1:9" ht="18.75" customHeight="1">
      <c r="A26" s="34"/>
      <c r="B26" s="34"/>
      <c r="C26" s="34"/>
      <c r="D26" s="34"/>
      <c r="E26" s="34"/>
      <c r="F26" s="34"/>
      <c r="G26" s="34"/>
      <c r="H26" s="34"/>
    </row>
    <row r="27" spans="1:9" ht="18.75" customHeight="1">
      <c r="A27" s="34"/>
      <c r="B27" s="34"/>
      <c r="C27" s="34"/>
      <c r="D27" s="34"/>
      <c r="E27" s="34"/>
      <c r="F27" s="34"/>
      <c r="G27" s="34"/>
      <c r="H27" s="34"/>
    </row>
    <row r="28" spans="1:9" ht="12.75" customHeight="1">
      <c r="A28" s="34"/>
      <c r="B28" s="34"/>
      <c r="D28" s="34"/>
      <c r="E28" s="34"/>
      <c r="F28" s="34"/>
      <c r="G28" s="34"/>
      <c r="H28" s="34"/>
    </row>
    <row r="29" spans="1:9" ht="12.75" customHeight="1">
      <c r="A29" s="34"/>
      <c r="B29" s="34"/>
      <c r="D29" s="34"/>
      <c r="E29" s="34"/>
      <c r="F29" s="34"/>
      <c r="G29" s="34"/>
      <c r="H29" s="34"/>
      <c r="I29" s="34"/>
    </row>
    <row r="30" spans="1:9" ht="12.75" customHeight="1">
      <c r="A30" s="34"/>
      <c r="B30" s="34"/>
      <c r="D30" s="34"/>
      <c r="E30" s="34"/>
      <c r="F30" s="34"/>
      <c r="G30" s="34"/>
      <c r="H30" s="34"/>
    </row>
    <row r="31" spans="1:9" ht="12.75" customHeight="1">
      <c r="A31" s="34"/>
      <c r="B31" s="34"/>
      <c r="D31" s="34"/>
      <c r="E31" s="34"/>
      <c r="F31" s="34"/>
      <c r="G31" s="34"/>
    </row>
    <row r="32" spans="1:9" ht="12.75" customHeight="1">
      <c r="A32" s="34"/>
      <c r="B32" s="34"/>
      <c r="C32" s="34"/>
      <c r="D32" s="34"/>
      <c r="E32" s="34"/>
      <c r="F32" s="34"/>
      <c r="G32" s="34"/>
      <c r="I32" s="34"/>
    </row>
    <row r="33" spans="1:8" ht="12.75" customHeight="1">
      <c r="B33" s="34"/>
      <c r="F33" s="34"/>
      <c r="G33" s="34"/>
      <c r="H33" s="34"/>
    </row>
    <row r="34" spans="1:8" ht="12.75" customHeight="1">
      <c r="A34" s="34"/>
      <c r="B34" s="34"/>
      <c r="F34" s="34"/>
      <c r="G34" s="34"/>
    </row>
    <row r="35" spans="1:8" ht="12.75" customHeight="1">
      <c r="B35" s="34"/>
      <c r="F35" s="34"/>
    </row>
    <row r="36" spans="1:8" ht="12.75" customHeight="1">
      <c r="A36" s="34"/>
      <c r="B36" s="34"/>
      <c r="H36" s="34"/>
    </row>
    <row r="37" spans="1:8" ht="12.75" customHeight="1">
      <c r="A37" s="34"/>
      <c r="B37" s="34"/>
      <c r="E37" s="34"/>
    </row>
    <row r="38" spans="1:8" ht="12.75" customHeight="1">
      <c r="C38" s="34"/>
      <c r="F38" s="34"/>
    </row>
    <row r="39" spans="1:8" ht="12.75" customHeight="1">
      <c r="B39" s="34"/>
    </row>
    <row r="40" spans="1:8" ht="12.75" customHeight="1">
      <c r="B40" s="34"/>
    </row>
    <row r="41" spans="1:8" ht="12.75" customHeight="1">
      <c r="G41" s="34"/>
    </row>
    <row r="42" spans="1:8" ht="12.75" customHeight="1">
      <c r="B42" s="34"/>
    </row>
    <row r="43" spans="1:8" ht="12.75" customHeight="1">
      <c r="C43" s="34"/>
      <c r="G43" s="34"/>
    </row>
  </sheetData>
  <phoneticPr fontId="33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15</vt:i4>
      </vt:variant>
    </vt:vector>
  </HeadingPairs>
  <TitlesOfParts>
    <vt:vector size="3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  政府采购明细表</vt:lpstr>
      <vt:lpstr>10  部门整体绩效目标表</vt:lpstr>
      <vt:lpstr>11 区级项目资金绩效目标表1</vt:lpstr>
      <vt:lpstr>11 区级项目资金绩效目标表2</vt:lpstr>
      <vt:lpstr>11 区级项目资金绩效目标表3</vt:lpstr>
      <vt:lpstr>11 区级项目资金绩效目标表4</vt:lpstr>
      <vt:lpstr>11 区级项目资金绩效目标表5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 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HC4CS65</dc:creator>
  <cp:lastModifiedBy>lenovo</cp:lastModifiedBy>
  <cp:lastPrinted>2021-03-24T01:14:00Z</cp:lastPrinted>
  <dcterms:created xsi:type="dcterms:W3CDTF">2015-06-05T18:19:00Z</dcterms:created>
  <dcterms:modified xsi:type="dcterms:W3CDTF">2022-08-29T16:38:13Z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CFA57A24BCFA48409AB98C65BDF09436</vt:lpwstr>
  </property>
</Properties>
</file>