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6"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非在编人员劳务派遣限额内非在编人员" sheetId="22" r:id="rId12"/>
  </sheets>
  <definedNames>
    <definedName name="_xlnm._FilterDatabase" localSheetId="11" hidden="1">'11-1非在编人员劳务派遣限额内非在编人员'!$A$10:$U$29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<sst xmlns="http://schemas.openxmlformats.org/spreadsheetml/2006/main" count="1540" uniqueCount="576">
  <si>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</si>
  <si>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</si>
  <si>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</si>
  <si>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</si>
  <si>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</si>
  <si>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</si>
  <si>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</si>
  <si>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</si>
  <si>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</si>
  <si>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</si>
  <si>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</si>
  <si>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</si>
  <si>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</si>
  <si>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</si>
  <si>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</si>
  <si>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</si>
  <si>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</si>
  <si>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</si>
  <si>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</si>
  <si>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</si>
  <si>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</si>
  <si>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</si>
  <si>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</si>
  <si>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</si>
  <si>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</si>
  <si>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</si>
  <si>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</si>
  <si>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</si>
  <si>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</si>
  <si>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</si>
  <si>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</si>
  <si>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</si>
  <si>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</si>
  <si>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</si>
  <si>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</si>
  <si>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</si>
  <si>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</si>
  <si>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</si>
  <si>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</si>
  <si>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</si>
  <si>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</si>
  <si>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</si>
  <si>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</si>
  <si>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</si>
  <si>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</si>
  <si>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</si>
  <si>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</si>
  <si>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</si>
  <si>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</si>
  <si>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</si>
  <si>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</si>
  <si>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</si>
  <si>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</si>
  <si>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</si>
  <si>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</si>
  <si>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</si>
  <si>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</si>
  <si>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</si>
  <si>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</si>
  <si>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</si>
  <si>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</si>
  <si>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</si>
  <si>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</si>
  <si>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</si>
  <si>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</si>
  <si>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</si>
  <si>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</si>
  <si>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</si>
  <si>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</si>
  <si>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</si>
  <si>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</si>
  <si>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</si>
  <si>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</si>
  <si>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</si>
  <si>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</si>
  <si>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</si>
  <si>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</si>
  <si>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</si>
  <si>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</si>
  <si>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</si>
  <si>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</si>
  <si>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</si>
  <si>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</si>
  <si>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</si>
  <si>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</si>
  <si>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</si>
  <si>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</si>
  <si>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</si>
  <si>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</si>
  <si>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</si>
  <si>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</si>
  <si>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</si>
  <si>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</si>
  <si>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</si>
  <si>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</si>
  <si>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</si>
  <si>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</si>
  <si>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</si>
  <si>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</si>
  <si>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</si>
  <si>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</si>
  <si>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</si>
  <si>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</si>
  <si>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</si>
  <si>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</si>
  <si>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</si>
  <si>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</si>
  <si>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</si>
  <si>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</si>
  <si>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</si>
  <si>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</si>
  <si>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</si>
  <si>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</si>
  <si>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</si>
  <si>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</si>
  <si>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</si>
  <si>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</si>
  <si>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</si>
  <si>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</si>
  <si>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</si>
  <si>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</si>
  <si>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</si>
  <si>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</si>
  <si>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</si>
  <si>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</si>
  <si>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</si>
  <si>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</si>
  <si>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</si>
  <si>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</si>
  <si>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</si>
  <si>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</si>
  <si>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</si>
  <si>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</si>
  <si>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</si>
  <si>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</si>
  <si>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</si>
  <si>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</si>
  <si>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</si>
  <si>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</si>
  <si>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</si>
  <si>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</si>
  <si>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</si>
  <si>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</si>
  <si>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</si>
  <si>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</si>
  <si>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</si>
  <si>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</si>
  <si>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</si>
  <si>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</si>
  <si>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</si>
  <si>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</si>
  <si>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</si>
  <si>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</si>
  <si>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</si>
  <si>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</si>
  <si>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</si>
  <si>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</si>
  <si>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</si>
  <si>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</si>
  <si>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</si>
  <si>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</si>
  <si>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</si>
  <si>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</si>
  <si>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</si>
  <si>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</si>
  <si>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</si>
  <si>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</si>
  <si>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</si>
  <si>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</si>
  <si>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</si>
  <si>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</si>
  <si>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</si>
  <si>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</si>
  <si>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</si>
  <si>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</si>
  <si>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</si>
  <si>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</si>
  <si>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</si>
  <si>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</si>
  <si>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</si>
  <si>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</si>
  <si>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</si>
  <si>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</si>
  <si>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</si>
  <si>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</si>
  <si>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</si>
  <si>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</si>
  <si>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</si>
  <si>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</si>
  <si>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</si>
  <si>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</si>
  <si>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</si>
  <si>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</si>
  <si>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</si>
  <si>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</si>
  <si>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</si>
  <si>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</si>
  <si>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</si>
  <si>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</si>
  <si>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</si>
  <si>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</si>
  <si>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</si>
  <si>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</si>
  <si>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</si>
  <si>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</si>
  <si>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</si>
  <si>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</si>
  <si>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</si>
  <si>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</si>
  <si>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</si>
  <si>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</si>
  <si>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</si>
  <si>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</si>
  <si>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</si>
  <si>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</si>
  <si>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</si>
  <si>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</si>
  <si>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</si>
  <si>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</si>
  <si>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</si>
  <si>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</si>
  <si>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</si>
  <si>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</si>
  <si>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</si>
  <si>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</si>
  <si>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</si>
  <si>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</si>
  <si>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</si>
  <si>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</si>
  <si>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</si>
  <si>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</si>
  <si>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</si>
  <si>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</si>
  <si>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</si>
  <si>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</si>
  <si>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</si>
  <si>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</si>
  <si>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</si>
  <si>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</si>
  <si>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</si>
  <si>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</si>
  <si>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</si>
  <si>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</si>
  <si>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</si>
  <si>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</si>
  <si>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</si>
  <si>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</si>
  <si>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</si>
  <si>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</si>
  <si>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</si>
  <si>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</si>
  <si>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</si>
  <si>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</si>
  <si>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</si>
  <si>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</si>
  <si>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</si>
  <si>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</si>
  <si>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</si>
  <si>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</si>
  <si>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</si>
  <si>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</si>
  <si>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</si>
  <si>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</si>
  <si>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</si>
  <si>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</si>
  <si>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</si>
  <si>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</si>
  <si>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</si>
  <si>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</si>
  <si>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</si>
  <si>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</si>
  <si>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</si>
  <si>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</si>
  <si>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</si>
  <si>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</si>
  <si>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</si>
  <si>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</si>
  <si>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</si>
  <si>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</si>
  <si>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</si>
  <si>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</si>
  <si>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</si>
  <si>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</si>
  <si>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</si>
  <si>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</si>
  <si>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</si>
  <si>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</si>
  <si>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</si>
  <si>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</si>
  <si>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</si>
  <si>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</si>
  <si>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</si>
  <si>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</si>
  <si>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</si>
  <si>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</si>
  <si>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</si>
  <si>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</si>
  <si>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</si>
  <si>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</si>
  <si>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</si>
  <si>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</si>
  <si>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</si>
  <si>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</si>
  <si>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</si>
  <si>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</si>
  <si>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</si>
  <si>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</si>
  <si>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</si>
  <si>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</si>
  <si>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</si>
  <si>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</si>
  <si>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</si>
  <si>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重庆市綦江区医疗保障事务管理中心财政拨款收支总表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</si>
  <si>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</si>
  <si>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</si>
  <si>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</si>
  <si>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</si>
  <si>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</si>
  <si>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</si>
  <si>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</si>
  <si>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</si>
  <si>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</si>
  <si>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</si>
  <si>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</si>
  <si>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</si>
  <si>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</si>
  <si>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</si>
  <si>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</si>
  <si>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</si>
  <si>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</si>
  <si>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</si>
  <si>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</si>
  <si>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</si>
  <si>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</si>
  <si>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附件3-2</t>
  </si>
  <si>
    <t>重庆市綦江区医疗保障事务管理中心一般公共预算财政拨款支出预算表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</si>
  <si>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</si>
  <si>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</si>
  <si>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</si>
  <si>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</si>
  <si>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</si>
  <si>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</si>
  <si>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</si>
  <si>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</si>
  <si>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</si>
  <si>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</si>
  <si>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</si>
  <si>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</si>
  <si>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</si>
  <si>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</si>
  <si>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</si>
  <si>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</si>
  <si>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</si>
  <si>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</si>
  <si>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</si>
  <si>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医疗保障管理事务</t>
  </si>
  <si>
    <t xml:space="preserve">  行政运行</t>
  </si>
  <si>
    <t xml:space="preserve">  一般行政管理事务</t>
  </si>
  <si>
    <t xml:space="preserve">  事业运行</t>
  </si>
  <si>
    <t>221</t>
  </si>
  <si>
    <t>22102</t>
  </si>
  <si>
    <t xml:space="preserve"> 住房改革支出</t>
  </si>
  <si>
    <t xml:space="preserve">  住房公积金</t>
  </si>
  <si>
    <t>备注：本表反映2021年当年一般公共预算财政拨款支出情况。</t>
  </si>
  <si>
    <t>附件3-3</t>
  </si>
  <si>
    <t>重庆市綦江区医疗保障事务管理中心一般公共预算财政拨款基本支出预算表</t>
  </si>
  <si>
    <t>经济分类科目</t>
  </si>
  <si>
    <t>2021年基本支出</t>
  </si>
  <si>
    <t>人员经费</t>
  </si>
  <si>
    <t>公用经费</t>
  </si>
  <si>
    <t xml:space="preserve">  </t>
  </si>
  <si>
    <t xml:space="preserve"> 合计  </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</si>
  <si>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</si>
  <si>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</si>
  <si>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</si>
  <si>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</si>
  <si>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</si>
  <si>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</si>
  <si>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</si>
  <si>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</si>
  <si>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</si>
  <si>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</si>
  <si>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</si>
  <si>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</si>
  <si>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</si>
  <si>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</si>
  <si>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</si>
  <si>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</si>
  <si>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</si>
  <si>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</si>
  <si>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</si>
  <si>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</si>
  <si>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</si>
  <si>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</si>
  <si>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</si>
  <si>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</si>
  <si>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</si>
  <si>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</si>
  <si>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</si>
  <si>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</si>
  <si>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</si>
  <si>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</si>
  <si>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</si>
  <si>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</si>
  <si>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</si>
  <si>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</si>
  <si>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</si>
  <si>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</si>
  <si>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</si>
  <si>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</si>
  <si>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</si>
  <si>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</si>
  <si>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</si>
  <si>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</si>
  <si>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</si>
  <si>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</si>
  <si>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</si>
  <si>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</si>
  <si>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</si>
  <si>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公务招待费</t>
  </si>
  <si>
    <t>30227</t>
  </si>
  <si>
    <t>委托业务费</t>
  </si>
  <si>
    <t>30228</t>
  </si>
  <si>
    <t>工会经费</t>
  </si>
  <si>
    <t>30229</t>
  </si>
  <si>
    <t>福利费</t>
  </si>
  <si>
    <t>30239</t>
  </si>
  <si>
    <t>其他交通费用</t>
  </si>
  <si>
    <t>奖励金</t>
  </si>
  <si>
    <t>办公设备购置</t>
  </si>
  <si>
    <t>附件3-4</t>
  </si>
  <si>
    <t>XXXXX（单位全称）一般公共预算“三公”经费支出表</t>
  </si>
  <si>
    <t>重庆市綦江区医疗保障事务管理中心一般公共预算“三公”经费支出表</t>
  </si>
  <si>
    <t>2020年预算数</t>
  </si>
  <si>
    <t>因公出国（境）费</t>
  </si>
  <si>
    <t>公务用车购置及运行费</t>
  </si>
  <si>
    <t>公务接待费</t>
  </si>
  <si>
    <t>公务用车购置费</t>
  </si>
  <si>
    <t>公务用车运行费</t>
  </si>
  <si>
    <t>附件3-5</t>
  </si>
  <si>
    <t>重庆市綦江区医疗保障事务管理中心政府性基金预算支出表</t>
  </si>
  <si>
    <t>本年政府性基金预算财政拨款支出</t>
  </si>
  <si>
    <t>（备注：本单位无政府性基金收支，故此表无数据。）</t>
  </si>
  <si>
    <t>附件3-6</t>
  </si>
  <si>
    <t>重庆市綦江区医疗保障事务管理中心部门收支总表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</si>
  <si>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</si>
  <si>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</si>
  <si>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</si>
  <si>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</si>
  <si>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</si>
  <si>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</si>
  <si>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</si>
  <si>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</si>
  <si>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</si>
  <si>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</si>
  <si>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</si>
  <si>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</si>
  <si>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</si>
  <si>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</si>
  <si>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重庆市綦江区医疗保障事务管理中心部门收入总表</t>
  </si>
  <si>
    <t>科目</t>
  </si>
  <si>
    <t>非教育收费收入预算</t>
  </si>
  <si>
    <t>教育收费收预算入</t>
  </si>
  <si>
    <t>附件3-8</t>
  </si>
  <si>
    <t>重庆市綦江区医疗保障事务管理中心部门支出总表</t>
  </si>
  <si>
    <t>上缴上级支出</t>
  </si>
  <si>
    <t>事业单位经营支出</t>
  </si>
  <si>
    <t>对下级单位补助支出</t>
  </si>
  <si>
    <t>附件3-9</t>
  </si>
  <si>
    <t>重庆市綦江区医疗保障事务管理中心政府采购预算明细表</t>
  </si>
  <si>
    <t>教育收费收入预算</t>
  </si>
  <si>
    <t>货物类</t>
  </si>
  <si>
    <t>服务类</t>
  </si>
  <si>
    <t>工程类</t>
  </si>
  <si>
    <t>附件3-10</t>
  </si>
  <si>
    <t>2021年部门（单位）预算整体绩效目标表</t>
  </si>
  <si>
    <t>部门（单位）名称</t>
  </si>
  <si>
    <t>重庆市綦江区医疗保障事务管理中心</t>
  </si>
  <si>
    <t>支出预算总量</t>
  </si>
  <si>
    <t>其中：部门预算支出</t>
  </si>
  <si>
    <t>当年整体绩效目标</t>
  </si>
  <si>
    <t>綦江区医疗保障局2021年在医疗管理上要做到:推进业务下沉覆盖街镇大于等于21个；医疗保险参保率大于等于95%；城乡居民医疗保险参保人数大于等于66.01万人；城镇职工医疗保险参保人数大于等于14.13万人；生育保险参保人数大于等于8.02万人；城镇职工医疗保险基金收入大于等于55000万元；城乡居民医疗保险基金收入大于等于53000万元；特殊人群参保资助率大于等于95%；特殊人群报销（含离休、残军、军休等）大于等于1400人次；特殊疾病就医卡办理人次大于等于10000人次；异地就医手工报销人次大于等于1200人；城乡医疗救助人次大于等于90000人次；生育保险待遇享受人次大于等于1000人次；现场检查（约谈）家次大于等于600家次；查处违规违约家次大于等于140家次；药品集中带量采购协议签订完成率大于等于95%；社会公众满意度大于等于95%；接入异地就医直接结算平台家次大于等于54个；医保电子凭证下载注册率大于等于30%；各项资金及时支付率大于等于95%；特殊人群参保做到应助尽助，医保基金运行平稳有序，稳步推进药品集中带量采购，社会公众满意度不断提升。</t>
  </si>
  <si>
    <t>绩效指标</t>
  </si>
  <si>
    <t>指标名称</t>
  </si>
  <si>
    <t>指标权重</t>
  </si>
  <si>
    <t>计量单位</t>
  </si>
  <si>
    <t>指标性质</t>
  </si>
  <si>
    <t>指标值</t>
  </si>
  <si>
    <t>推进业务下沉覆盖街镇</t>
  </si>
  <si>
    <t>5</t>
  </si>
  <si>
    <t>个</t>
  </si>
  <si>
    <t>≧</t>
  </si>
  <si>
    <t>21</t>
  </si>
  <si>
    <t>医疗保险参保率</t>
  </si>
  <si>
    <t>%</t>
  </si>
  <si>
    <t>95</t>
  </si>
  <si>
    <t>城乡居民医疗保险参保人数</t>
  </si>
  <si>
    <t>万人</t>
  </si>
  <si>
    <t>66.01</t>
  </si>
  <si>
    <t>城镇职工医疗保险参保人数</t>
  </si>
  <si>
    <t>14.13</t>
  </si>
  <si>
    <t>生育保险参保人数</t>
  </si>
  <si>
    <t>8.02</t>
  </si>
  <si>
    <t>城镇职工医疗保险基金收入</t>
  </si>
  <si>
    <t>万元</t>
  </si>
  <si>
    <t>55000</t>
  </si>
  <si>
    <t>城乡居民医疗保险基金收入</t>
  </si>
  <si>
    <t>53000</t>
  </si>
  <si>
    <t>特殊人群参保资助率</t>
  </si>
  <si>
    <t>特殊人群报销（含离休、残军、军休等）</t>
  </si>
  <si>
    <t>人次</t>
  </si>
  <si>
    <t>1400</t>
  </si>
  <si>
    <t>特殊疾病就医卡办理人次</t>
  </si>
  <si>
    <t>10000</t>
  </si>
  <si>
    <t>异地就医手工报销人次</t>
  </si>
  <si>
    <t>人</t>
  </si>
  <si>
    <t>1200</t>
  </si>
  <si>
    <t>城乡医疗救助人次</t>
  </si>
  <si>
    <t>90000</t>
  </si>
  <si>
    <t>生育保险待遇享受人次</t>
  </si>
  <si>
    <t>1000</t>
  </si>
  <si>
    <t>现场检查（约谈）家次</t>
  </si>
  <si>
    <t>家次</t>
  </si>
  <si>
    <t>600</t>
  </si>
  <si>
    <t>查处违规违约家次</t>
  </si>
  <si>
    <t>140</t>
  </si>
  <si>
    <t>药品集中带量采购协议签订完成率</t>
  </si>
  <si>
    <t>社会公众满意度</t>
  </si>
  <si>
    <t>接入异地就医直接结算平台家次</t>
  </si>
  <si>
    <t>54</t>
  </si>
  <si>
    <t>医保电子凭证下载注册率</t>
  </si>
  <si>
    <t>30</t>
  </si>
  <si>
    <t>各项资金及时支付率</t>
  </si>
  <si>
    <t>元</t>
  </si>
  <si>
    <t>备注：没有分配到部门、街道事项的项目，支出预算总量应等于部门预算支出</t>
  </si>
  <si>
    <t>附件3-11</t>
  </si>
  <si>
    <t>2021年区级项目资金绩效目标表</t>
  </si>
  <si>
    <t>项目名称</t>
  </si>
  <si>
    <t>非在编人员劳务派遣限额内非在编人员</t>
  </si>
  <si>
    <t>业务主管部门</t>
  </si>
  <si>
    <t>当年预算</t>
  </si>
  <si>
    <t>本级支出</t>
  </si>
  <si>
    <t>分配到部门、街道</t>
  </si>
  <si>
    <t>否</t>
  </si>
  <si>
    <t>项目概况</t>
  </si>
  <si>
    <t>人社和编办批准的不超过编制数10%的非在编人员进行编制。劳务派遣3名</t>
  </si>
  <si>
    <t>立项依据</t>
  </si>
  <si>
    <t>按财政局2021年部门预算编制重点说明事项通知要求编制。</t>
  </si>
  <si>
    <t>当年绩效目标</t>
  </si>
  <si>
    <t>对机关完成区委区府安排的2021年工作任务的交通保障。</t>
  </si>
  <si>
    <t>是否核心指标</t>
  </si>
  <si>
    <t>享受人数</t>
  </si>
  <si>
    <t>20%</t>
  </si>
  <si>
    <t>=</t>
  </si>
  <si>
    <t>1</t>
  </si>
  <si>
    <t>是</t>
  </si>
  <si>
    <t>支付进度率</t>
  </si>
  <si>
    <t>100%</t>
  </si>
  <si>
    <t>2021年度内完成年度目标任务</t>
  </si>
  <si>
    <t>25%</t>
  </si>
  <si>
    <t>≥</t>
  </si>
  <si>
    <t>90%</t>
  </si>
  <si>
    <t>投入情况</t>
  </si>
  <si>
    <t>57500</t>
  </si>
  <si>
    <t>事件处理及时</t>
  </si>
  <si>
    <t>2%</t>
  </si>
  <si>
    <t>&gt;</t>
  </si>
  <si>
    <t>95%</t>
  </si>
  <si>
    <t>单位满意</t>
  </si>
  <si>
    <t>1%</t>
  </si>
  <si>
    <t>办事群众满意</t>
  </si>
  <si>
    <t>资金决策偏差率</t>
  </si>
  <si>
    <t>&lt;</t>
  </si>
  <si>
    <t>资金管理制度建设</t>
  </si>
  <si>
    <t>业务管理流程</t>
  </si>
  <si>
    <t>备注：分配到部门、街道的资金指由部门、街镇列支的项目，不包括分配后应由区本级列支的资金</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</si>
</sst>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Red]\(0.00\)"/>
    <numFmt numFmtId="178" formatCode=";;"/>
    <numFmt numFmtId="179" formatCode="0.00_ "/>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5" borderId="21" applyNumberFormat="0" applyAlignment="0" applyProtection="0">
      <alignment vertical="center"/>
    </xf>
    <xf numFmtId="0" fontId="34" fillId="6" borderId="22" applyNumberFormat="0" applyAlignment="0" applyProtection="0">
      <alignment vertical="center"/>
    </xf>
    <xf numFmtId="0" fontId="35" fillId="6" borderId="21" applyNumberFormat="0" applyAlignment="0" applyProtection="0">
      <alignment vertical="center"/>
    </xf>
    <xf numFmtId="0" fontId="36" fillId="7"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6" fillId="0" borderId="0"/>
    <xf numFmtId="0" fontId="17" fillId="0" borderId="0"/>
    <xf numFmtId="0" fontId="17"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1"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wrapText="1"/>
    </xf>
    <xf numFmtId="177" fontId="10" fillId="0" borderId="1" xfId="51" applyNumberFormat="1" applyFont="1" applyFill="1" applyBorder="1" applyAlignment="1" applyProtection="1">
      <alignment horizontal="right" vertical="center"/>
    </xf>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3"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0" xfId="51" applyFont="1" applyFill="1" applyBorder="1" applyAlignment="1">
      <alignment horizontal="center" vertical="center" wrapText="1"/>
    </xf>
    <xf numFmtId="177" fontId="16" fillId="0" borderId="1" xfId="51" applyNumberFormat="1" applyFont="1" applyFill="1" applyBorder="1" applyAlignment="1" applyProtection="1">
      <alignment horizontal="right" vertical="center" wrapText="1"/>
    </xf>
    <xf numFmtId="0" fontId="7" fillId="2" borderId="1" xfId="0" applyFont="1" applyFill="1" applyBorder="1" applyAlignment="1">
      <alignment horizontal="left" vertical="center" shrinkToFit="1"/>
    </xf>
    <xf numFmtId="0" fontId="10" fillId="0" borderId="1" xfId="51" applyNumberFormat="1" applyFont="1" applyFill="1" applyBorder="1" applyAlignment="1" applyProtection="1">
      <alignment horizontal="left" vertical="center"/>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4" xfId="51" applyFont="1" applyFill="1" applyBorder="1" applyAlignment="1">
      <alignment vertical="center"/>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5"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0" applyNumberFormat="1" applyFont="1" applyFill="1" applyBorder="1" applyAlignment="1" applyProtection="1">
      <alignment horizontal="right" vertical="center" wrapText="1"/>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4" xfId="51" applyNumberFormat="1" applyFont="1" applyFill="1" applyBorder="1" applyAlignment="1" applyProtection="1">
      <alignment horizontal="center" vertical="center" wrapText="1"/>
    </xf>
    <xf numFmtId="0" fontId="16" fillId="0" borderId="16"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7" fillId="2" borderId="17" xfId="0" applyFont="1" applyFill="1" applyBorder="1" applyAlignment="1">
      <alignment horizontal="left" vertical="center" shrinkToFit="1"/>
    </xf>
    <xf numFmtId="0" fontId="10" fillId="0" borderId="11" xfId="51" applyNumberFormat="1" applyFont="1" applyFill="1" applyBorder="1" applyAlignment="1" applyProtection="1">
      <alignment horizontal="left" vertical="center"/>
    </xf>
    <xf numFmtId="179" fontId="0" fillId="0" borderId="0" xfId="0" applyNumberFormat="1" applyFont="1" applyFill="1" applyAlignment="1">
      <alignment vertical="center"/>
    </xf>
    <xf numFmtId="0" fontId="10" fillId="0" borderId="16" xfId="51" applyNumberFormat="1" applyFont="1" applyFill="1" applyBorder="1" applyAlignment="1" applyProtection="1">
      <alignment horizontal="left"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5"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3"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3.25" spans="1:9">
      <c r="A4" s="192" t="s">
        <v>1</v>
      </c>
      <c r="B4" s="192" t="s">
        <v>2</v>
      </c>
      <c r="C4" s="192" t="s">
        <v>3</v>
      </c>
      <c r="D4" s="192" t="s">
        <v>4</v>
      </c>
      <c r="E4" s="192" t="s">
        <v>5</v>
      </c>
      <c r="F4" s="192" t="s">
        <v>6</v>
      </c>
      <c r="G4" s="192" t="s">
        <v>7</v>
      </c>
      <c r="H4" s="192" t="s">
        <v>8</v>
      </c>
      <c r="I4" s="192" t="s">
        <v>9</v>
      </c>
    </row>
    <row r="5" ht="23.25" spans="1:9">
      <c r="A5" s="193">
        <v>100001</v>
      </c>
      <c r="B5" s="193">
        <v>1</v>
      </c>
      <c r="C5" s="194" t="s">
        <v>10</v>
      </c>
      <c r="D5" s="193"/>
      <c r="E5" s="194" t="s">
        <v>10</v>
      </c>
      <c r="F5" s="194" t="s">
        <v>11</v>
      </c>
      <c r="G5" s="193" t="s">
        <v>12</v>
      </c>
      <c r="H5" s="193"/>
      <c r="I5" s="194"/>
    </row>
    <row r="6" ht="23.25" spans="1:9">
      <c r="A6" s="193">
        <v>102001</v>
      </c>
      <c r="B6" s="193">
        <v>2</v>
      </c>
      <c r="C6" s="194" t="s">
        <v>13</v>
      </c>
      <c r="D6" s="193"/>
      <c r="E6" s="194" t="s">
        <v>13</v>
      </c>
      <c r="F6" s="194" t="s">
        <v>11</v>
      </c>
      <c r="G6" s="193" t="s">
        <v>12</v>
      </c>
      <c r="H6" s="193"/>
      <c r="I6" s="194"/>
    </row>
    <row r="7" ht="23.25" spans="1:9">
      <c r="A7" s="193">
        <v>101001</v>
      </c>
      <c r="B7" s="193">
        <v>3</v>
      </c>
      <c r="C7" s="194" t="s">
        <v>14</v>
      </c>
      <c r="D7" s="193"/>
      <c r="E7" s="194" t="s">
        <v>14</v>
      </c>
      <c r="F7" s="194" t="s">
        <v>11</v>
      </c>
      <c r="G7" s="193" t="s">
        <v>12</v>
      </c>
      <c r="H7" s="193"/>
      <c r="I7" s="194"/>
    </row>
    <row r="8" ht="23.25" spans="1:9">
      <c r="A8" s="193">
        <v>146001</v>
      </c>
      <c r="B8" s="193">
        <v>4</v>
      </c>
      <c r="C8" s="194" t="s">
        <v>15</v>
      </c>
      <c r="D8" s="193" t="s">
        <v>16</v>
      </c>
      <c r="E8" s="194" t="s">
        <v>17</v>
      </c>
      <c r="F8" s="194" t="s">
        <v>11</v>
      </c>
      <c r="G8" s="193" t="s">
        <v>12</v>
      </c>
      <c r="H8" s="193"/>
      <c r="I8" s="194"/>
    </row>
    <row r="9" ht="23.25" spans="1:9">
      <c r="A9" s="193">
        <v>147001</v>
      </c>
      <c r="B9" s="193">
        <v>5</v>
      </c>
      <c r="C9" s="194" t="s">
        <v>18</v>
      </c>
      <c r="D9" s="193"/>
      <c r="E9" s="194" t="s">
        <v>18</v>
      </c>
      <c r="F9" s="194" t="s">
        <v>11</v>
      </c>
      <c r="G9" s="193" t="s">
        <v>12</v>
      </c>
      <c r="H9" s="193"/>
      <c r="I9" s="194"/>
    </row>
    <row r="10" ht="23.25" spans="1:9">
      <c r="A10" s="193">
        <v>148001</v>
      </c>
      <c r="B10" s="193">
        <v>6</v>
      </c>
      <c r="C10" s="194" t="s">
        <v>19</v>
      </c>
      <c r="D10" s="193"/>
      <c r="E10" s="194" t="s">
        <v>19</v>
      </c>
      <c r="F10" s="194" t="s">
        <v>20</v>
      </c>
      <c r="G10" s="193" t="s">
        <v>12</v>
      </c>
      <c r="H10" s="193"/>
      <c r="I10" s="194"/>
    </row>
    <row r="11" ht="23.25" spans="1:9">
      <c r="A11" s="193">
        <v>149001</v>
      </c>
      <c r="B11" s="193">
        <v>7</v>
      </c>
      <c r="C11" s="194" t="s">
        <v>21</v>
      </c>
      <c r="D11" s="193"/>
      <c r="E11" s="194" t="s">
        <v>21</v>
      </c>
      <c r="F11" s="194" t="s">
        <v>11</v>
      </c>
      <c r="G11" s="193" t="s">
        <v>12</v>
      </c>
      <c r="H11" s="193"/>
      <c r="I11" s="194"/>
    </row>
    <row r="12" ht="23.25" spans="1:9">
      <c r="A12" s="193">
        <v>150001</v>
      </c>
      <c r="B12" s="193">
        <v>8</v>
      </c>
      <c r="C12" s="194" t="s">
        <v>22</v>
      </c>
      <c r="D12" s="193"/>
      <c r="E12" s="194" t="s">
        <v>22</v>
      </c>
      <c r="F12" s="194" t="s">
        <v>11</v>
      </c>
      <c r="G12" s="193" t="s">
        <v>12</v>
      </c>
      <c r="H12" s="193"/>
      <c r="I12" s="194"/>
    </row>
    <row r="13" ht="23.25" spans="1:9">
      <c r="A13" s="193">
        <v>154001</v>
      </c>
      <c r="B13" s="193">
        <v>9</v>
      </c>
      <c r="C13" s="194" t="s">
        <v>23</v>
      </c>
      <c r="D13" s="193"/>
      <c r="E13" s="194" t="s">
        <v>23</v>
      </c>
      <c r="F13" s="194" t="s">
        <v>11</v>
      </c>
      <c r="G13" s="193" t="s">
        <v>12</v>
      </c>
      <c r="H13" s="193"/>
      <c r="I13" s="194"/>
    </row>
    <row r="14" ht="23.25" spans="1:9">
      <c r="A14" s="193">
        <v>153001</v>
      </c>
      <c r="B14" s="193">
        <v>10</v>
      </c>
      <c r="C14" s="194" t="s">
        <v>24</v>
      </c>
      <c r="D14" s="193"/>
      <c r="E14" s="194" t="s">
        <v>24</v>
      </c>
      <c r="F14" s="194" t="s">
        <v>11</v>
      </c>
      <c r="G14" s="193" t="s">
        <v>12</v>
      </c>
      <c r="H14" s="193"/>
      <c r="I14" s="194"/>
    </row>
    <row r="15" ht="23.25" spans="1:9">
      <c r="A15" s="193">
        <v>151001</v>
      </c>
      <c r="B15" s="193">
        <v>11</v>
      </c>
      <c r="C15" s="194" t="s">
        <v>25</v>
      </c>
      <c r="D15" s="193"/>
      <c r="E15" s="194" t="s">
        <v>25</v>
      </c>
      <c r="F15" s="194" t="s">
        <v>11</v>
      </c>
      <c r="G15" s="193" t="s">
        <v>12</v>
      </c>
      <c r="H15" s="193"/>
      <c r="I15" s="194"/>
    </row>
    <row r="16" ht="23.25" spans="1:9">
      <c r="A16" s="193">
        <v>155001</v>
      </c>
      <c r="B16" s="193">
        <v>12</v>
      </c>
      <c r="C16" s="194" t="s">
        <v>26</v>
      </c>
      <c r="D16" s="193" t="s">
        <v>16</v>
      </c>
      <c r="E16" s="194" t="s">
        <v>27</v>
      </c>
      <c r="F16" s="194" t="s">
        <v>11</v>
      </c>
      <c r="G16" s="193" t="s">
        <v>12</v>
      </c>
      <c r="H16" s="193"/>
      <c r="I16" s="194"/>
    </row>
    <row r="17" ht="23.25" spans="1:9">
      <c r="A17" s="193">
        <v>335001</v>
      </c>
      <c r="B17" s="193">
        <v>13</v>
      </c>
      <c r="C17" s="194" t="s">
        <v>28</v>
      </c>
      <c r="D17" s="193"/>
      <c r="E17" s="194" t="s">
        <v>28</v>
      </c>
      <c r="F17" s="194" t="s">
        <v>29</v>
      </c>
      <c r="G17" s="193" t="s">
        <v>12</v>
      </c>
      <c r="H17" s="193"/>
      <c r="I17" s="194"/>
    </row>
    <row r="18" ht="23.25" spans="1:9">
      <c r="A18" s="193">
        <v>400001</v>
      </c>
      <c r="B18" s="193">
        <v>14</v>
      </c>
      <c r="C18" s="194" t="s">
        <v>30</v>
      </c>
      <c r="D18" s="193"/>
      <c r="E18" s="194" t="s">
        <v>30</v>
      </c>
      <c r="F18" s="194" t="s">
        <v>31</v>
      </c>
      <c r="G18" s="193" t="s">
        <v>12</v>
      </c>
      <c r="H18" s="193"/>
      <c r="I18" s="194"/>
    </row>
    <row r="19" ht="23.25" spans="1:9">
      <c r="A19" s="193">
        <v>105001</v>
      </c>
      <c r="B19" s="193">
        <v>15</v>
      </c>
      <c r="C19" s="194" t="s">
        <v>32</v>
      </c>
      <c r="D19" s="193"/>
      <c r="E19" s="194" t="s">
        <v>32</v>
      </c>
      <c r="F19" s="194" t="s">
        <v>11</v>
      </c>
      <c r="G19" s="193" t="s">
        <v>12</v>
      </c>
      <c r="H19" s="193"/>
      <c r="I19" s="194"/>
    </row>
    <row r="20" ht="23.25" spans="1:9">
      <c r="A20" s="193">
        <v>103001</v>
      </c>
      <c r="B20" s="193">
        <v>16</v>
      </c>
      <c r="C20" s="194" t="s">
        <v>33</v>
      </c>
      <c r="D20" s="193"/>
      <c r="E20" s="194" t="s">
        <v>33</v>
      </c>
      <c r="F20" s="194" t="s">
        <v>34</v>
      </c>
      <c r="G20" s="193" t="s">
        <v>12</v>
      </c>
      <c r="H20" s="193"/>
      <c r="I20" s="194"/>
    </row>
    <row r="21" ht="23.25" spans="1:9">
      <c r="A21" s="193">
        <v>250001</v>
      </c>
      <c r="B21" s="193">
        <v>17</v>
      </c>
      <c r="C21" s="194" t="s">
        <v>35</v>
      </c>
      <c r="D21" s="193"/>
      <c r="E21" s="194" t="s">
        <v>35</v>
      </c>
      <c r="F21" s="194" t="s">
        <v>20</v>
      </c>
      <c r="G21" s="193" t="s">
        <v>12</v>
      </c>
      <c r="H21" s="193"/>
      <c r="I21" s="194"/>
    </row>
    <row r="22" ht="23.25" spans="1:9">
      <c r="A22" s="193">
        <v>254001</v>
      </c>
      <c r="B22" s="193">
        <v>18</v>
      </c>
      <c r="C22" s="194" t="s">
        <v>36</v>
      </c>
      <c r="D22" s="193" t="s">
        <v>16</v>
      </c>
      <c r="E22" s="194" t="s">
        <v>37</v>
      </c>
      <c r="F22" s="194" t="s">
        <v>20</v>
      </c>
      <c r="G22" s="193" t="s">
        <v>12</v>
      </c>
      <c r="H22" s="193"/>
      <c r="I22" s="194"/>
    </row>
    <row r="23" ht="23.25" spans="1:9">
      <c r="A23" s="193">
        <v>403001</v>
      </c>
      <c r="B23" s="193">
        <v>19</v>
      </c>
      <c r="C23" s="194" t="s">
        <v>38</v>
      </c>
      <c r="D23" s="193" t="s">
        <v>16</v>
      </c>
      <c r="E23" s="194" t="s">
        <v>39</v>
      </c>
      <c r="F23" s="194" t="s">
        <v>31</v>
      </c>
      <c r="G23" s="193" t="s">
        <v>12</v>
      </c>
      <c r="H23" s="193"/>
      <c r="I23" s="194"/>
    </row>
    <row r="24" ht="23.25" spans="1:9">
      <c r="A24" s="193">
        <v>411001</v>
      </c>
      <c r="B24" s="193">
        <v>20</v>
      </c>
      <c r="C24" s="194" t="s">
        <v>40</v>
      </c>
      <c r="D24" s="193" t="s">
        <v>16</v>
      </c>
      <c r="E24" s="194" t="s">
        <v>41</v>
      </c>
      <c r="F24" s="194" t="s">
        <v>31</v>
      </c>
      <c r="G24" s="193" t="s">
        <v>12</v>
      </c>
      <c r="H24" s="193"/>
      <c r="I24" s="194"/>
    </row>
    <row r="25" ht="23.25" spans="1:9">
      <c r="A25" s="193">
        <v>306001</v>
      </c>
      <c r="B25" s="193">
        <v>21</v>
      </c>
      <c r="C25" s="194" t="s">
        <v>42</v>
      </c>
      <c r="D25" s="193" t="s">
        <v>16</v>
      </c>
      <c r="E25" s="194" t="s">
        <v>43</v>
      </c>
      <c r="F25" s="194" t="s">
        <v>44</v>
      </c>
      <c r="G25" s="193" t="s">
        <v>12</v>
      </c>
      <c r="H25" s="193"/>
      <c r="I25" s="194"/>
    </row>
    <row r="26" ht="23.25" spans="1:9">
      <c r="A26" s="193">
        <v>104001</v>
      </c>
      <c r="B26" s="193">
        <v>22</v>
      </c>
      <c r="C26" s="194" t="s">
        <v>45</v>
      </c>
      <c r="D26" s="193"/>
      <c r="E26" s="194" t="s">
        <v>46</v>
      </c>
      <c r="F26" s="194" t="s">
        <v>34</v>
      </c>
      <c r="G26" s="193" t="s">
        <v>12</v>
      </c>
      <c r="H26" s="193"/>
      <c r="I26" s="194"/>
    </row>
    <row r="27" ht="23.25" spans="1:9">
      <c r="A27" s="193">
        <v>157001</v>
      </c>
      <c r="B27" s="193">
        <v>23</v>
      </c>
      <c r="C27" s="194" t="s">
        <v>47</v>
      </c>
      <c r="D27" s="193"/>
      <c r="E27" s="194" t="s">
        <v>47</v>
      </c>
      <c r="F27" s="194" t="s">
        <v>11</v>
      </c>
      <c r="G27" s="193" t="s">
        <v>12</v>
      </c>
      <c r="H27" s="193"/>
      <c r="I27" s="194"/>
    </row>
    <row r="28" ht="23.25" spans="1:9">
      <c r="A28" s="193">
        <v>332001</v>
      </c>
      <c r="B28" s="193">
        <v>24</v>
      </c>
      <c r="C28" s="194" t="s">
        <v>48</v>
      </c>
      <c r="D28" s="193"/>
      <c r="E28" s="194" t="s">
        <v>48</v>
      </c>
      <c r="F28" s="194" t="s">
        <v>29</v>
      </c>
      <c r="G28" s="193" t="s">
        <v>12</v>
      </c>
      <c r="H28" s="193"/>
      <c r="I28" s="194"/>
    </row>
    <row r="29" ht="23.25" spans="1:9">
      <c r="A29" s="193">
        <v>169001</v>
      </c>
      <c r="B29" s="193">
        <v>25</v>
      </c>
      <c r="C29" s="194" t="s">
        <v>49</v>
      </c>
      <c r="D29" s="193"/>
      <c r="E29" s="194" t="s">
        <v>49</v>
      </c>
      <c r="F29" s="194" t="s">
        <v>11</v>
      </c>
      <c r="G29" s="193" t="s">
        <v>12</v>
      </c>
      <c r="H29" s="193"/>
      <c r="I29" s="194"/>
    </row>
    <row r="30" ht="23.25" spans="1:9">
      <c r="A30" s="193">
        <v>334001</v>
      </c>
      <c r="B30" s="193">
        <v>26</v>
      </c>
      <c r="C30" s="194" t="s">
        <v>50</v>
      </c>
      <c r="D30" s="193"/>
      <c r="E30" s="194" t="s">
        <v>50</v>
      </c>
      <c r="F30" s="194" t="s">
        <v>29</v>
      </c>
      <c r="G30" s="193" t="s">
        <v>12</v>
      </c>
      <c r="H30" s="193"/>
      <c r="I30" s="194"/>
    </row>
    <row r="31" ht="23.25" spans="1:9">
      <c r="A31" s="193">
        <v>410001</v>
      </c>
      <c r="B31" s="193">
        <v>27</v>
      </c>
      <c r="C31" s="194" t="s">
        <v>51</v>
      </c>
      <c r="D31" s="193" t="s">
        <v>16</v>
      </c>
      <c r="E31" s="194" t="s">
        <v>52</v>
      </c>
      <c r="F31" s="194" t="s">
        <v>31</v>
      </c>
      <c r="G31" s="193" t="s">
        <v>12</v>
      </c>
      <c r="H31" s="193"/>
      <c r="I31" s="194"/>
    </row>
    <row r="32" ht="23.25" spans="1:9">
      <c r="A32" s="193">
        <v>414001</v>
      </c>
      <c r="B32" s="193">
        <v>28</v>
      </c>
      <c r="C32" s="194" t="s">
        <v>53</v>
      </c>
      <c r="D32" s="193" t="s">
        <v>16</v>
      </c>
      <c r="E32" s="194" t="s">
        <v>54</v>
      </c>
      <c r="F32" s="194" t="s">
        <v>31</v>
      </c>
      <c r="G32" s="193" t="s">
        <v>12</v>
      </c>
      <c r="H32" s="193"/>
      <c r="I32" s="194"/>
    </row>
    <row r="33" ht="23.25" spans="1:9">
      <c r="A33" s="193">
        <v>416001</v>
      </c>
      <c r="B33" s="193">
        <v>29</v>
      </c>
      <c r="C33" s="194" t="s">
        <v>55</v>
      </c>
      <c r="D33" s="193" t="s">
        <v>16</v>
      </c>
      <c r="E33" s="194" t="s">
        <v>56</v>
      </c>
      <c r="F33" s="194" t="s">
        <v>31</v>
      </c>
      <c r="G33" s="193" t="s">
        <v>12</v>
      </c>
      <c r="H33" s="193"/>
      <c r="I33" s="194"/>
    </row>
    <row r="34" ht="23.25" spans="1:9">
      <c r="A34" s="193">
        <v>409001</v>
      </c>
      <c r="B34" s="193">
        <v>30</v>
      </c>
      <c r="C34" s="194" t="s">
        <v>57</v>
      </c>
      <c r="D34" s="193" t="s">
        <v>16</v>
      </c>
      <c r="E34" s="194" t="s">
        <v>58</v>
      </c>
      <c r="F34" s="194" t="s">
        <v>59</v>
      </c>
      <c r="G34" s="193" t="s">
        <v>12</v>
      </c>
      <c r="H34" s="193"/>
      <c r="I34" s="194"/>
    </row>
    <row r="35" ht="23.25" spans="1:9">
      <c r="A35" s="193">
        <v>307001</v>
      </c>
      <c r="B35" s="193">
        <v>31</v>
      </c>
      <c r="C35" s="194" t="s">
        <v>60</v>
      </c>
      <c r="D35" s="193"/>
      <c r="E35" s="194" t="s">
        <v>60</v>
      </c>
      <c r="F35" s="194" t="s">
        <v>44</v>
      </c>
      <c r="G35" s="193" t="s">
        <v>12</v>
      </c>
      <c r="H35" s="193"/>
      <c r="I35" s="194"/>
    </row>
    <row r="36" ht="23.25" spans="1:9">
      <c r="A36" s="193">
        <v>257001</v>
      </c>
      <c r="B36" s="193">
        <v>32</v>
      </c>
      <c r="C36" s="194" t="s">
        <v>61</v>
      </c>
      <c r="D36" s="193" t="s">
        <v>16</v>
      </c>
      <c r="E36" s="194" t="s">
        <v>62</v>
      </c>
      <c r="F36" s="194" t="s">
        <v>20</v>
      </c>
      <c r="G36" s="193" t="s">
        <v>12</v>
      </c>
      <c r="H36" s="193"/>
      <c r="I36" s="194"/>
    </row>
    <row r="37" ht="23.25" spans="1:9">
      <c r="A37" s="193">
        <v>330001</v>
      </c>
      <c r="B37" s="193">
        <v>33</v>
      </c>
      <c r="C37" s="194" t="s">
        <v>63</v>
      </c>
      <c r="D37" s="193" t="s">
        <v>16</v>
      </c>
      <c r="E37" s="194" t="s">
        <v>64</v>
      </c>
      <c r="F37" s="194" t="s">
        <v>29</v>
      </c>
      <c r="G37" s="193" t="s">
        <v>12</v>
      </c>
      <c r="H37" s="193"/>
      <c r="I37" s="194"/>
    </row>
    <row r="38" ht="23.25" spans="1:9">
      <c r="A38" s="193">
        <v>107001</v>
      </c>
      <c r="B38" s="193">
        <v>34</v>
      </c>
      <c r="C38" s="194" t="s">
        <v>65</v>
      </c>
      <c r="D38" s="193"/>
      <c r="E38" s="194" t="s">
        <v>65</v>
      </c>
      <c r="F38" s="194" t="s">
        <v>11</v>
      </c>
      <c r="G38" s="193" t="s">
        <v>12</v>
      </c>
      <c r="H38" s="193"/>
      <c r="I38" s="194"/>
    </row>
    <row r="39" ht="23.25" spans="1:9">
      <c r="A39" s="195">
        <v>193001</v>
      </c>
      <c r="B39" s="195">
        <v>35</v>
      </c>
      <c r="C39" s="196" t="s">
        <v>66</v>
      </c>
      <c r="D39" s="195" t="s">
        <v>16</v>
      </c>
      <c r="E39" s="196" t="s">
        <v>67</v>
      </c>
      <c r="F39" s="196" t="s">
        <v>44</v>
      </c>
      <c r="G39" s="195" t="s">
        <v>12</v>
      </c>
      <c r="H39" s="195"/>
      <c r="I39" s="196" t="s">
        <v>68</v>
      </c>
    </row>
    <row r="40" ht="23.25" spans="1:9">
      <c r="A40" s="193">
        <v>114001</v>
      </c>
      <c r="B40" s="193">
        <v>36</v>
      </c>
      <c r="C40" s="194" t="s">
        <v>69</v>
      </c>
      <c r="D40" s="193"/>
      <c r="E40" s="194" t="s">
        <v>69</v>
      </c>
      <c r="F40" s="194" t="s">
        <v>11</v>
      </c>
      <c r="G40" s="193" t="s">
        <v>12</v>
      </c>
      <c r="H40" s="193"/>
      <c r="I40" s="194"/>
    </row>
    <row r="41" ht="23.25" spans="1:9">
      <c r="A41" s="193">
        <v>152001</v>
      </c>
      <c r="B41" s="193">
        <v>37</v>
      </c>
      <c r="C41" s="194" t="s">
        <v>70</v>
      </c>
      <c r="D41" s="193"/>
      <c r="E41" s="194" t="s">
        <v>70</v>
      </c>
      <c r="F41" s="194" t="s">
        <v>34</v>
      </c>
      <c r="G41" s="193" t="s">
        <v>12</v>
      </c>
      <c r="H41" s="193"/>
      <c r="I41" s="194"/>
    </row>
    <row r="42" ht="23.25" spans="1:9">
      <c r="A42" s="195"/>
      <c r="B42" s="195"/>
      <c r="C42" s="196" t="s">
        <v>71</v>
      </c>
      <c r="D42" s="195"/>
      <c r="E42" s="196" t="s">
        <v>72</v>
      </c>
      <c r="F42" s="196" t="s">
        <v>11</v>
      </c>
      <c r="G42" s="195"/>
      <c r="H42" s="195"/>
      <c r="I42" s="196" t="s">
        <v>73</v>
      </c>
    </row>
    <row r="43" ht="23.25" spans="1:9">
      <c r="A43" s="193">
        <v>109001</v>
      </c>
      <c r="B43" s="193">
        <v>38</v>
      </c>
      <c r="C43" s="194" t="s">
        <v>74</v>
      </c>
      <c r="D43" s="193" t="s">
        <v>16</v>
      </c>
      <c r="E43" s="194" t="s">
        <v>75</v>
      </c>
      <c r="F43" s="194" t="s">
        <v>11</v>
      </c>
      <c r="G43" s="193" t="s">
        <v>12</v>
      </c>
      <c r="H43" s="193"/>
      <c r="I43" s="194"/>
    </row>
    <row r="44" ht="23.25" spans="1:9">
      <c r="A44" s="193">
        <v>110001</v>
      </c>
      <c r="B44" s="193">
        <v>39</v>
      </c>
      <c r="C44" s="194" t="s">
        <v>76</v>
      </c>
      <c r="D44" s="193" t="s">
        <v>16</v>
      </c>
      <c r="E44" s="194" t="s">
        <v>77</v>
      </c>
      <c r="F44" s="194" t="s">
        <v>11</v>
      </c>
      <c r="G44" s="193" t="s">
        <v>12</v>
      </c>
      <c r="H44" s="193"/>
      <c r="I44" s="194"/>
    </row>
    <row r="45" ht="23.25" spans="1:9">
      <c r="A45" s="193">
        <v>262001</v>
      </c>
      <c r="B45" s="193">
        <v>40</v>
      </c>
      <c r="C45" s="194" t="s">
        <v>78</v>
      </c>
      <c r="D45" s="193"/>
      <c r="E45" s="194" t="s">
        <v>78</v>
      </c>
      <c r="F45" s="194" t="s">
        <v>20</v>
      </c>
      <c r="G45" s="193" t="s">
        <v>12</v>
      </c>
      <c r="H45" s="193"/>
      <c r="I45" s="194"/>
    </row>
    <row r="46" ht="23.25" spans="1:9">
      <c r="A46" s="195">
        <v>182001</v>
      </c>
      <c r="B46" s="195">
        <v>41</v>
      </c>
      <c r="C46" s="196" t="s">
        <v>79</v>
      </c>
      <c r="D46" s="195" t="s">
        <v>16</v>
      </c>
      <c r="E46" s="196" t="s">
        <v>80</v>
      </c>
      <c r="F46" s="196" t="s">
        <v>34</v>
      </c>
      <c r="G46" s="195" t="s">
        <v>12</v>
      </c>
      <c r="H46" s="195"/>
      <c r="I46" s="196" t="s">
        <v>81</v>
      </c>
    </row>
    <row r="47" ht="23.25" spans="1:9">
      <c r="A47" s="193">
        <v>111001</v>
      </c>
      <c r="B47" s="193">
        <v>42</v>
      </c>
      <c r="C47" s="194" t="s">
        <v>82</v>
      </c>
      <c r="D47" s="193"/>
      <c r="E47" s="194" t="s">
        <v>82</v>
      </c>
      <c r="F47" s="194" t="s">
        <v>11</v>
      </c>
      <c r="G47" s="193" t="s">
        <v>12</v>
      </c>
      <c r="H47" s="193"/>
      <c r="I47" s="194"/>
    </row>
    <row r="48" ht="23.25" spans="1:9">
      <c r="A48" s="193">
        <v>309001</v>
      </c>
      <c r="B48" s="193">
        <v>43</v>
      </c>
      <c r="C48" s="194" t="s">
        <v>83</v>
      </c>
      <c r="D48" s="193"/>
      <c r="E48" s="194" t="s">
        <v>83</v>
      </c>
      <c r="F48" s="194" t="s">
        <v>44</v>
      </c>
      <c r="G48" s="193" t="s">
        <v>12</v>
      </c>
      <c r="H48" s="193"/>
      <c r="I48" s="194"/>
    </row>
    <row r="49" ht="23.25" spans="1:9">
      <c r="A49" s="195">
        <v>115001</v>
      </c>
      <c r="B49" s="195">
        <v>44</v>
      </c>
      <c r="C49" s="196" t="s">
        <v>84</v>
      </c>
      <c r="D49" s="195" t="s">
        <v>16</v>
      </c>
      <c r="E49" s="196" t="s">
        <v>85</v>
      </c>
      <c r="F49" s="196" t="s">
        <v>34</v>
      </c>
      <c r="G49" s="195" t="s">
        <v>12</v>
      </c>
      <c r="H49" s="195"/>
      <c r="I49" s="196" t="s">
        <v>86</v>
      </c>
    </row>
    <row r="50" ht="23.25" spans="1:9">
      <c r="A50" s="193">
        <v>305001</v>
      </c>
      <c r="B50" s="193">
        <v>45</v>
      </c>
      <c r="C50" s="194" t="s">
        <v>87</v>
      </c>
      <c r="D50" s="193"/>
      <c r="E50" s="194" t="s">
        <v>87</v>
      </c>
      <c r="F50" s="194" t="s">
        <v>44</v>
      </c>
      <c r="G50" s="193" t="s">
        <v>12</v>
      </c>
      <c r="H50" s="193"/>
      <c r="I50" s="194"/>
    </row>
    <row r="51" ht="23.25" spans="1:9">
      <c r="A51" s="195">
        <v>119001</v>
      </c>
      <c r="B51" s="195">
        <v>46</v>
      </c>
      <c r="C51" s="196" t="s">
        <v>88</v>
      </c>
      <c r="D51" s="195" t="s">
        <v>16</v>
      </c>
      <c r="E51" s="196" t="s">
        <v>89</v>
      </c>
      <c r="F51" s="196" t="s">
        <v>11</v>
      </c>
      <c r="G51" s="195" t="s">
        <v>12</v>
      </c>
      <c r="H51" s="195"/>
      <c r="I51" s="196" t="s">
        <v>68</v>
      </c>
    </row>
    <row r="52" ht="23.25" spans="1:9">
      <c r="A52" s="193">
        <v>190001</v>
      </c>
      <c r="B52" s="193">
        <v>47</v>
      </c>
      <c r="C52" s="194" t="s">
        <v>90</v>
      </c>
      <c r="D52" s="193"/>
      <c r="E52" s="194" t="s">
        <v>90</v>
      </c>
      <c r="F52" s="194" t="s">
        <v>11</v>
      </c>
      <c r="G52" s="193" t="s">
        <v>12</v>
      </c>
      <c r="H52" s="193"/>
      <c r="I52" s="194"/>
    </row>
    <row r="53" ht="23.25" spans="1:9">
      <c r="A53" s="193">
        <v>112001</v>
      </c>
      <c r="B53" s="193">
        <v>48</v>
      </c>
      <c r="C53" s="194" t="s">
        <v>91</v>
      </c>
      <c r="D53" s="193"/>
      <c r="E53" s="194" t="s">
        <v>91</v>
      </c>
      <c r="F53" s="194" t="s">
        <v>11</v>
      </c>
      <c r="G53" s="193" t="s">
        <v>12</v>
      </c>
      <c r="H53" s="193"/>
      <c r="I53" s="194"/>
    </row>
    <row r="54" ht="23.25" spans="1:9">
      <c r="A54" s="193">
        <v>189001</v>
      </c>
      <c r="B54" s="193">
        <v>49</v>
      </c>
      <c r="C54" s="194" t="s">
        <v>92</v>
      </c>
      <c r="D54" s="193" t="s">
        <v>16</v>
      </c>
      <c r="E54" s="194" t="s">
        <v>93</v>
      </c>
      <c r="F54" s="194" t="s">
        <v>94</v>
      </c>
      <c r="G54" s="193" t="s">
        <v>12</v>
      </c>
      <c r="H54" s="193"/>
      <c r="I54" s="194"/>
    </row>
    <row r="55" ht="23.25" spans="1:9">
      <c r="A55" s="193">
        <v>118001</v>
      </c>
      <c r="B55" s="193">
        <v>50</v>
      </c>
      <c r="C55" s="194" t="s">
        <v>95</v>
      </c>
      <c r="D55" s="193" t="s">
        <v>16</v>
      </c>
      <c r="E55" s="194" t="s">
        <v>96</v>
      </c>
      <c r="F55" s="194" t="s">
        <v>11</v>
      </c>
      <c r="G55" s="193" t="s">
        <v>12</v>
      </c>
      <c r="H55" s="193"/>
      <c r="I55" s="194"/>
    </row>
    <row r="56" ht="23.25" spans="1:9">
      <c r="A56" s="195">
        <v>479001</v>
      </c>
      <c r="B56" s="195">
        <v>51</v>
      </c>
      <c r="C56" s="196" t="s">
        <v>97</v>
      </c>
      <c r="D56" s="195" t="s">
        <v>16</v>
      </c>
      <c r="E56" s="196" t="s">
        <v>98</v>
      </c>
      <c r="F56" s="196" t="s">
        <v>34</v>
      </c>
      <c r="G56" s="195" t="s">
        <v>12</v>
      </c>
      <c r="H56" s="195"/>
      <c r="I56" s="196" t="s">
        <v>81</v>
      </c>
    </row>
    <row r="57" ht="23.25" spans="1:9">
      <c r="A57" s="193">
        <v>468001</v>
      </c>
      <c r="B57" s="193">
        <v>52</v>
      </c>
      <c r="C57" s="194" t="s">
        <v>99</v>
      </c>
      <c r="D57" s="193"/>
      <c r="E57" s="194" t="s">
        <v>99</v>
      </c>
      <c r="F57" s="194" t="s">
        <v>34</v>
      </c>
      <c r="G57" s="193" t="s">
        <v>12</v>
      </c>
      <c r="H57" s="193"/>
      <c r="I57" s="194"/>
    </row>
    <row r="58" ht="23.25" spans="1:9">
      <c r="A58" s="193">
        <v>475001</v>
      </c>
      <c r="B58" s="193">
        <v>53</v>
      </c>
      <c r="C58" s="194" t="s">
        <v>100</v>
      </c>
      <c r="D58" s="193"/>
      <c r="E58" s="194" t="s">
        <v>100</v>
      </c>
      <c r="F58" s="194" t="s">
        <v>34</v>
      </c>
      <c r="G58" s="193" t="s">
        <v>12</v>
      </c>
      <c r="H58" s="193"/>
      <c r="I58" s="194"/>
    </row>
    <row r="59" ht="23.25" spans="1:9">
      <c r="A59" s="193">
        <v>476001</v>
      </c>
      <c r="B59" s="193">
        <v>54</v>
      </c>
      <c r="C59" s="194" t="s">
        <v>101</v>
      </c>
      <c r="D59" s="193"/>
      <c r="E59" s="194" t="s">
        <v>101</v>
      </c>
      <c r="F59" s="194" t="s">
        <v>34</v>
      </c>
      <c r="G59" s="193" t="s">
        <v>12</v>
      </c>
      <c r="H59" s="193"/>
      <c r="I59" s="194"/>
    </row>
    <row r="60" ht="23.25" spans="1:9">
      <c r="A60" s="193">
        <v>303001</v>
      </c>
      <c r="B60" s="193">
        <v>55</v>
      </c>
      <c r="C60" s="194" t="s">
        <v>102</v>
      </c>
      <c r="D60" s="193" t="s">
        <v>16</v>
      </c>
      <c r="E60" s="194" t="s">
        <v>103</v>
      </c>
      <c r="F60" s="194" t="s">
        <v>44</v>
      </c>
      <c r="G60" s="193" t="s">
        <v>12</v>
      </c>
      <c r="H60" s="193"/>
      <c r="I60" s="194"/>
    </row>
    <row r="61" ht="23.25" spans="1:9">
      <c r="A61" s="195">
        <v>337001</v>
      </c>
      <c r="B61" s="195">
        <v>56</v>
      </c>
      <c r="C61" s="196" t="s">
        <v>104</v>
      </c>
      <c r="D61" s="195" t="s">
        <v>16</v>
      </c>
      <c r="E61" s="196" t="s">
        <v>104</v>
      </c>
      <c r="F61" s="196" t="s">
        <v>29</v>
      </c>
      <c r="G61" s="195" t="s">
        <v>12</v>
      </c>
      <c r="H61" s="195"/>
      <c r="I61" s="196" t="s">
        <v>105</v>
      </c>
    </row>
    <row r="62" ht="23.25" spans="1:9">
      <c r="A62" s="195">
        <v>331001</v>
      </c>
      <c r="B62" s="195">
        <v>57</v>
      </c>
      <c r="C62" s="196" t="s">
        <v>106</v>
      </c>
      <c r="D62" s="195" t="s">
        <v>16</v>
      </c>
      <c r="E62" s="196" t="s">
        <v>107</v>
      </c>
      <c r="F62" s="196" t="s">
        <v>29</v>
      </c>
      <c r="G62" s="195" t="s">
        <v>12</v>
      </c>
      <c r="H62" s="195"/>
      <c r="I62" s="196" t="s">
        <v>108</v>
      </c>
    </row>
    <row r="63" ht="23.25" spans="1:9">
      <c r="A63" s="193">
        <v>338001</v>
      </c>
      <c r="B63" s="193">
        <v>58</v>
      </c>
      <c r="C63" s="194" t="s">
        <v>109</v>
      </c>
      <c r="D63" s="193"/>
      <c r="E63" s="194" t="s">
        <v>109</v>
      </c>
      <c r="F63" s="194" t="s">
        <v>29</v>
      </c>
      <c r="G63" s="193" t="s">
        <v>12</v>
      </c>
      <c r="H63" s="193"/>
      <c r="I63" s="194"/>
    </row>
    <row r="64" ht="23.25" spans="1:9">
      <c r="A64" s="193">
        <v>273001</v>
      </c>
      <c r="B64" s="193">
        <v>59</v>
      </c>
      <c r="C64" s="194" t="s">
        <v>110</v>
      </c>
      <c r="D64" s="193"/>
      <c r="E64" s="194" t="s">
        <v>110</v>
      </c>
      <c r="F64" s="194" t="s">
        <v>20</v>
      </c>
      <c r="G64" s="193" t="s">
        <v>12</v>
      </c>
      <c r="H64" s="193"/>
      <c r="I64" s="194"/>
    </row>
    <row r="65" ht="23.25" spans="1:9">
      <c r="A65" s="195"/>
      <c r="B65" s="195"/>
      <c r="C65" s="196" t="s">
        <v>111</v>
      </c>
      <c r="D65" s="195"/>
      <c r="E65" s="196" t="s">
        <v>58</v>
      </c>
      <c r="F65" s="196" t="s">
        <v>59</v>
      </c>
      <c r="G65" s="195"/>
      <c r="H65" s="195"/>
      <c r="I65" s="196" t="s">
        <v>112</v>
      </c>
    </row>
    <row r="66" ht="23.25" spans="1:9">
      <c r="A66" s="193">
        <v>265001</v>
      </c>
      <c r="B66" s="193">
        <v>60</v>
      </c>
      <c r="C66" s="194" t="s">
        <v>113</v>
      </c>
      <c r="D66" s="193"/>
      <c r="E66" s="194" t="s">
        <v>113</v>
      </c>
      <c r="F66" s="194" t="s">
        <v>20</v>
      </c>
      <c r="G66" s="193" t="s">
        <v>12</v>
      </c>
      <c r="H66" s="193"/>
      <c r="I66" s="194"/>
    </row>
    <row r="67" ht="23.25" spans="1:9">
      <c r="A67" s="193">
        <v>127001</v>
      </c>
      <c r="B67" s="193">
        <v>61</v>
      </c>
      <c r="C67" s="194" t="s">
        <v>114</v>
      </c>
      <c r="D67" s="193"/>
      <c r="E67" s="194" t="s">
        <v>114</v>
      </c>
      <c r="F67" s="194" t="s">
        <v>11</v>
      </c>
      <c r="G67" s="193" t="s">
        <v>12</v>
      </c>
      <c r="H67" s="193"/>
      <c r="I67" s="194"/>
    </row>
    <row r="68" ht="23.25" spans="1:9">
      <c r="A68" s="193">
        <v>128001</v>
      </c>
      <c r="B68" s="193">
        <v>62</v>
      </c>
      <c r="C68" s="194" t="s">
        <v>115</v>
      </c>
      <c r="D68" s="193"/>
      <c r="E68" s="194" t="s">
        <v>115</v>
      </c>
      <c r="F68" s="194" t="s">
        <v>11</v>
      </c>
      <c r="G68" s="193" t="s">
        <v>12</v>
      </c>
      <c r="H68" s="193"/>
      <c r="I68" s="194"/>
    </row>
    <row r="69" ht="23.25" spans="1:9">
      <c r="A69" s="193">
        <v>129001</v>
      </c>
      <c r="B69" s="193">
        <v>63</v>
      </c>
      <c r="C69" s="194" t="s">
        <v>116</v>
      </c>
      <c r="D69" s="193"/>
      <c r="E69" s="194" t="s">
        <v>116</v>
      </c>
      <c r="F69" s="194" t="s">
        <v>11</v>
      </c>
      <c r="G69" s="193" t="s">
        <v>12</v>
      </c>
      <c r="H69" s="193"/>
      <c r="I69" s="194"/>
    </row>
    <row r="70" ht="23.25" spans="1:9">
      <c r="A70" s="193">
        <v>132001</v>
      </c>
      <c r="B70" s="193">
        <v>64</v>
      </c>
      <c r="C70" s="194" t="s">
        <v>117</v>
      </c>
      <c r="D70" s="193"/>
      <c r="E70" s="194" t="s">
        <v>117</v>
      </c>
      <c r="F70" s="194" t="s">
        <v>11</v>
      </c>
      <c r="G70" s="193" t="s">
        <v>12</v>
      </c>
      <c r="H70" s="193"/>
      <c r="I70" s="194"/>
    </row>
    <row r="71" ht="23.25" spans="1:9">
      <c r="A71" s="193">
        <v>301001</v>
      </c>
      <c r="B71" s="193">
        <v>65</v>
      </c>
      <c r="C71" s="194" t="s">
        <v>118</v>
      </c>
      <c r="D71" s="193"/>
      <c r="E71" s="194" t="s">
        <v>118</v>
      </c>
      <c r="F71" s="194" t="s">
        <v>44</v>
      </c>
      <c r="G71" s="193" t="s">
        <v>12</v>
      </c>
      <c r="H71" s="193"/>
      <c r="I71" s="194"/>
    </row>
    <row r="72" ht="23.25" spans="1:9">
      <c r="A72" s="193">
        <v>269001</v>
      </c>
      <c r="B72" s="193">
        <v>66</v>
      </c>
      <c r="C72" s="194" t="s">
        <v>119</v>
      </c>
      <c r="D72" s="193"/>
      <c r="E72" s="194" t="s">
        <v>119</v>
      </c>
      <c r="F72" s="194" t="s">
        <v>20</v>
      </c>
      <c r="G72" s="193" t="s">
        <v>12</v>
      </c>
      <c r="H72" s="193"/>
      <c r="I72" s="194"/>
    </row>
    <row r="73" ht="23.25" spans="1:9">
      <c r="A73" s="193">
        <v>164001</v>
      </c>
      <c r="B73" s="193">
        <v>67</v>
      </c>
      <c r="C73" s="194" t="s">
        <v>120</v>
      </c>
      <c r="D73" s="193"/>
      <c r="E73" s="194" t="s">
        <v>120</v>
      </c>
      <c r="F73" s="194" t="s">
        <v>11</v>
      </c>
      <c r="G73" s="193" t="s">
        <v>12</v>
      </c>
      <c r="H73" s="193"/>
      <c r="I73" s="194"/>
    </row>
    <row r="74" ht="23.25" spans="1:9">
      <c r="A74" s="193">
        <v>165001</v>
      </c>
      <c r="B74" s="193">
        <v>68</v>
      </c>
      <c r="C74" s="194" t="s">
        <v>121</v>
      </c>
      <c r="D74" s="193"/>
      <c r="E74" s="194" t="s">
        <v>121</v>
      </c>
      <c r="F74" s="194" t="s">
        <v>11</v>
      </c>
      <c r="G74" s="193" t="s">
        <v>12</v>
      </c>
      <c r="H74" s="193"/>
      <c r="I74" s="194"/>
    </row>
    <row r="75" ht="23.25" spans="1:9">
      <c r="A75" s="193">
        <v>166001</v>
      </c>
      <c r="B75" s="193">
        <v>69</v>
      </c>
      <c r="C75" s="194" t="s">
        <v>122</v>
      </c>
      <c r="D75" s="193"/>
      <c r="E75" s="194" t="s">
        <v>122</v>
      </c>
      <c r="F75" s="194" t="s">
        <v>11</v>
      </c>
      <c r="G75" s="193" t="s">
        <v>12</v>
      </c>
      <c r="H75" s="193"/>
      <c r="I75" s="194"/>
    </row>
    <row r="76" ht="23.25" spans="1:9">
      <c r="A76" s="193">
        <v>167001</v>
      </c>
      <c r="B76" s="193">
        <v>70</v>
      </c>
      <c r="C76" s="194" t="s">
        <v>123</v>
      </c>
      <c r="D76" s="193"/>
      <c r="E76" s="194" t="s">
        <v>123</v>
      </c>
      <c r="F76" s="194" t="s">
        <v>11</v>
      </c>
      <c r="G76" s="193" t="s">
        <v>12</v>
      </c>
      <c r="H76" s="193"/>
      <c r="I76" s="194"/>
    </row>
    <row r="77" ht="23.25" spans="1:9">
      <c r="A77" s="193">
        <v>168001</v>
      </c>
      <c r="B77" s="193">
        <v>71</v>
      </c>
      <c r="C77" s="194" t="s">
        <v>124</v>
      </c>
      <c r="D77" s="193"/>
      <c r="E77" s="194" t="s">
        <v>124</v>
      </c>
      <c r="F77" s="194" t="s">
        <v>11</v>
      </c>
      <c r="G77" s="193" t="s">
        <v>12</v>
      </c>
      <c r="H77" s="193"/>
      <c r="I77" s="194"/>
    </row>
    <row r="78" ht="23.25" spans="1:9">
      <c r="A78" s="193">
        <v>187001</v>
      </c>
      <c r="B78" s="193">
        <v>72</v>
      </c>
      <c r="C78" s="194" t="s">
        <v>125</v>
      </c>
      <c r="D78" s="193"/>
      <c r="E78" s="194" t="s">
        <v>125</v>
      </c>
      <c r="F78" s="194" t="s">
        <v>11</v>
      </c>
      <c r="G78" s="193" t="s">
        <v>12</v>
      </c>
      <c r="H78" s="193"/>
      <c r="I78" s="194"/>
    </row>
    <row r="79" ht="23.25" spans="1:9">
      <c r="A79" s="193">
        <v>192001</v>
      </c>
      <c r="B79" s="193">
        <v>73</v>
      </c>
      <c r="C79" s="194" t="s">
        <v>126</v>
      </c>
      <c r="D79" s="193"/>
      <c r="E79" s="194" t="s">
        <v>126</v>
      </c>
      <c r="F79" s="194" t="s">
        <v>11</v>
      </c>
      <c r="G79" s="193" t="s">
        <v>12</v>
      </c>
      <c r="H79" s="193"/>
      <c r="I79" s="194"/>
    </row>
    <row r="80" ht="23.25" spans="1:9">
      <c r="A80" s="193">
        <v>159001</v>
      </c>
      <c r="B80" s="193">
        <v>74</v>
      </c>
      <c r="C80" s="194" t="s">
        <v>127</v>
      </c>
      <c r="D80" s="193"/>
      <c r="E80" s="194" t="s">
        <v>127</v>
      </c>
      <c r="F80" s="194" t="s">
        <v>11</v>
      </c>
      <c r="G80" s="193" t="s">
        <v>12</v>
      </c>
      <c r="H80" s="193"/>
      <c r="I80" s="194"/>
    </row>
    <row r="81" ht="23.25" spans="1:9">
      <c r="A81" s="193">
        <v>160001</v>
      </c>
      <c r="B81" s="193">
        <v>75</v>
      </c>
      <c r="C81" s="194" t="s">
        <v>128</v>
      </c>
      <c r="D81" s="193"/>
      <c r="E81" s="194" t="s">
        <v>128</v>
      </c>
      <c r="F81" s="194" t="s">
        <v>11</v>
      </c>
      <c r="G81" s="193" t="s">
        <v>12</v>
      </c>
      <c r="H81" s="193"/>
      <c r="I81" s="194"/>
    </row>
    <row r="82" ht="23.25" spans="1:9">
      <c r="A82" s="193">
        <v>161001</v>
      </c>
      <c r="B82" s="193">
        <v>76</v>
      </c>
      <c r="C82" s="194" t="s">
        <v>129</v>
      </c>
      <c r="D82" s="193"/>
      <c r="E82" s="194" t="s">
        <v>129</v>
      </c>
      <c r="F82" s="194" t="s">
        <v>11</v>
      </c>
      <c r="G82" s="193" t="s">
        <v>12</v>
      </c>
      <c r="H82" s="193"/>
      <c r="I82" s="194"/>
    </row>
    <row r="83" ht="23.25" spans="1:9">
      <c r="A83" s="193">
        <v>162001</v>
      </c>
      <c r="B83" s="193">
        <v>77</v>
      </c>
      <c r="C83" s="194" t="s">
        <v>130</v>
      </c>
      <c r="D83" s="193"/>
      <c r="E83" s="194" t="s">
        <v>130</v>
      </c>
      <c r="F83" s="194" t="s">
        <v>11</v>
      </c>
      <c r="G83" s="193" t="s">
        <v>12</v>
      </c>
      <c r="H83" s="193"/>
      <c r="I83" s="194"/>
    </row>
    <row r="84" ht="23.25" spans="1:9">
      <c r="A84" s="193">
        <v>163001</v>
      </c>
      <c r="B84" s="193">
        <v>78</v>
      </c>
      <c r="C84" s="194" t="s">
        <v>131</v>
      </c>
      <c r="D84" s="193"/>
      <c r="E84" s="194" t="s">
        <v>131</v>
      </c>
      <c r="F84" s="194" t="s">
        <v>11</v>
      </c>
      <c r="G84" s="193" t="s">
        <v>12</v>
      </c>
      <c r="H84" s="193"/>
      <c r="I84" s="194"/>
    </row>
    <row r="85" ht="23.25" spans="1:9">
      <c r="A85" s="193">
        <v>186001</v>
      </c>
      <c r="B85" s="193">
        <v>79</v>
      </c>
      <c r="C85" s="194" t="s">
        <v>132</v>
      </c>
      <c r="D85" s="193"/>
      <c r="E85" s="194" t="s">
        <v>132</v>
      </c>
      <c r="F85" s="194" t="s">
        <v>11</v>
      </c>
      <c r="G85" s="193" t="s">
        <v>12</v>
      </c>
      <c r="H85" s="193"/>
      <c r="I85" s="194"/>
    </row>
    <row r="86" ht="23.25" spans="1:9">
      <c r="A86" s="193">
        <v>191001</v>
      </c>
      <c r="B86" s="193">
        <v>80</v>
      </c>
      <c r="C86" s="194" t="s">
        <v>133</v>
      </c>
      <c r="D86" s="193"/>
      <c r="E86" s="194" t="s">
        <v>133</v>
      </c>
      <c r="F86" s="194" t="s">
        <v>11</v>
      </c>
      <c r="G86" s="193" t="s">
        <v>12</v>
      </c>
      <c r="H86" s="193"/>
      <c r="I86" s="194"/>
    </row>
    <row r="87" ht="23.25" spans="1:9">
      <c r="A87" s="193">
        <v>137001</v>
      </c>
      <c r="B87" s="193">
        <v>81</v>
      </c>
      <c r="C87" s="194" t="s">
        <v>134</v>
      </c>
      <c r="D87" s="193"/>
      <c r="E87" s="194" t="s">
        <v>134</v>
      </c>
      <c r="F87" s="194" t="s">
        <v>11</v>
      </c>
      <c r="G87" s="193" t="s">
        <v>12</v>
      </c>
      <c r="H87" s="193"/>
      <c r="I87" s="194"/>
    </row>
    <row r="88" ht="23.25" spans="1:9">
      <c r="A88" s="193">
        <v>138001</v>
      </c>
      <c r="B88" s="193">
        <v>82</v>
      </c>
      <c r="C88" s="194" t="s">
        <v>135</v>
      </c>
      <c r="D88" s="193"/>
      <c r="E88" s="194" t="s">
        <v>135</v>
      </c>
      <c r="F88" s="194" t="s">
        <v>11</v>
      </c>
      <c r="G88" s="193" t="s">
        <v>12</v>
      </c>
      <c r="H88" s="193"/>
      <c r="I88" s="194"/>
    </row>
    <row r="89" ht="23.25" spans="1:9">
      <c r="A89" s="193">
        <v>139001</v>
      </c>
      <c r="B89" s="193">
        <v>83</v>
      </c>
      <c r="C89" s="194" t="s">
        <v>136</v>
      </c>
      <c r="D89" s="193"/>
      <c r="E89" s="194" t="s">
        <v>136</v>
      </c>
      <c r="F89" s="194" t="s">
        <v>11</v>
      </c>
      <c r="G89" s="193" t="s">
        <v>12</v>
      </c>
      <c r="H89" s="193"/>
      <c r="I89" s="194"/>
    </row>
    <row r="90" ht="23.25" spans="1:9">
      <c r="A90" s="193">
        <v>140001</v>
      </c>
      <c r="B90" s="193">
        <v>84</v>
      </c>
      <c r="C90" s="194" t="s">
        <v>137</v>
      </c>
      <c r="D90" s="193"/>
      <c r="E90" s="194" t="s">
        <v>137</v>
      </c>
      <c r="F90" s="194" t="s">
        <v>11</v>
      </c>
      <c r="G90" s="193" t="s">
        <v>12</v>
      </c>
      <c r="H90" s="193"/>
      <c r="I90" s="194"/>
    </row>
    <row r="91" ht="23.25" spans="1:9">
      <c r="A91" s="193">
        <v>141001</v>
      </c>
      <c r="B91" s="193">
        <v>85</v>
      </c>
      <c r="C91" s="194" t="s">
        <v>138</v>
      </c>
      <c r="D91" s="193"/>
      <c r="E91" s="194" t="s">
        <v>138</v>
      </c>
      <c r="F91" s="194" t="s">
        <v>11</v>
      </c>
      <c r="G91" s="193" t="s">
        <v>12</v>
      </c>
      <c r="H91" s="193"/>
      <c r="I91" s="194"/>
    </row>
    <row r="92" ht="23.25" spans="1:9">
      <c r="A92" s="193">
        <v>142001</v>
      </c>
      <c r="B92" s="193">
        <v>86</v>
      </c>
      <c r="C92" s="194" t="s">
        <v>139</v>
      </c>
      <c r="D92" s="193"/>
      <c r="E92" s="194" t="s">
        <v>139</v>
      </c>
      <c r="F92" s="194" t="s">
        <v>11</v>
      </c>
      <c r="G92" s="193" t="s">
        <v>12</v>
      </c>
      <c r="H92" s="193"/>
      <c r="I92" s="194"/>
    </row>
    <row r="93" ht="23.25" spans="1:9">
      <c r="A93" s="193">
        <v>143001</v>
      </c>
      <c r="B93" s="193">
        <v>87</v>
      </c>
      <c r="C93" s="194" t="s">
        <v>140</v>
      </c>
      <c r="D93" s="193"/>
      <c r="E93" s="194" t="s">
        <v>140</v>
      </c>
      <c r="F93" s="194" t="s">
        <v>11</v>
      </c>
      <c r="G93" s="193" t="s">
        <v>12</v>
      </c>
      <c r="H93" s="193"/>
      <c r="I93" s="194"/>
    </row>
    <row r="94" ht="23.25" spans="1:9">
      <c r="A94" s="193">
        <v>134001</v>
      </c>
      <c r="B94" s="193">
        <v>88</v>
      </c>
      <c r="C94" s="194" t="s">
        <v>141</v>
      </c>
      <c r="D94" s="193"/>
      <c r="E94" s="194" t="s">
        <v>141</v>
      </c>
      <c r="F94" s="194" t="s">
        <v>11</v>
      </c>
      <c r="G94" s="193" t="s">
        <v>12</v>
      </c>
      <c r="H94" s="193"/>
      <c r="I94" s="194"/>
    </row>
    <row r="95" ht="23.25" spans="1:9">
      <c r="A95" s="193">
        <v>133001</v>
      </c>
      <c r="B95" s="193">
        <v>89</v>
      </c>
      <c r="C95" s="194" t="s">
        <v>142</v>
      </c>
      <c r="D95" s="193"/>
      <c r="E95" s="194" t="s">
        <v>142</v>
      </c>
      <c r="F95" s="194" t="s">
        <v>11</v>
      </c>
      <c r="G95" s="193" t="s">
        <v>12</v>
      </c>
      <c r="H95" s="193"/>
      <c r="I95" s="194"/>
    </row>
    <row r="96" ht="23.25" spans="1:9">
      <c r="A96" s="193">
        <v>135001</v>
      </c>
      <c r="B96" s="193">
        <v>90</v>
      </c>
      <c r="C96" s="194" t="s">
        <v>143</v>
      </c>
      <c r="D96" s="193"/>
      <c r="E96" s="194" t="s">
        <v>143</v>
      </c>
      <c r="F96" s="194" t="s">
        <v>11</v>
      </c>
      <c r="G96" s="193" t="s">
        <v>12</v>
      </c>
      <c r="H96" s="193"/>
      <c r="I96" s="194"/>
    </row>
    <row r="97" ht="23.25" spans="1:9">
      <c r="A97" s="193">
        <v>175001</v>
      </c>
      <c r="B97" s="193">
        <v>91</v>
      </c>
      <c r="C97" s="194" t="s">
        <v>144</v>
      </c>
      <c r="D97" s="193"/>
      <c r="E97" s="194" t="s">
        <v>144</v>
      </c>
      <c r="F97" s="194" t="s">
        <v>11</v>
      </c>
      <c r="G97" s="193" t="s">
        <v>12</v>
      </c>
      <c r="H97" s="193"/>
      <c r="I97" s="194"/>
    </row>
    <row r="98" ht="23.25" spans="1:9">
      <c r="A98" s="193">
        <v>255001</v>
      </c>
      <c r="B98" s="193">
        <v>92</v>
      </c>
      <c r="C98" s="194" t="s">
        <v>145</v>
      </c>
      <c r="D98" s="193"/>
      <c r="E98" s="194" t="s">
        <v>145</v>
      </c>
      <c r="F98" s="194" t="s">
        <v>20</v>
      </c>
      <c r="G98" s="193" t="s">
        <v>12</v>
      </c>
      <c r="H98" s="193"/>
      <c r="I98" s="194"/>
    </row>
    <row r="99" ht="23.25" spans="1:9">
      <c r="A99" s="193">
        <v>267001</v>
      </c>
      <c r="B99" s="193">
        <v>93</v>
      </c>
      <c r="C99" s="194" t="s">
        <v>146</v>
      </c>
      <c r="D99" s="193"/>
      <c r="E99" s="194" t="s">
        <v>146</v>
      </c>
      <c r="F99" s="194" t="s">
        <v>20</v>
      </c>
      <c r="G99" s="193" t="s">
        <v>12</v>
      </c>
      <c r="H99" s="193"/>
      <c r="I99" s="194"/>
    </row>
    <row r="100" ht="23.25" spans="1:9">
      <c r="A100" s="193">
        <v>144001</v>
      </c>
      <c r="B100" s="193">
        <v>94</v>
      </c>
      <c r="C100" s="194" t="s">
        <v>147</v>
      </c>
      <c r="D100" s="193"/>
      <c r="E100" s="194" t="s">
        <v>147</v>
      </c>
      <c r="F100" s="194" t="s">
        <v>11</v>
      </c>
      <c r="G100" s="193" t="s">
        <v>12</v>
      </c>
      <c r="H100" s="193"/>
      <c r="I100" s="194"/>
    </row>
    <row r="101" ht="23.25" spans="1:9">
      <c r="A101" s="193">
        <v>259001</v>
      </c>
      <c r="B101" s="193">
        <v>95</v>
      </c>
      <c r="C101" s="194" t="s">
        <v>148</v>
      </c>
      <c r="D101" s="193"/>
      <c r="E101" s="194" t="s">
        <v>148</v>
      </c>
      <c r="F101" s="194" t="s">
        <v>20</v>
      </c>
      <c r="G101" s="193" t="s">
        <v>12</v>
      </c>
      <c r="H101" s="193"/>
      <c r="I101" s="194"/>
    </row>
    <row r="102" ht="23.25" spans="1:9">
      <c r="A102" s="193">
        <v>260001</v>
      </c>
      <c r="B102" s="193">
        <v>96</v>
      </c>
      <c r="C102" s="194" t="s">
        <v>149</v>
      </c>
      <c r="D102" s="193"/>
      <c r="E102" s="194" t="s">
        <v>149</v>
      </c>
      <c r="F102" s="194" t="s">
        <v>20</v>
      </c>
      <c r="G102" s="193" t="s">
        <v>12</v>
      </c>
      <c r="H102" s="193"/>
      <c r="I102" s="194"/>
    </row>
    <row r="103" ht="23.25" spans="1:9">
      <c r="A103" s="193">
        <v>185001</v>
      </c>
      <c r="B103" s="193">
        <v>97</v>
      </c>
      <c r="C103" s="194" t="s">
        <v>150</v>
      </c>
      <c r="D103" s="193"/>
      <c r="E103" s="194" t="s">
        <v>150</v>
      </c>
      <c r="F103" s="194" t="s">
        <v>11</v>
      </c>
      <c r="G103" s="193" t="s">
        <v>12</v>
      </c>
      <c r="H103" s="193"/>
      <c r="I103" s="194"/>
    </row>
    <row r="104" ht="23.25" spans="1:9">
      <c r="A104" s="193">
        <v>333001</v>
      </c>
      <c r="B104" s="193">
        <v>98</v>
      </c>
      <c r="C104" s="194" t="s">
        <v>151</v>
      </c>
      <c r="D104" s="193"/>
      <c r="E104" s="194" t="s">
        <v>151</v>
      </c>
      <c r="F104" s="194" t="s">
        <v>29</v>
      </c>
      <c r="G104" s="193" t="s">
        <v>12</v>
      </c>
      <c r="H104" s="193"/>
      <c r="I104" s="194"/>
    </row>
    <row r="105" ht="23.25" spans="1:9">
      <c r="A105" s="193">
        <v>122001</v>
      </c>
      <c r="B105" s="193">
        <v>99</v>
      </c>
      <c r="C105" s="194" t="s">
        <v>152</v>
      </c>
      <c r="D105" s="193"/>
      <c r="E105" s="194" t="s">
        <v>152</v>
      </c>
      <c r="F105" s="194" t="s">
        <v>34</v>
      </c>
      <c r="G105" s="193" t="s">
        <v>12</v>
      </c>
      <c r="H105" s="193"/>
      <c r="I105" s="194"/>
    </row>
    <row r="106" ht="23.25" spans="1:9">
      <c r="A106" s="193">
        <v>136001</v>
      </c>
      <c r="B106" s="193">
        <v>100</v>
      </c>
      <c r="C106" s="194" t="s">
        <v>153</v>
      </c>
      <c r="D106" s="193"/>
      <c r="E106" s="194" t="s">
        <v>153</v>
      </c>
      <c r="F106" s="194" t="s">
        <v>29</v>
      </c>
      <c r="G106" s="193" t="s">
        <v>12</v>
      </c>
      <c r="H106" s="193"/>
      <c r="I106" s="194"/>
    </row>
    <row r="107" ht="23.25" spans="1:9">
      <c r="A107" s="193">
        <v>251001</v>
      </c>
      <c r="B107" s="193">
        <v>101</v>
      </c>
      <c r="C107" s="194" t="s">
        <v>154</v>
      </c>
      <c r="D107" s="193"/>
      <c r="E107" s="194" t="s">
        <v>154</v>
      </c>
      <c r="F107" s="194" t="s">
        <v>20</v>
      </c>
      <c r="G107" s="193" t="s">
        <v>12</v>
      </c>
      <c r="H107" s="193"/>
      <c r="I107" s="194"/>
    </row>
    <row r="108" ht="23.25" spans="1:9">
      <c r="A108" s="193">
        <v>174001</v>
      </c>
      <c r="B108" s="193">
        <v>102</v>
      </c>
      <c r="C108" s="194" t="s">
        <v>155</v>
      </c>
      <c r="D108" s="193"/>
      <c r="E108" s="194" t="s">
        <v>155</v>
      </c>
      <c r="F108" s="194" t="s">
        <v>11</v>
      </c>
      <c r="G108" s="193" t="s">
        <v>12</v>
      </c>
      <c r="H108" s="193"/>
      <c r="I108" s="194"/>
    </row>
    <row r="109" ht="23.25" spans="1:9">
      <c r="A109" s="193">
        <v>268001</v>
      </c>
      <c r="B109" s="193">
        <v>103</v>
      </c>
      <c r="C109" s="194" t="s">
        <v>156</v>
      </c>
      <c r="D109" s="193"/>
      <c r="E109" s="194" t="s">
        <v>156</v>
      </c>
      <c r="F109" s="194" t="s">
        <v>20</v>
      </c>
      <c r="G109" s="193" t="s">
        <v>12</v>
      </c>
      <c r="H109" s="193"/>
      <c r="I109" s="194"/>
    </row>
    <row r="110" ht="23.25" spans="1:9">
      <c r="A110" s="193">
        <v>258001</v>
      </c>
      <c r="B110" s="193">
        <v>104</v>
      </c>
      <c r="C110" s="194" t="s">
        <v>157</v>
      </c>
      <c r="D110" s="193"/>
      <c r="E110" s="194" t="s">
        <v>157</v>
      </c>
      <c r="F110" s="194" t="s">
        <v>20</v>
      </c>
      <c r="G110" s="193" t="s">
        <v>12</v>
      </c>
      <c r="H110" s="193"/>
      <c r="I110" s="194"/>
    </row>
    <row r="111" ht="23.25" spans="1:9">
      <c r="A111" s="193">
        <v>252002</v>
      </c>
      <c r="B111" s="193">
        <v>105</v>
      </c>
      <c r="C111" s="194" t="s">
        <v>158</v>
      </c>
      <c r="D111" s="193"/>
      <c r="E111" s="194" t="s">
        <v>158</v>
      </c>
      <c r="F111" s="194" t="s">
        <v>11</v>
      </c>
      <c r="G111" s="193" t="s">
        <v>12</v>
      </c>
      <c r="H111" s="193"/>
      <c r="I111" s="194"/>
    </row>
    <row r="112" ht="23.25" spans="1:9">
      <c r="A112" s="193">
        <v>256001</v>
      </c>
      <c r="B112" s="193">
        <v>106</v>
      </c>
      <c r="C112" s="194" t="s">
        <v>159</v>
      </c>
      <c r="D112" s="193"/>
      <c r="E112" s="194" t="s">
        <v>159</v>
      </c>
      <c r="F112" s="194" t="s">
        <v>20</v>
      </c>
      <c r="G112" s="193" t="s">
        <v>12</v>
      </c>
      <c r="H112" s="193"/>
      <c r="I112" s="194"/>
    </row>
    <row r="113" ht="23.25" spans="1:9">
      <c r="A113" s="193">
        <v>272001</v>
      </c>
      <c r="B113" s="193">
        <v>107</v>
      </c>
      <c r="C113" s="194" t="s">
        <v>160</v>
      </c>
      <c r="D113" s="193"/>
      <c r="E113" s="194" t="s">
        <v>160</v>
      </c>
      <c r="F113" s="194" t="s">
        <v>20</v>
      </c>
      <c r="G113" s="193" t="s">
        <v>12</v>
      </c>
      <c r="H113" s="193"/>
      <c r="I113" s="194"/>
    </row>
    <row r="114" ht="23.25" spans="1:9">
      <c r="A114" s="193">
        <v>311001</v>
      </c>
      <c r="B114" s="193">
        <v>108</v>
      </c>
      <c r="C114" s="194" t="s">
        <v>161</v>
      </c>
      <c r="D114" s="193"/>
      <c r="E114" s="194" t="s">
        <v>161</v>
      </c>
      <c r="F114" s="194" t="s">
        <v>44</v>
      </c>
      <c r="G114" s="193" t="s">
        <v>12</v>
      </c>
      <c r="H114" s="193"/>
      <c r="I114" s="194"/>
    </row>
    <row r="115" ht="23.25" spans="1:9">
      <c r="A115" s="193">
        <v>312001</v>
      </c>
      <c r="B115" s="193">
        <v>109</v>
      </c>
      <c r="C115" s="194" t="s">
        <v>162</v>
      </c>
      <c r="D115" s="193"/>
      <c r="E115" s="194" t="s">
        <v>162</v>
      </c>
      <c r="F115" s="194" t="s">
        <v>44</v>
      </c>
      <c r="G115" s="193" t="s">
        <v>12</v>
      </c>
      <c r="H115" s="193"/>
      <c r="I115" s="194"/>
    </row>
    <row r="116" ht="23.25" spans="1:9">
      <c r="A116" s="193">
        <v>314001</v>
      </c>
      <c r="B116" s="193">
        <v>110</v>
      </c>
      <c r="C116" s="194" t="s">
        <v>163</v>
      </c>
      <c r="D116" s="193"/>
      <c r="E116" s="194" t="s">
        <v>163</v>
      </c>
      <c r="F116" s="194" t="s">
        <v>44</v>
      </c>
      <c r="G116" s="193" t="s">
        <v>12</v>
      </c>
      <c r="H116" s="193"/>
      <c r="I116" s="194"/>
    </row>
    <row r="117" ht="23.25" spans="1:9">
      <c r="A117" s="193">
        <v>371001</v>
      </c>
      <c r="B117" s="193">
        <v>111</v>
      </c>
      <c r="C117" s="194" t="s">
        <v>164</v>
      </c>
      <c r="D117" s="193"/>
      <c r="E117" s="194" t="s">
        <v>164</v>
      </c>
      <c r="F117" s="194" t="s">
        <v>34</v>
      </c>
      <c r="G117" s="193" t="s">
        <v>12</v>
      </c>
      <c r="H117" s="193"/>
      <c r="I117" s="194"/>
    </row>
    <row r="118" ht="23.25" spans="1:9">
      <c r="A118" s="193">
        <v>372001</v>
      </c>
      <c r="B118" s="193">
        <v>112</v>
      </c>
      <c r="C118" s="194" t="s">
        <v>165</v>
      </c>
      <c r="D118" s="193"/>
      <c r="E118" s="194" t="s">
        <v>165</v>
      </c>
      <c r="F118" s="194" t="s">
        <v>34</v>
      </c>
      <c r="G118" s="193" t="s">
        <v>12</v>
      </c>
      <c r="H118" s="193"/>
      <c r="I118" s="194"/>
    </row>
    <row r="119" ht="23.25" spans="1:9">
      <c r="A119" s="193">
        <v>415001</v>
      </c>
      <c r="B119" s="193">
        <v>113</v>
      </c>
      <c r="C119" s="194" t="s">
        <v>166</v>
      </c>
      <c r="D119" s="193"/>
      <c r="E119" s="194" t="s">
        <v>166</v>
      </c>
      <c r="F119" s="194" t="s">
        <v>31</v>
      </c>
      <c r="G119" s="193" t="s">
        <v>12</v>
      </c>
      <c r="H119" s="193"/>
      <c r="I119" s="194"/>
    </row>
    <row r="120" ht="23.25" spans="1:9">
      <c r="A120" s="193">
        <v>426001</v>
      </c>
      <c r="B120" s="193">
        <v>114</v>
      </c>
      <c r="C120" s="194" t="s">
        <v>167</v>
      </c>
      <c r="D120" s="193"/>
      <c r="E120" s="194" t="s">
        <v>167</v>
      </c>
      <c r="F120" s="194" t="s">
        <v>31</v>
      </c>
      <c r="G120" s="193" t="s">
        <v>12</v>
      </c>
      <c r="H120" s="193"/>
      <c r="I120" s="194"/>
    </row>
    <row r="121" ht="23.25" spans="1:9">
      <c r="A121" s="193">
        <v>412001</v>
      </c>
      <c r="B121" s="193">
        <v>115</v>
      </c>
      <c r="C121" s="194" t="s">
        <v>168</v>
      </c>
      <c r="D121" s="193"/>
      <c r="E121" s="194" t="s">
        <v>168</v>
      </c>
      <c r="F121" s="194" t="s">
        <v>31</v>
      </c>
      <c r="G121" s="193" t="s">
        <v>12</v>
      </c>
      <c r="H121" s="193"/>
      <c r="I121" s="194"/>
    </row>
    <row r="122" ht="23.25" spans="1:9">
      <c r="A122" s="193">
        <v>336001</v>
      </c>
      <c r="B122" s="193">
        <v>116</v>
      </c>
      <c r="C122" s="194" t="s">
        <v>169</v>
      </c>
      <c r="D122" s="193"/>
      <c r="E122" s="194" t="s">
        <v>169</v>
      </c>
      <c r="F122" s="194" t="s">
        <v>29</v>
      </c>
      <c r="G122" s="193" t="s">
        <v>12</v>
      </c>
      <c r="H122" s="193"/>
      <c r="I122" s="194"/>
    </row>
    <row r="123" ht="23.25" spans="1:9">
      <c r="A123" s="193">
        <v>474001</v>
      </c>
      <c r="B123" s="193">
        <v>117</v>
      </c>
      <c r="C123" s="194" t="s">
        <v>170</v>
      </c>
      <c r="D123" s="193"/>
      <c r="E123" s="194" t="s">
        <v>170</v>
      </c>
      <c r="F123" s="194" t="s">
        <v>34</v>
      </c>
      <c r="G123" s="193" t="s">
        <v>12</v>
      </c>
      <c r="H123" s="193"/>
      <c r="I123" s="194"/>
    </row>
    <row r="124" ht="23.25" spans="1:9">
      <c r="A124" s="193">
        <v>478001</v>
      </c>
      <c r="B124" s="193">
        <v>118</v>
      </c>
      <c r="C124" s="194" t="s">
        <v>171</v>
      </c>
      <c r="D124" s="193"/>
      <c r="E124" s="194" t="s">
        <v>171</v>
      </c>
      <c r="F124" s="194" t="s">
        <v>34</v>
      </c>
      <c r="G124" s="193" t="s">
        <v>12</v>
      </c>
      <c r="H124" s="193"/>
      <c r="I124" s="194"/>
    </row>
    <row r="125" ht="23.25" spans="1:9">
      <c r="A125" s="193">
        <v>370001</v>
      </c>
      <c r="B125" s="193">
        <v>119</v>
      </c>
      <c r="C125" s="194" t="s">
        <v>172</v>
      </c>
      <c r="D125" s="193"/>
      <c r="E125" s="194" t="s">
        <v>172</v>
      </c>
      <c r="F125" s="194" t="s">
        <v>34</v>
      </c>
      <c r="G125" s="193" t="s">
        <v>12</v>
      </c>
      <c r="H125" s="193"/>
      <c r="I125" s="194"/>
    </row>
    <row r="126" ht="23.25" spans="1:9">
      <c r="A126" s="193">
        <v>270004</v>
      </c>
      <c r="B126" s="193">
        <v>120</v>
      </c>
      <c r="C126" s="194" t="s">
        <v>173</v>
      </c>
      <c r="D126" s="193"/>
      <c r="E126" s="194" t="s">
        <v>173</v>
      </c>
      <c r="F126" s="194" t="s">
        <v>20</v>
      </c>
      <c r="G126" s="193" t="s">
        <v>12</v>
      </c>
      <c r="H126" s="193"/>
      <c r="I126" s="194"/>
    </row>
    <row r="127" ht="23.25" spans="1:9">
      <c r="A127" s="193">
        <v>250005</v>
      </c>
      <c r="B127" s="193">
        <v>121</v>
      </c>
      <c r="C127" s="194" t="s">
        <v>174</v>
      </c>
      <c r="D127" s="193"/>
      <c r="E127" s="194" t="s">
        <v>174</v>
      </c>
      <c r="F127" s="194" t="s">
        <v>20</v>
      </c>
      <c r="G127" s="193" t="s">
        <v>175</v>
      </c>
      <c r="H127" s="193"/>
      <c r="I127" s="194"/>
    </row>
    <row r="128" ht="23.25" spans="1:9">
      <c r="A128" s="193">
        <v>250006</v>
      </c>
      <c r="B128" s="193">
        <v>122</v>
      </c>
      <c r="C128" s="194" t="s">
        <v>176</v>
      </c>
      <c r="D128" s="193"/>
      <c r="E128" s="194" t="s">
        <v>176</v>
      </c>
      <c r="F128" s="194" t="s">
        <v>20</v>
      </c>
      <c r="G128" s="193" t="s">
        <v>175</v>
      </c>
      <c r="H128" s="193"/>
      <c r="I128" s="194"/>
    </row>
    <row r="129" ht="23.25" spans="1:9">
      <c r="A129" s="193">
        <v>250007</v>
      </c>
      <c r="B129" s="193">
        <v>123</v>
      </c>
      <c r="C129" s="194" t="s">
        <v>177</v>
      </c>
      <c r="D129" s="193"/>
      <c r="E129" s="194" t="s">
        <v>177</v>
      </c>
      <c r="F129" s="194" t="s">
        <v>20</v>
      </c>
      <c r="G129" s="193" t="s">
        <v>175</v>
      </c>
      <c r="H129" s="193"/>
      <c r="I129" s="194"/>
    </row>
    <row r="130" ht="23.25" spans="1:9">
      <c r="A130" s="193">
        <v>250008</v>
      </c>
      <c r="B130" s="193">
        <v>124</v>
      </c>
      <c r="C130" s="194" t="s">
        <v>178</v>
      </c>
      <c r="D130" s="193"/>
      <c r="E130" s="194" t="s">
        <v>178</v>
      </c>
      <c r="F130" s="194" t="s">
        <v>20</v>
      </c>
      <c r="G130" s="193" t="s">
        <v>175</v>
      </c>
      <c r="H130" s="193"/>
      <c r="I130" s="194"/>
    </row>
    <row r="131" ht="23.25" spans="1:9">
      <c r="A131" s="193">
        <v>250009</v>
      </c>
      <c r="B131" s="193">
        <v>125</v>
      </c>
      <c r="C131" s="194" t="s">
        <v>179</v>
      </c>
      <c r="D131" s="193"/>
      <c r="E131" s="194" t="s">
        <v>179</v>
      </c>
      <c r="F131" s="194" t="s">
        <v>20</v>
      </c>
      <c r="G131" s="193" t="s">
        <v>175</v>
      </c>
      <c r="H131" s="193"/>
      <c r="I131" s="194"/>
    </row>
    <row r="132" ht="23.25" spans="1:9">
      <c r="A132" s="193">
        <v>250010</v>
      </c>
      <c r="B132" s="193">
        <v>126</v>
      </c>
      <c r="C132" s="194" t="s">
        <v>180</v>
      </c>
      <c r="D132" s="193"/>
      <c r="E132" s="194" t="s">
        <v>180</v>
      </c>
      <c r="F132" s="194" t="s">
        <v>20</v>
      </c>
      <c r="G132" s="193" t="s">
        <v>175</v>
      </c>
      <c r="H132" s="193"/>
      <c r="I132" s="194"/>
    </row>
    <row r="133" ht="23.25" spans="1:9">
      <c r="A133" s="193">
        <v>250011</v>
      </c>
      <c r="B133" s="193">
        <v>127</v>
      </c>
      <c r="C133" s="194" t="s">
        <v>181</v>
      </c>
      <c r="D133" s="193"/>
      <c r="E133" s="194" t="s">
        <v>181</v>
      </c>
      <c r="F133" s="194" t="s">
        <v>20</v>
      </c>
      <c r="G133" s="193" t="s">
        <v>175</v>
      </c>
      <c r="H133" s="193"/>
      <c r="I133" s="194"/>
    </row>
    <row r="134" ht="23.25" spans="1:9">
      <c r="A134" s="193">
        <v>250012</v>
      </c>
      <c r="B134" s="193">
        <v>128</v>
      </c>
      <c r="C134" s="194" t="s">
        <v>182</v>
      </c>
      <c r="D134" s="193"/>
      <c r="E134" s="194" t="s">
        <v>182</v>
      </c>
      <c r="F134" s="194" t="s">
        <v>20</v>
      </c>
      <c r="G134" s="193" t="s">
        <v>175</v>
      </c>
      <c r="H134" s="193"/>
      <c r="I134" s="194"/>
    </row>
    <row r="135" ht="23.25" spans="1:9">
      <c r="A135" s="193">
        <v>250013</v>
      </c>
      <c r="B135" s="193">
        <v>129</v>
      </c>
      <c r="C135" s="194" t="s">
        <v>183</v>
      </c>
      <c r="D135" s="193"/>
      <c r="E135" s="194" t="s">
        <v>183</v>
      </c>
      <c r="F135" s="194" t="s">
        <v>20</v>
      </c>
      <c r="G135" s="193" t="s">
        <v>175</v>
      </c>
      <c r="H135" s="193"/>
      <c r="I135" s="194"/>
    </row>
    <row r="136" ht="23.25" spans="1:9">
      <c r="A136" s="193">
        <v>250014</v>
      </c>
      <c r="B136" s="193">
        <v>130</v>
      </c>
      <c r="C136" s="194" t="s">
        <v>184</v>
      </c>
      <c r="D136" s="193"/>
      <c r="E136" s="194" t="s">
        <v>184</v>
      </c>
      <c r="F136" s="194" t="s">
        <v>20</v>
      </c>
      <c r="G136" s="193" t="s">
        <v>175</v>
      </c>
      <c r="H136" s="193"/>
      <c r="I136" s="194"/>
    </row>
    <row r="137" ht="23.25" spans="1:9">
      <c r="A137" s="193">
        <v>250015</v>
      </c>
      <c r="B137" s="193">
        <v>131</v>
      </c>
      <c r="C137" s="194" t="s">
        <v>185</v>
      </c>
      <c r="D137" s="193"/>
      <c r="E137" s="194" t="s">
        <v>185</v>
      </c>
      <c r="F137" s="194" t="s">
        <v>20</v>
      </c>
      <c r="G137" s="193" t="s">
        <v>175</v>
      </c>
      <c r="H137" s="193"/>
      <c r="I137" s="194"/>
    </row>
    <row r="138" ht="23.25" spans="1:9">
      <c r="A138" s="193">
        <v>250016</v>
      </c>
      <c r="B138" s="193">
        <v>132</v>
      </c>
      <c r="C138" s="194" t="s">
        <v>186</v>
      </c>
      <c r="D138" s="193"/>
      <c r="E138" s="194" t="s">
        <v>186</v>
      </c>
      <c r="F138" s="194" t="s">
        <v>20</v>
      </c>
      <c r="G138" s="193" t="s">
        <v>175</v>
      </c>
      <c r="H138" s="193"/>
      <c r="I138" s="194"/>
    </row>
    <row r="139" ht="23.25" spans="1:9">
      <c r="A139" s="193">
        <v>250017</v>
      </c>
      <c r="B139" s="193">
        <v>133</v>
      </c>
      <c r="C139" s="194" t="s">
        <v>187</v>
      </c>
      <c r="D139" s="193"/>
      <c r="E139" s="194" t="s">
        <v>187</v>
      </c>
      <c r="F139" s="194" t="s">
        <v>20</v>
      </c>
      <c r="G139" s="193" t="s">
        <v>175</v>
      </c>
      <c r="H139" s="193"/>
      <c r="I139" s="194"/>
    </row>
    <row r="140" ht="23.25" spans="1:9">
      <c r="A140" s="193">
        <v>250018</v>
      </c>
      <c r="B140" s="193">
        <v>134</v>
      </c>
      <c r="C140" s="194" t="s">
        <v>188</v>
      </c>
      <c r="D140" s="193"/>
      <c r="E140" s="194" t="s">
        <v>188</v>
      </c>
      <c r="F140" s="194" t="s">
        <v>20</v>
      </c>
      <c r="G140" s="193" t="s">
        <v>175</v>
      </c>
      <c r="H140" s="193"/>
      <c r="I140" s="194"/>
    </row>
    <row r="141" ht="23.25" spans="1:9">
      <c r="A141" s="193">
        <v>250019</v>
      </c>
      <c r="B141" s="193">
        <v>135</v>
      </c>
      <c r="C141" s="194" t="s">
        <v>189</v>
      </c>
      <c r="D141" s="193"/>
      <c r="E141" s="194" t="s">
        <v>189</v>
      </c>
      <c r="F141" s="194" t="s">
        <v>20</v>
      </c>
      <c r="G141" s="193" t="s">
        <v>175</v>
      </c>
      <c r="H141" s="193"/>
      <c r="I141" s="194"/>
    </row>
    <row r="142" ht="23.25" spans="1:9">
      <c r="A142" s="193">
        <v>250021</v>
      </c>
      <c r="B142" s="193">
        <v>136</v>
      </c>
      <c r="C142" s="194" t="s">
        <v>190</v>
      </c>
      <c r="D142" s="193"/>
      <c r="E142" s="194" t="s">
        <v>190</v>
      </c>
      <c r="F142" s="194" t="s">
        <v>20</v>
      </c>
      <c r="G142" s="193" t="s">
        <v>175</v>
      </c>
      <c r="H142" s="193"/>
      <c r="I142" s="194"/>
    </row>
    <row r="143" ht="23.25" spans="1:9">
      <c r="A143" s="193">
        <v>250048</v>
      </c>
      <c r="B143" s="193">
        <v>137</v>
      </c>
      <c r="C143" s="194" t="s">
        <v>191</v>
      </c>
      <c r="D143" s="193"/>
      <c r="E143" s="194" t="s">
        <v>191</v>
      </c>
      <c r="F143" s="194" t="s">
        <v>20</v>
      </c>
      <c r="G143" s="193" t="s">
        <v>175</v>
      </c>
      <c r="H143" s="193"/>
      <c r="I143" s="194"/>
    </row>
    <row r="144" ht="23.25" spans="1:9">
      <c r="A144" s="193">
        <v>250050</v>
      </c>
      <c r="B144" s="193">
        <v>138</v>
      </c>
      <c r="C144" s="194" t="s">
        <v>192</v>
      </c>
      <c r="D144" s="193"/>
      <c r="E144" s="194" t="s">
        <v>192</v>
      </c>
      <c r="F144" s="194" t="s">
        <v>20</v>
      </c>
      <c r="G144" s="193" t="s">
        <v>175</v>
      </c>
      <c r="H144" s="193"/>
      <c r="I144" s="194"/>
    </row>
    <row r="145" ht="23.25" spans="1:9">
      <c r="A145" s="193">
        <v>250051</v>
      </c>
      <c r="B145" s="193">
        <v>139</v>
      </c>
      <c r="C145" s="194" t="s">
        <v>193</v>
      </c>
      <c r="D145" s="193"/>
      <c r="E145" s="194" t="s">
        <v>193</v>
      </c>
      <c r="F145" s="194" t="s">
        <v>20</v>
      </c>
      <c r="G145" s="193" t="s">
        <v>175</v>
      </c>
      <c r="H145" s="193"/>
      <c r="I145" s="194"/>
    </row>
    <row r="146" ht="23.25" spans="1:9">
      <c r="A146" s="193">
        <v>250053</v>
      </c>
      <c r="B146" s="193">
        <v>140</v>
      </c>
      <c r="C146" s="194" t="s">
        <v>194</v>
      </c>
      <c r="D146" s="193"/>
      <c r="E146" s="194" t="s">
        <v>194</v>
      </c>
      <c r="F146" s="194" t="s">
        <v>20</v>
      </c>
      <c r="G146" s="193" t="s">
        <v>175</v>
      </c>
      <c r="H146" s="193"/>
      <c r="I146" s="194"/>
    </row>
    <row r="147" ht="23.25" spans="1:9">
      <c r="A147" s="193">
        <v>250054</v>
      </c>
      <c r="B147" s="193">
        <v>141</v>
      </c>
      <c r="C147" s="194" t="s">
        <v>195</v>
      </c>
      <c r="D147" s="193"/>
      <c r="E147" s="194" t="s">
        <v>195</v>
      </c>
      <c r="F147" s="194" t="s">
        <v>20</v>
      </c>
      <c r="G147" s="193" t="s">
        <v>175</v>
      </c>
      <c r="H147" s="193"/>
      <c r="I147" s="194"/>
    </row>
    <row r="148" ht="23.25" spans="1:9">
      <c r="A148" s="193">
        <v>250055</v>
      </c>
      <c r="B148" s="193">
        <v>142</v>
      </c>
      <c r="C148" s="194" t="s">
        <v>196</v>
      </c>
      <c r="D148" s="193"/>
      <c r="E148" s="194" t="s">
        <v>196</v>
      </c>
      <c r="F148" s="194" t="s">
        <v>20</v>
      </c>
      <c r="G148" s="193" t="s">
        <v>175</v>
      </c>
      <c r="H148" s="193"/>
      <c r="I148" s="194"/>
    </row>
    <row r="149" ht="23.25" spans="1:9">
      <c r="A149" s="193">
        <v>250057</v>
      </c>
      <c r="B149" s="193">
        <v>143</v>
      </c>
      <c r="C149" s="194" t="s">
        <v>197</v>
      </c>
      <c r="D149" s="193"/>
      <c r="E149" s="194" t="s">
        <v>197</v>
      </c>
      <c r="F149" s="194" t="s">
        <v>20</v>
      </c>
      <c r="G149" s="193" t="s">
        <v>175</v>
      </c>
      <c r="H149" s="193"/>
      <c r="I149" s="194"/>
    </row>
    <row r="150" ht="23.25" spans="1:9">
      <c r="A150" s="193">
        <v>250058</v>
      </c>
      <c r="B150" s="193">
        <v>144</v>
      </c>
      <c r="C150" s="194" t="s">
        <v>198</v>
      </c>
      <c r="D150" s="193"/>
      <c r="E150" s="194" t="s">
        <v>198</v>
      </c>
      <c r="F150" s="194" t="s">
        <v>20</v>
      </c>
      <c r="G150" s="193" t="s">
        <v>175</v>
      </c>
      <c r="H150" s="193"/>
      <c r="I150" s="194"/>
    </row>
    <row r="151" ht="23.25" spans="1:9">
      <c r="A151" s="193">
        <v>361001</v>
      </c>
      <c r="B151" s="193">
        <v>145</v>
      </c>
      <c r="C151" s="194" t="s">
        <v>199</v>
      </c>
      <c r="D151" s="193"/>
      <c r="E151" s="194" t="s">
        <v>199</v>
      </c>
      <c r="F151" s="194" t="s">
        <v>34</v>
      </c>
      <c r="G151" s="193" t="s">
        <v>12</v>
      </c>
      <c r="H151" s="193"/>
      <c r="I151" s="194"/>
    </row>
    <row r="152" ht="23.25" spans="1:9">
      <c r="A152" s="193">
        <v>362001</v>
      </c>
      <c r="B152" s="193">
        <v>146</v>
      </c>
      <c r="C152" s="194" t="s">
        <v>200</v>
      </c>
      <c r="D152" s="193"/>
      <c r="E152" s="194" t="s">
        <v>200</v>
      </c>
      <c r="F152" s="194" t="s">
        <v>34</v>
      </c>
      <c r="G152" s="193" t="s">
        <v>12</v>
      </c>
      <c r="H152" s="193"/>
      <c r="I152" s="194"/>
    </row>
    <row r="153" ht="23.25" spans="1:9">
      <c r="A153" s="193">
        <v>373001</v>
      </c>
      <c r="B153" s="193">
        <v>147</v>
      </c>
      <c r="C153" s="194" t="s">
        <v>201</v>
      </c>
      <c r="D153" s="193"/>
      <c r="E153" s="194" t="s">
        <v>201</v>
      </c>
      <c r="F153" s="194" t="s">
        <v>34</v>
      </c>
      <c r="G153" s="193" t="s">
        <v>12</v>
      </c>
      <c r="H153" s="193"/>
      <c r="I153" s="194"/>
    </row>
    <row r="154" ht="23.25" spans="1:9">
      <c r="A154" s="193">
        <v>470001</v>
      </c>
      <c r="B154" s="193">
        <v>148</v>
      </c>
      <c r="C154" s="194" t="s">
        <v>202</v>
      </c>
      <c r="D154" s="193"/>
      <c r="E154" s="194" t="s">
        <v>202</v>
      </c>
      <c r="F154" s="194" t="s">
        <v>34</v>
      </c>
      <c r="G154" s="193" t="s">
        <v>12</v>
      </c>
      <c r="H154" s="193"/>
      <c r="I154" s="194"/>
    </row>
    <row r="155" ht="23.25" spans="1:9">
      <c r="A155" s="193">
        <v>471001</v>
      </c>
      <c r="B155" s="193">
        <v>149</v>
      </c>
      <c r="C155" s="194" t="s">
        <v>203</v>
      </c>
      <c r="D155" s="193"/>
      <c r="E155" s="194" t="s">
        <v>203</v>
      </c>
      <c r="F155" s="194" t="s">
        <v>34</v>
      </c>
      <c r="G155" s="193" t="s">
        <v>12</v>
      </c>
      <c r="H155" s="193"/>
      <c r="I155" s="194"/>
    </row>
    <row r="156" ht="23.25" spans="1:9">
      <c r="A156" s="193">
        <v>363001</v>
      </c>
      <c r="B156" s="193">
        <v>150</v>
      </c>
      <c r="C156" s="194" t="s">
        <v>204</v>
      </c>
      <c r="D156" s="193"/>
      <c r="E156" s="194" t="s">
        <v>204</v>
      </c>
      <c r="F156" s="194" t="s">
        <v>34</v>
      </c>
      <c r="G156" s="193" t="s">
        <v>12</v>
      </c>
      <c r="H156" s="193"/>
      <c r="I156" s="194"/>
    </row>
    <row r="157" ht="23.25" spans="1:9">
      <c r="A157" s="193">
        <v>450001</v>
      </c>
      <c r="B157" s="193">
        <v>151</v>
      </c>
      <c r="C157" s="194" t="s">
        <v>205</v>
      </c>
      <c r="D157" s="193"/>
      <c r="E157" s="194" t="s">
        <v>205</v>
      </c>
      <c r="F157" s="194" t="s">
        <v>20</v>
      </c>
      <c r="G157" s="193" t="s">
        <v>12</v>
      </c>
      <c r="H157" s="193"/>
      <c r="I157" s="194"/>
    </row>
    <row r="158" ht="23.25" spans="1:9">
      <c r="A158" s="193">
        <v>454001</v>
      </c>
      <c r="B158" s="193">
        <v>152</v>
      </c>
      <c r="C158" s="194" t="s">
        <v>206</v>
      </c>
      <c r="D158" s="193"/>
      <c r="E158" s="194" t="s">
        <v>206</v>
      </c>
      <c r="F158" s="194" t="s">
        <v>34</v>
      </c>
      <c r="G158" s="193" t="s">
        <v>12</v>
      </c>
      <c r="H158" s="193"/>
      <c r="I158" s="194"/>
    </row>
    <row r="159" ht="23.25" spans="1:9">
      <c r="A159" s="193">
        <v>455001</v>
      </c>
      <c r="B159" s="193">
        <v>153</v>
      </c>
      <c r="C159" s="194" t="s">
        <v>207</v>
      </c>
      <c r="D159" s="193"/>
      <c r="E159" s="194" t="s">
        <v>207</v>
      </c>
      <c r="F159" s="194" t="s">
        <v>34</v>
      </c>
      <c r="G159" s="193" t="s">
        <v>12</v>
      </c>
      <c r="H159" s="193"/>
      <c r="I159" s="194"/>
    </row>
    <row r="160" ht="23.25" spans="1:9">
      <c r="A160" s="193">
        <v>457001</v>
      </c>
      <c r="B160" s="193">
        <v>154</v>
      </c>
      <c r="C160" s="194" t="s">
        <v>208</v>
      </c>
      <c r="D160" s="193"/>
      <c r="E160" s="194" t="s">
        <v>208</v>
      </c>
      <c r="F160" s="194" t="s">
        <v>34</v>
      </c>
      <c r="G160" s="193" t="s">
        <v>12</v>
      </c>
      <c r="H160" s="193"/>
      <c r="I160" s="194"/>
    </row>
    <row r="161" ht="23.25" spans="1:9">
      <c r="A161" s="193">
        <v>459001</v>
      </c>
      <c r="B161" s="193">
        <v>155</v>
      </c>
      <c r="C161" s="194" t="s">
        <v>209</v>
      </c>
      <c r="D161" s="193"/>
      <c r="E161" s="194" t="s">
        <v>209</v>
      </c>
      <c r="F161" s="194" t="s">
        <v>34</v>
      </c>
      <c r="G161" s="193" t="s">
        <v>12</v>
      </c>
      <c r="H161" s="193"/>
      <c r="I161" s="194"/>
    </row>
    <row r="162" ht="23.25" spans="1:9">
      <c r="A162" s="193">
        <v>461001</v>
      </c>
      <c r="B162" s="193">
        <v>156</v>
      </c>
      <c r="C162" s="194" t="s">
        <v>210</v>
      </c>
      <c r="D162" s="193"/>
      <c r="E162" s="194" t="s">
        <v>210</v>
      </c>
      <c r="F162" s="194" t="s">
        <v>34</v>
      </c>
      <c r="G162" s="193" t="s">
        <v>12</v>
      </c>
      <c r="H162" s="193"/>
      <c r="I162" s="194"/>
    </row>
    <row r="163" ht="23.25" spans="1:9">
      <c r="A163" s="193">
        <v>463001</v>
      </c>
      <c r="B163" s="193">
        <v>157</v>
      </c>
      <c r="C163" s="194" t="s">
        <v>211</v>
      </c>
      <c r="D163" s="193"/>
      <c r="E163" s="194" t="s">
        <v>211</v>
      </c>
      <c r="F163" s="194" t="s">
        <v>34</v>
      </c>
      <c r="G163" s="193" t="s">
        <v>12</v>
      </c>
      <c r="H163" s="193"/>
      <c r="I163" s="194"/>
    </row>
    <row r="164" ht="23.25" spans="1:9">
      <c r="A164" s="193">
        <v>465001</v>
      </c>
      <c r="B164" s="193">
        <v>158</v>
      </c>
      <c r="C164" s="194" t="s">
        <v>212</v>
      </c>
      <c r="D164" s="193"/>
      <c r="E164" s="194" t="s">
        <v>212</v>
      </c>
      <c r="F164" s="194" t="s">
        <v>34</v>
      </c>
      <c r="G164" s="193" t="s">
        <v>12</v>
      </c>
      <c r="H164" s="193"/>
      <c r="I164" s="194"/>
    </row>
    <row r="165" ht="23.25" spans="1:9">
      <c r="A165" s="193">
        <v>466001</v>
      </c>
      <c r="B165" s="193">
        <v>159</v>
      </c>
      <c r="C165" s="194" t="s">
        <v>213</v>
      </c>
      <c r="D165" s="193"/>
      <c r="E165" s="194" t="s">
        <v>213</v>
      </c>
      <c r="F165" s="194" t="s">
        <v>34</v>
      </c>
      <c r="G165" s="193" t="s">
        <v>12</v>
      </c>
      <c r="H165" s="193"/>
      <c r="I165" s="194"/>
    </row>
    <row r="166" ht="23.25" spans="1:9">
      <c r="A166" s="193">
        <v>467001</v>
      </c>
      <c r="B166" s="193">
        <v>160</v>
      </c>
      <c r="C166" s="194" t="s">
        <v>214</v>
      </c>
      <c r="D166" s="193"/>
      <c r="E166" s="194" t="s">
        <v>214</v>
      </c>
      <c r="F166" s="194" t="s">
        <v>34</v>
      </c>
      <c r="G166" s="193" t="s">
        <v>12</v>
      </c>
      <c r="H166" s="193"/>
      <c r="I166" s="194"/>
    </row>
    <row r="167" ht="23.25" spans="1:9">
      <c r="A167" s="193">
        <v>469001</v>
      </c>
      <c r="B167" s="193">
        <v>161</v>
      </c>
      <c r="C167" s="194" t="s">
        <v>215</v>
      </c>
      <c r="D167" s="193"/>
      <c r="E167" s="194" t="s">
        <v>215</v>
      </c>
      <c r="F167" s="194" t="s">
        <v>34</v>
      </c>
      <c r="G167" s="193" t="s">
        <v>12</v>
      </c>
      <c r="H167" s="193"/>
      <c r="I167" s="194"/>
    </row>
    <row r="168" ht="23.25" spans="1:9">
      <c r="A168" s="193">
        <v>250059</v>
      </c>
      <c r="B168" s="193">
        <v>162</v>
      </c>
      <c r="C168" s="194" t="s">
        <v>216</v>
      </c>
      <c r="D168" s="193"/>
      <c r="E168" s="194" t="s">
        <v>216</v>
      </c>
      <c r="F168" s="194" t="s">
        <v>20</v>
      </c>
      <c r="G168" s="193" t="s">
        <v>175</v>
      </c>
      <c r="H168" s="193"/>
      <c r="I168" s="194"/>
    </row>
    <row r="169" ht="23.25" spans="1:9">
      <c r="A169" s="193">
        <v>601001</v>
      </c>
      <c r="B169" s="193">
        <v>163</v>
      </c>
      <c r="C169" s="194" t="s">
        <v>217</v>
      </c>
      <c r="D169" s="193"/>
      <c r="E169" s="194" t="s">
        <v>217</v>
      </c>
      <c r="F169" s="194" t="s">
        <v>11</v>
      </c>
      <c r="G169" s="193" t="s">
        <v>12</v>
      </c>
      <c r="H169" s="193"/>
      <c r="I169" s="194"/>
    </row>
    <row r="170" ht="23.25" spans="1:9">
      <c r="A170" s="193">
        <v>602001</v>
      </c>
      <c r="B170" s="193">
        <v>164</v>
      </c>
      <c r="C170" s="194" t="s">
        <v>218</v>
      </c>
      <c r="D170" s="193"/>
      <c r="E170" s="194" t="s">
        <v>218</v>
      </c>
      <c r="F170" s="194" t="s">
        <v>11</v>
      </c>
      <c r="G170" s="193" t="s">
        <v>12</v>
      </c>
      <c r="H170" s="193"/>
      <c r="I170" s="194"/>
    </row>
    <row r="171" ht="23.25" spans="1:9">
      <c r="A171" s="193">
        <v>603001</v>
      </c>
      <c r="B171" s="193">
        <v>165</v>
      </c>
      <c r="C171" s="194" t="s">
        <v>219</v>
      </c>
      <c r="D171" s="193"/>
      <c r="E171" s="194" t="s">
        <v>219</v>
      </c>
      <c r="F171" s="194" t="s">
        <v>11</v>
      </c>
      <c r="G171" s="193" t="s">
        <v>12</v>
      </c>
      <c r="H171" s="193"/>
      <c r="I171" s="194"/>
    </row>
    <row r="172" ht="23.25" spans="1:9">
      <c r="A172" s="193">
        <v>604001</v>
      </c>
      <c r="B172" s="193">
        <v>166</v>
      </c>
      <c r="C172" s="194" t="s">
        <v>220</v>
      </c>
      <c r="D172" s="193"/>
      <c r="E172" s="194" t="s">
        <v>220</v>
      </c>
      <c r="F172" s="194" t="s">
        <v>11</v>
      </c>
      <c r="G172" s="193" t="s">
        <v>12</v>
      </c>
      <c r="H172" s="193"/>
      <c r="I172" s="194"/>
    </row>
    <row r="173" ht="23.25" spans="1:9">
      <c r="A173" s="193">
        <v>605001</v>
      </c>
      <c r="B173" s="193">
        <v>167</v>
      </c>
      <c r="C173" s="194" t="s">
        <v>221</v>
      </c>
      <c r="D173" s="193"/>
      <c r="E173" s="194" t="s">
        <v>221</v>
      </c>
      <c r="F173" s="194" t="s">
        <v>11</v>
      </c>
      <c r="G173" s="193" t="s">
        <v>12</v>
      </c>
      <c r="H173" s="193"/>
      <c r="I173" s="194"/>
    </row>
    <row r="174" ht="23.25" spans="1:9">
      <c r="A174" s="193">
        <v>606001</v>
      </c>
      <c r="B174" s="193">
        <v>168</v>
      </c>
      <c r="C174" s="194" t="s">
        <v>222</v>
      </c>
      <c r="D174" s="193"/>
      <c r="E174" s="194" t="s">
        <v>222</v>
      </c>
      <c r="F174" s="194" t="s">
        <v>11</v>
      </c>
      <c r="G174" s="193" t="s">
        <v>12</v>
      </c>
      <c r="H174" s="193"/>
      <c r="I174" s="194"/>
    </row>
    <row r="175" ht="23.25" spans="1:9">
      <c r="A175" s="193">
        <v>607001</v>
      </c>
      <c r="B175" s="193">
        <v>169</v>
      </c>
      <c r="C175" s="194" t="s">
        <v>223</v>
      </c>
      <c r="D175" s="193"/>
      <c r="E175" s="194" t="s">
        <v>223</v>
      </c>
      <c r="F175" s="194" t="s">
        <v>11</v>
      </c>
      <c r="G175" s="193" t="s">
        <v>12</v>
      </c>
      <c r="H175" s="193"/>
      <c r="I175" s="194"/>
    </row>
    <row r="176" ht="23.25" spans="1:9">
      <c r="A176" s="193">
        <v>608001</v>
      </c>
      <c r="B176" s="193">
        <v>170</v>
      </c>
      <c r="C176" s="194" t="s">
        <v>224</v>
      </c>
      <c r="D176" s="193"/>
      <c r="E176" s="194" t="s">
        <v>224</v>
      </c>
      <c r="F176" s="194" t="s">
        <v>11</v>
      </c>
      <c r="G176" s="193" t="s">
        <v>12</v>
      </c>
      <c r="H176" s="193"/>
      <c r="I176" s="194"/>
    </row>
    <row r="177" ht="23.25" spans="1:9">
      <c r="A177" s="193">
        <v>609001</v>
      </c>
      <c r="B177" s="193">
        <v>171</v>
      </c>
      <c r="C177" s="194" t="s">
        <v>225</v>
      </c>
      <c r="D177" s="193"/>
      <c r="E177" s="194" t="s">
        <v>225</v>
      </c>
      <c r="F177" s="194" t="s">
        <v>11</v>
      </c>
      <c r="G177" s="193" t="s">
        <v>12</v>
      </c>
      <c r="H177" s="193"/>
      <c r="I177" s="194"/>
    </row>
    <row r="178" ht="23.25" spans="1:9">
      <c r="A178" s="193">
        <v>610001</v>
      </c>
      <c r="B178" s="193">
        <v>172</v>
      </c>
      <c r="C178" s="194" t="s">
        <v>226</v>
      </c>
      <c r="D178" s="193"/>
      <c r="E178" s="194" t="s">
        <v>226</v>
      </c>
      <c r="F178" s="194" t="s">
        <v>11</v>
      </c>
      <c r="G178" s="193" t="s">
        <v>12</v>
      </c>
      <c r="H178" s="193"/>
      <c r="I178" s="194"/>
    </row>
    <row r="179" ht="23.25" spans="1:9">
      <c r="A179" s="193">
        <v>611001</v>
      </c>
      <c r="B179" s="193">
        <v>173</v>
      </c>
      <c r="C179" s="194" t="s">
        <v>227</v>
      </c>
      <c r="D179" s="193"/>
      <c r="E179" s="194" t="s">
        <v>227</v>
      </c>
      <c r="F179" s="194" t="s">
        <v>11</v>
      </c>
      <c r="G179" s="193" t="s">
        <v>12</v>
      </c>
      <c r="H179" s="193"/>
      <c r="I179" s="194"/>
    </row>
    <row r="180" ht="23.25" spans="1:9">
      <c r="A180" s="193">
        <v>612001</v>
      </c>
      <c r="B180" s="193">
        <v>174</v>
      </c>
      <c r="C180" s="194" t="s">
        <v>228</v>
      </c>
      <c r="D180" s="193"/>
      <c r="E180" s="194" t="s">
        <v>228</v>
      </c>
      <c r="F180" s="194" t="s">
        <v>11</v>
      </c>
      <c r="G180" s="193" t="s">
        <v>12</v>
      </c>
      <c r="H180" s="193"/>
      <c r="I180" s="194"/>
    </row>
    <row r="181" ht="23.25" spans="1:9">
      <c r="A181" s="193">
        <v>613001</v>
      </c>
      <c r="B181" s="193">
        <v>175</v>
      </c>
      <c r="C181" s="194" t="s">
        <v>229</v>
      </c>
      <c r="D181" s="193"/>
      <c r="E181" s="194" t="s">
        <v>229</v>
      </c>
      <c r="F181" s="194" t="s">
        <v>11</v>
      </c>
      <c r="G181" s="193" t="s">
        <v>12</v>
      </c>
      <c r="H181" s="193"/>
      <c r="I181" s="194"/>
    </row>
    <row r="182" ht="23.25" spans="1:9">
      <c r="A182" s="193">
        <v>614001</v>
      </c>
      <c r="B182" s="193">
        <v>176</v>
      </c>
      <c r="C182" s="194" t="s">
        <v>230</v>
      </c>
      <c r="D182" s="193"/>
      <c r="E182" s="194" t="s">
        <v>230</v>
      </c>
      <c r="F182" s="194" t="s">
        <v>11</v>
      </c>
      <c r="G182" s="193" t="s">
        <v>12</v>
      </c>
      <c r="H182" s="193"/>
      <c r="I182" s="194"/>
    </row>
    <row r="183" ht="23.25" spans="1:9">
      <c r="A183" s="193">
        <v>615001</v>
      </c>
      <c r="B183" s="193">
        <v>177</v>
      </c>
      <c r="C183" s="194" t="s">
        <v>231</v>
      </c>
      <c r="D183" s="193"/>
      <c r="E183" s="194" t="s">
        <v>231</v>
      </c>
      <c r="F183" s="194" t="s">
        <v>11</v>
      </c>
      <c r="G183" s="193" t="s">
        <v>12</v>
      </c>
      <c r="H183" s="193"/>
      <c r="I183" s="194"/>
    </row>
    <row r="184" ht="23.25" spans="1:9">
      <c r="A184" s="193">
        <v>616001</v>
      </c>
      <c r="B184" s="193">
        <v>178</v>
      </c>
      <c r="C184" s="194" t="s">
        <v>232</v>
      </c>
      <c r="D184" s="193"/>
      <c r="E184" s="194" t="s">
        <v>232</v>
      </c>
      <c r="F184" s="194" t="s">
        <v>11</v>
      </c>
      <c r="G184" s="193" t="s">
        <v>12</v>
      </c>
      <c r="H184" s="193"/>
      <c r="I184" s="194"/>
    </row>
    <row r="185" ht="23.25" spans="1:9">
      <c r="A185" s="193">
        <v>617001</v>
      </c>
      <c r="B185" s="193">
        <v>179</v>
      </c>
      <c r="C185" s="194" t="s">
        <v>233</v>
      </c>
      <c r="D185" s="193"/>
      <c r="E185" s="194" t="s">
        <v>233</v>
      </c>
      <c r="F185" s="194" t="s">
        <v>11</v>
      </c>
      <c r="G185" s="193" t="s">
        <v>12</v>
      </c>
      <c r="H185" s="193"/>
      <c r="I185" s="194"/>
    </row>
    <row r="186" ht="23.25" spans="1:9">
      <c r="A186" s="193">
        <v>618001</v>
      </c>
      <c r="B186" s="193">
        <v>180</v>
      </c>
      <c r="C186" s="194" t="s">
        <v>234</v>
      </c>
      <c r="D186" s="193"/>
      <c r="E186" s="194" t="s">
        <v>234</v>
      </c>
      <c r="F186" s="194" t="s">
        <v>11</v>
      </c>
      <c r="G186" s="193" t="s">
        <v>12</v>
      </c>
      <c r="H186" s="193"/>
      <c r="I186" s="194"/>
    </row>
    <row r="187" ht="23.25" spans="1:9">
      <c r="A187" s="193">
        <v>619001</v>
      </c>
      <c r="B187" s="193">
        <v>181</v>
      </c>
      <c r="C187" s="194" t="s">
        <v>235</v>
      </c>
      <c r="D187" s="193"/>
      <c r="E187" s="194" t="s">
        <v>235</v>
      </c>
      <c r="F187" s="194" t="s">
        <v>11</v>
      </c>
      <c r="G187" s="193" t="s">
        <v>12</v>
      </c>
      <c r="H187" s="193"/>
      <c r="I187" s="194"/>
    </row>
    <row r="188" ht="23.25" spans="1:9">
      <c r="A188" s="193">
        <v>620001</v>
      </c>
      <c r="B188" s="193">
        <v>182</v>
      </c>
      <c r="C188" s="194" t="s">
        <v>236</v>
      </c>
      <c r="D188" s="193"/>
      <c r="E188" s="194" t="s">
        <v>236</v>
      </c>
      <c r="F188" s="194" t="s">
        <v>11</v>
      </c>
      <c r="G188" s="193" t="s">
        <v>12</v>
      </c>
      <c r="H188" s="193"/>
      <c r="I188" s="194"/>
    </row>
    <row r="189" ht="23.25" spans="1:9">
      <c r="A189" s="193">
        <v>621001</v>
      </c>
      <c r="B189" s="193">
        <v>183</v>
      </c>
      <c r="C189" s="194" t="s">
        <v>237</v>
      </c>
      <c r="D189" s="193"/>
      <c r="E189" s="194" t="s">
        <v>237</v>
      </c>
      <c r="F189" s="194" t="s">
        <v>11</v>
      </c>
      <c r="G189" s="193" t="s">
        <v>12</v>
      </c>
      <c r="H189" s="193"/>
      <c r="I189" s="194"/>
    </row>
    <row r="190" ht="23.25" spans="1:9">
      <c r="A190" s="193">
        <v>622001</v>
      </c>
      <c r="B190" s="193">
        <v>184</v>
      </c>
      <c r="C190" s="194" t="s">
        <v>238</v>
      </c>
      <c r="D190" s="193"/>
      <c r="E190" s="194" t="s">
        <v>238</v>
      </c>
      <c r="F190" s="194" t="s">
        <v>11</v>
      </c>
      <c r="G190" s="193" t="s">
        <v>12</v>
      </c>
      <c r="H190" s="193"/>
      <c r="I190" s="194"/>
    </row>
    <row r="191" ht="23.25" spans="1:9">
      <c r="A191" s="193">
        <v>623001</v>
      </c>
      <c r="B191" s="193">
        <v>185</v>
      </c>
      <c r="C191" s="194" t="s">
        <v>239</v>
      </c>
      <c r="D191" s="193"/>
      <c r="E191" s="194" t="s">
        <v>239</v>
      </c>
      <c r="F191" s="194" t="s">
        <v>11</v>
      </c>
      <c r="G191" s="193" t="s">
        <v>12</v>
      </c>
      <c r="H191" s="193"/>
      <c r="I191" s="194"/>
    </row>
    <row r="192" ht="23.25" spans="1:9">
      <c r="A192" s="193">
        <v>624001</v>
      </c>
      <c r="B192" s="193">
        <v>186</v>
      </c>
      <c r="C192" s="194" t="s">
        <v>240</v>
      </c>
      <c r="D192" s="193"/>
      <c r="E192" s="194" t="s">
        <v>240</v>
      </c>
      <c r="F192" s="194" t="s">
        <v>11</v>
      </c>
      <c r="G192" s="193" t="s">
        <v>12</v>
      </c>
      <c r="H192" s="193"/>
      <c r="I192" s="194"/>
    </row>
    <row r="193" ht="23.25" spans="1:9">
      <c r="A193" s="193">
        <v>625001</v>
      </c>
      <c r="B193" s="193">
        <v>187</v>
      </c>
      <c r="C193" s="194" t="s">
        <v>241</v>
      </c>
      <c r="D193" s="193"/>
      <c r="E193" s="194" t="s">
        <v>241</v>
      </c>
      <c r="F193" s="194" t="s">
        <v>11</v>
      </c>
      <c r="G193" s="193" t="s">
        <v>12</v>
      </c>
      <c r="H193" s="193"/>
      <c r="I193" s="194"/>
    </row>
    <row r="194" ht="23.25" spans="1:9">
      <c r="A194" s="193">
        <v>626001</v>
      </c>
      <c r="B194" s="193">
        <v>188</v>
      </c>
      <c r="C194" s="194" t="s">
        <v>242</v>
      </c>
      <c r="D194" s="193"/>
      <c r="E194" s="194" t="s">
        <v>242</v>
      </c>
      <c r="F194" s="194" t="s">
        <v>11</v>
      </c>
      <c r="G194" s="193" t="s">
        <v>12</v>
      </c>
      <c r="H194" s="193"/>
      <c r="I194" s="194"/>
    </row>
    <row r="195" ht="23.25" spans="1:9">
      <c r="A195" s="193">
        <v>627001</v>
      </c>
      <c r="B195" s="193">
        <v>189</v>
      </c>
      <c r="C195" s="194" t="s">
        <v>243</v>
      </c>
      <c r="D195" s="193"/>
      <c r="E195" s="194" t="s">
        <v>243</v>
      </c>
      <c r="F195" s="194" t="s">
        <v>11</v>
      </c>
      <c r="G195" s="193" t="s">
        <v>12</v>
      </c>
      <c r="H195" s="193"/>
      <c r="I195" s="194"/>
    </row>
    <row r="196" ht="23.25" spans="1:9">
      <c r="A196" s="193">
        <v>628001</v>
      </c>
      <c r="B196" s="193">
        <v>190</v>
      </c>
      <c r="C196" s="194" t="s">
        <v>244</v>
      </c>
      <c r="D196" s="193"/>
      <c r="E196" s="194" t="s">
        <v>244</v>
      </c>
      <c r="F196" s="194" t="s">
        <v>11</v>
      </c>
      <c r="G196" s="193" t="s">
        <v>12</v>
      </c>
      <c r="H196" s="193"/>
      <c r="I196" s="194"/>
    </row>
    <row r="197" ht="23.25" spans="1:9">
      <c r="A197" s="193">
        <v>629001</v>
      </c>
      <c r="B197" s="193">
        <v>191</v>
      </c>
      <c r="C197" s="194" t="s">
        <v>245</v>
      </c>
      <c r="D197" s="193"/>
      <c r="E197" s="194" t="s">
        <v>245</v>
      </c>
      <c r="F197" s="194" t="s">
        <v>11</v>
      </c>
      <c r="G197" s="193" t="s">
        <v>12</v>
      </c>
      <c r="H197" s="193"/>
      <c r="I197" s="194"/>
    </row>
    <row r="198" ht="23.25" spans="1:9">
      <c r="A198" s="193">
        <v>630001</v>
      </c>
      <c r="B198" s="193">
        <v>192</v>
      </c>
      <c r="C198" s="194" t="s">
        <v>246</v>
      </c>
      <c r="D198" s="193"/>
      <c r="E198" s="194" t="s">
        <v>246</v>
      </c>
      <c r="F198" s="194" t="s">
        <v>11</v>
      </c>
      <c r="G198" s="193" t="s">
        <v>12</v>
      </c>
      <c r="H198" s="193"/>
      <c r="I198" s="194"/>
    </row>
    <row r="199" ht="23.25" spans="1:9">
      <c r="A199" s="193">
        <v>631001</v>
      </c>
      <c r="B199" s="193">
        <v>193</v>
      </c>
      <c r="C199" s="194" t="s">
        <v>247</v>
      </c>
      <c r="D199" s="193"/>
      <c r="E199" s="194" t="s">
        <v>247</v>
      </c>
      <c r="F199" s="194" t="s">
        <v>11</v>
      </c>
      <c r="G199" s="193" t="s">
        <v>12</v>
      </c>
      <c r="H199" s="193"/>
      <c r="I199" s="194"/>
    </row>
    <row r="200" ht="23.25" spans="1:9">
      <c r="A200" s="193">
        <v>632001</v>
      </c>
      <c r="B200" s="193">
        <v>194</v>
      </c>
      <c r="C200" s="194" t="s">
        <v>248</v>
      </c>
      <c r="D200" s="193"/>
      <c r="E200" s="194" t="s">
        <v>248</v>
      </c>
      <c r="F200" s="194" t="s">
        <v>11</v>
      </c>
      <c r="G200" s="193" t="s">
        <v>12</v>
      </c>
      <c r="H200" s="193"/>
      <c r="I200" s="194"/>
    </row>
    <row r="201" ht="23.25" spans="1:9">
      <c r="A201" s="193">
        <v>633001</v>
      </c>
      <c r="B201" s="193">
        <v>195</v>
      </c>
      <c r="C201" s="194" t="s">
        <v>249</v>
      </c>
      <c r="D201" s="193"/>
      <c r="E201" s="194" t="s">
        <v>249</v>
      </c>
      <c r="F201" s="194" t="s">
        <v>11</v>
      </c>
      <c r="G201" s="193" t="s">
        <v>12</v>
      </c>
      <c r="H201" s="193"/>
      <c r="I201" s="194"/>
    </row>
    <row r="202" ht="23.25" spans="1:9">
      <c r="A202" s="193">
        <v>634001</v>
      </c>
      <c r="B202" s="193">
        <v>196</v>
      </c>
      <c r="C202" s="194" t="s">
        <v>250</v>
      </c>
      <c r="D202" s="193"/>
      <c r="E202" s="194" t="s">
        <v>250</v>
      </c>
      <c r="F202" s="194" t="s">
        <v>11</v>
      </c>
      <c r="G202" s="193" t="s">
        <v>12</v>
      </c>
      <c r="H202" s="193"/>
      <c r="I202" s="194"/>
    </row>
    <row r="203" ht="23.25" spans="1:9">
      <c r="A203" s="193">
        <v>635001</v>
      </c>
      <c r="B203" s="193">
        <v>197</v>
      </c>
      <c r="C203" s="194" t="s">
        <v>251</v>
      </c>
      <c r="D203" s="193"/>
      <c r="E203" s="194" t="s">
        <v>251</v>
      </c>
      <c r="F203" s="194" t="s">
        <v>11</v>
      </c>
      <c r="G203" s="193" t="s">
        <v>12</v>
      </c>
      <c r="H203" s="193"/>
      <c r="I203" s="194"/>
    </row>
    <row r="204" ht="23.25" spans="1:9">
      <c r="A204" s="193">
        <v>636001</v>
      </c>
      <c r="B204" s="193">
        <v>198</v>
      </c>
      <c r="C204" s="194" t="s">
        <v>252</v>
      </c>
      <c r="D204" s="193"/>
      <c r="E204" s="194" t="s">
        <v>252</v>
      </c>
      <c r="F204" s="194" t="s">
        <v>11</v>
      </c>
      <c r="G204" s="193" t="s">
        <v>12</v>
      </c>
      <c r="H204" s="193"/>
      <c r="I204" s="194"/>
    </row>
    <row r="205" ht="23.25" spans="1:9">
      <c r="A205" s="193">
        <v>637001</v>
      </c>
      <c r="B205" s="193">
        <v>199</v>
      </c>
      <c r="C205" s="194" t="s">
        <v>253</v>
      </c>
      <c r="D205" s="193"/>
      <c r="E205" s="194" t="s">
        <v>253</v>
      </c>
      <c r="F205" s="194" t="s">
        <v>11</v>
      </c>
      <c r="G205" s="193" t="s">
        <v>12</v>
      </c>
      <c r="H205" s="193"/>
      <c r="I205" s="194"/>
    </row>
    <row r="206" ht="23.25" spans="1:9">
      <c r="A206" s="193">
        <v>638001</v>
      </c>
      <c r="B206" s="193">
        <v>200</v>
      </c>
      <c r="C206" s="194" t="s">
        <v>254</v>
      </c>
      <c r="D206" s="193"/>
      <c r="E206" s="194" t="s">
        <v>254</v>
      </c>
      <c r="F206" s="194" t="s">
        <v>11</v>
      </c>
      <c r="G206" s="193" t="s">
        <v>12</v>
      </c>
      <c r="H206" s="193"/>
      <c r="I206" s="194"/>
    </row>
    <row r="207" ht="23.25" spans="1:9">
      <c r="A207" s="193">
        <v>641001</v>
      </c>
      <c r="B207" s="193">
        <v>201</v>
      </c>
      <c r="C207" s="194" t="s">
        <v>255</v>
      </c>
      <c r="D207" s="193"/>
      <c r="E207" s="194" t="s">
        <v>255</v>
      </c>
      <c r="F207" s="194" t="s">
        <v>11</v>
      </c>
      <c r="G207" s="193" t="s">
        <v>12</v>
      </c>
      <c r="H207" s="193"/>
      <c r="I207" s="194"/>
    </row>
    <row r="208" ht="23.25" spans="1:9">
      <c r="A208" s="193">
        <v>642001</v>
      </c>
      <c r="B208" s="193">
        <v>202</v>
      </c>
      <c r="C208" s="194" t="s">
        <v>256</v>
      </c>
      <c r="D208" s="193"/>
      <c r="E208" s="194" t="s">
        <v>256</v>
      </c>
      <c r="F208" s="194" t="s">
        <v>11</v>
      </c>
      <c r="G208" s="193" t="s">
        <v>12</v>
      </c>
      <c r="H208" s="193"/>
      <c r="I208" s="194"/>
    </row>
    <row r="209" ht="23.25" spans="1:9">
      <c r="A209" s="193">
        <v>643001</v>
      </c>
      <c r="B209" s="193">
        <v>203</v>
      </c>
      <c r="C209" s="194" t="s">
        <v>257</v>
      </c>
      <c r="D209" s="193"/>
      <c r="E209" s="194" t="s">
        <v>257</v>
      </c>
      <c r="F209" s="194" t="s">
        <v>11</v>
      </c>
      <c r="G209" s="193" t="s">
        <v>12</v>
      </c>
      <c r="H209" s="193"/>
      <c r="I209" s="194"/>
    </row>
    <row r="210" ht="23.25" spans="1:9">
      <c r="A210" s="193">
        <v>644001</v>
      </c>
      <c r="B210" s="193">
        <v>204</v>
      </c>
      <c r="C210" s="194" t="s">
        <v>258</v>
      </c>
      <c r="D210" s="193"/>
      <c r="E210" s="194" t="s">
        <v>258</v>
      </c>
      <c r="F210" s="194" t="s">
        <v>11</v>
      </c>
      <c r="G210" s="193" t="s">
        <v>12</v>
      </c>
      <c r="H210" s="193"/>
      <c r="I210" s="194"/>
    </row>
    <row r="211" ht="23.25" spans="1:9">
      <c r="A211" s="193">
        <v>645001</v>
      </c>
      <c r="B211" s="193">
        <v>205</v>
      </c>
      <c r="C211" s="194" t="s">
        <v>259</v>
      </c>
      <c r="D211" s="193"/>
      <c r="E211" s="194" t="s">
        <v>259</v>
      </c>
      <c r="F211" s="194" t="s">
        <v>11</v>
      </c>
      <c r="G211" s="193" t="s">
        <v>12</v>
      </c>
      <c r="H211" s="193"/>
      <c r="I211" s="194"/>
    </row>
    <row r="212" ht="23.25" spans="1:9">
      <c r="A212" s="193">
        <v>646001</v>
      </c>
      <c r="B212" s="193">
        <v>206</v>
      </c>
      <c r="C212" s="194" t="s">
        <v>260</v>
      </c>
      <c r="D212" s="193"/>
      <c r="E212" s="194" t="s">
        <v>260</v>
      </c>
      <c r="F212" s="194" t="s">
        <v>11</v>
      </c>
      <c r="G212" s="193" t="s">
        <v>12</v>
      </c>
      <c r="H212" s="193"/>
      <c r="I212" s="194"/>
    </row>
    <row r="213" ht="23.25" spans="1:9">
      <c r="A213" s="193">
        <v>647001</v>
      </c>
      <c r="B213" s="193">
        <v>207</v>
      </c>
      <c r="C213" s="194" t="s">
        <v>261</v>
      </c>
      <c r="D213" s="193"/>
      <c r="E213" s="194" t="s">
        <v>261</v>
      </c>
      <c r="F213" s="194" t="s">
        <v>11</v>
      </c>
      <c r="G213" s="193" t="s">
        <v>12</v>
      </c>
      <c r="H213" s="193"/>
      <c r="I213" s="194"/>
    </row>
    <row r="214" ht="23.25" spans="1:9">
      <c r="A214" s="193">
        <v>648001</v>
      </c>
      <c r="B214" s="193">
        <v>208</v>
      </c>
      <c r="C214" s="194" t="s">
        <v>262</v>
      </c>
      <c r="D214" s="193"/>
      <c r="E214" s="194" t="s">
        <v>262</v>
      </c>
      <c r="F214" s="194" t="s">
        <v>11</v>
      </c>
      <c r="G214" s="193" t="s">
        <v>12</v>
      </c>
      <c r="H214" s="193"/>
      <c r="I214" s="194"/>
    </row>
    <row r="215" ht="23.25" spans="1:9">
      <c r="A215" s="193">
        <v>649001</v>
      </c>
      <c r="B215" s="193">
        <v>209</v>
      </c>
      <c r="C215" s="194" t="s">
        <v>263</v>
      </c>
      <c r="D215" s="193"/>
      <c r="E215" s="194" t="s">
        <v>263</v>
      </c>
      <c r="F215" s="194" t="s">
        <v>11</v>
      </c>
      <c r="G215" s="193" t="s">
        <v>12</v>
      </c>
      <c r="H215" s="193"/>
      <c r="I215" s="194"/>
    </row>
    <row r="216" ht="23.25" spans="1:9">
      <c r="A216" s="193">
        <v>650001</v>
      </c>
      <c r="B216" s="193">
        <v>210</v>
      </c>
      <c r="C216" s="194" t="s">
        <v>264</v>
      </c>
      <c r="D216" s="193"/>
      <c r="E216" s="194" t="s">
        <v>264</v>
      </c>
      <c r="F216" s="194" t="s">
        <v>11</v>
      </c>
      <c r="G216" s="193" t="s">
        <v>12</v>
      </c>
      <c r="H216" s="193"/>
      <c r="I216" s="194"/>
    </row>
    <row r="217" ht="23.25" spans="1:9">
      <c r="A217" s="193">
        <v>651001</v>
      </c>
      <c r="B217" s="193">
        <v>211</v>
      </c>
      <c r="C217" s="194" t="s">
        <v>265</v>
      </c>
      <c r="D217" s="193"/>
      <c r="E217" s="194" t="s">
        <v>265</v>
      </c>
      <c r="F217" s="194" t="s">
        <v>11</v>
      </c>
      <c r="G217" s="193" t="s">
        <v>12</v>
      </c>
      <c r="H217" s="193"/>
      <c r="I217" s="194"/>
    </row>
    <row r="218" ht="23.25" spans="1:9">
      <c r="A218" s="193">
        <v>652001</v>
      </c>
      <c r="B218" s="193">
        <v>212</v>
      </c>
      <c r="C218" s="194" t="s">
        <v>266</v>
      </c>
      <c r="D218" s="193"/>
      <c r="E218" s="194" t="s">
        <v>266</v>
      </c>
      <c r="F218" s="194" t="s">
        <v>11</v>
      </c>
      <c r="G218" s="193" t="s">
        <v>12</v>
      </c>
      <c r="H218" s="193"/>
      <c r="I218" s="194"/>
    </row>
    <row r="219" ht="23.25" spans="1:9">
      <c r="A219" s="193">
        <v>653001</v>
      </c>
      <c r="B219" s="193">
        <v>213</v>
      </c>
      <c r="C219" s="194" t="s">
        <v>267</v>
      </c>
      <c r="D219" s="193"/>
      <c r="E219" s="194" t="s">
        <v>267</v>
      </c>
      <c r="F219" s="194" t="s">
        <v>11</v>
      </c>
      <c r="G219" s="193" t="s">
        <v>12</v>
      </c>
      <c r="H219" s="193"/>
      <c r="I219" s="194"/>
    </row>
    <row r="220" ht="23.25" spans="1:9">
      <c r="A220" s="193">
        <v>654001</v>
      </c>
      <c r="B220" s="193">
        <v>214</v>
      </c>
      <c r="C220" s="194" t="s">
        <v>268</v>
      </c>
      <c r="D220" s="193"/>
      <c r="E220" s="194" t="s">
        <v>268</v>
      </c>
      <c r="F220" s="194" t="s">
        <v>11</v>
      </c>
      <c r="G220" s="193" t="s">
        <v>12</v>
      </c>
      <c r="H220" s="193"/>
      <c r="I220" s="194"/>
    </row>
    <row r="221" ht="23.25" spans="1:9">
      <c r="A221" s="193">
        <v>655001</v>
      </c>
      <c r="B221" s="193">
        <v>215</v>
      </c>
      <c r="C221" s="194" t="s">
        <v>269</v>
      </c>
      <c r="D221" s="193"/>
      <c r="E221" s="194" t="s">
        <v>269</v>
      </c>
      <c r="F221" s="194" t="s">
        <v>11</v>
      </c>
      <c r="G221" s="193" t="s">
        <v>12</v>
      </c>
      <c r="H221" s="193"/>
      <c r="I221" s="194"/>
    </row>
    <row r="222" ht="23.25" spans="1:9">
      <c r="A222" s="193">
        <v>656001</v>
      </c>
      <c r="B222" s="193">
        <v>216</v>
      </c>
      <c r="C222" s="194" t="s">
        <v>270</v>
      </c>
      <c r="D222" s="193"/>
      <c r="E222" s="194" t="s">
        <v>270</v>
      </c>
      <c r="F222" s="194" t="s">
        <v>11</v>
      </c>
      <c r="G222" s="193" t="s">
        <v>12</v>
      </c>
      <c r="H222" s="193"/>
      <c r="I222" s="194"/>
    </row>
    <row r="223" ht="23.25" spans="1:9">
      <c r="A223" s="193">
        <v>657001</v>
      </c>
      <c r="B223" s="193">
        <v>217</v>
      </c>
      <c r="C223" s="194" t="s">
        <v>271</v>
      </c>
      <c r="D223" s="193"/>
      <c r="E223" s="194" t="s">
        <v>271</v>
      </c>
      <c r="F223" s="194" t="s">
        <v>11</v>
      </c>
      <c r="G223" s="193" t="s">
        <v>12</v>
      </c>
      <c r="H223" s="193"/>
      <c r="I223" s="194"/>
    </row>
    <row r="224" ht="23.25" spans="1:9">
      <c r="A224" s="193">
        <v>658001</v>
      </c>
      <c r="B224" s="193">
        <v>218</v>
      </c>
      <c r="C224" s="194" t="s">
        <v>272</v>
      </c>
      <c r="D224" s="193"/>
      <c r="E224" s="194" t="s">
        <v>272</v>
      </c>
      <c r="F224" s="194" t="s">
        <v>11</v>
      </c>
      <c r="G224" s="193" t="s">
        <v>12</v>
      </c>
      <c r="H224" s="193"/>
      <c r="I224" s="194"/>
    </row>
    <row r="225" ht="23.25" spans="1:9">
      <c r="A225" s="193">
        <v>659001</v>
      </c>
      <c r="B225" s="193">
        <v>219</v>
      </c>
      <c r="C225" s="194" t="s">
        <v>273</v>
      </c>
      <c r="D225" s="193"/>
      <c r="E225" s="194" t="s">
        <v>273</v>
      </c>
      <c r="F225" s="194" t="s">
        <v>11</v>
      </c>
      <c r="G225" s="193" t="s">
        <v>12</v>
      </c>
      <c r="H225" s="193"/>
      <c r="I225" s="194"/>
    </row>
    <row r="226" ht="23.25" spans="1:9">
      <c r="A226" s="193">
        <v>660001</v>
      </c>
      <c r="B226" s="193">
        <v>220</v>
      </c>
      <c r="C226" s="194" t="s">
        <v>274</v>
      </c>
      <c r="D226" s="193"/>
      <c r="E226" s="194" t="s">
        <v>274</v>
      </c>
      <c r="F226" s="194" t="s">
        <v>11</v>
      </c>
      <c r="G226" s="193" t="s">
        <v>12</v>
      </c>
      <c r="H226" s="193"/>
      <c r="I226" s="194"/>
    </row>
    <row r="227" ht="23.25" spans="1:9">
      <c r="A227" s="193">
        <v>661001</v>
      </c>
      <c r="B227" s="193">
        <v>221</v>
      </c>
      <c r="C227" s="194" t="s">
        <v>275</v>
      </c>
      <c r="D227" s="193"/>
      <c r="E227" s="194" t="s">
        <v>275</v>
      </c>
      <c r="F227" s="194" t="s">
        <v>11</v>
      </c>
      <c r="G227" s="193" t="s">
        <v>12</v>
      </c>
      <c r="H227" s="193"/>
      <c r="I227" s="194"/>
    </row>
    <row r="228" ht="23.25" spans="1:9">
      <c r="A228" s="193">
        <v>662001</v>
      </c>
      <c r="B228" s="193">
        <v>222</v>
      </c>
      <c r="C228" s="194" t="s">
        <v>276</v>
      </c>
      <c r="D228" s="193"/>
      <c r="E228" s="194" t="s">
        <v>276</v>
      </c>
      <c r="F228" s="194" t="s">
        <v>11</v>
      </c>
      <c r="G228" s="193" t="s">
        <v>12</v>
      </c>
      <c r="H228" s="193"/>
      <c r="I228" s="194"/>
    </row>
    <row r="229" ht="23.25" spans="1:9">
      <c r="A229" s="193">
        <v>663001</v>
      </c>
      <c r="B229" s="193">
        <v>223</v>
      </c>
      <c r="C229" s="194" t="s">
        <v>277</v>
      </c>
      <c r="D229" s="193"/>
      <c r="E229" s="194" t="s">
        <v>277</v>
      </c>
      <c r="F229" s="194" t="s">
        <v>11</v>
      </c>
      <c r="G229" s="193" t="s">
        <v>12</v>
      </c>
      <c r="H229" s="193"/>
      <c r="I229" s="194"/>
    </row>
    <row r="230" ht="23.25" spans="1:9">
      <c r="A230" s="193">
        <v>664001</v>
      </c>
      <c r="B230" s="193">
        <v>224</v>
      </c>
      <c r="C230" s="194" t="s">
        <v>278</v>
      </c>
      <c r="D230" s="193"/>
      <c r="E230" s="194" t="s">
        <v>278</v>
      </c>
      <c r="F230" s="194" t="s">
        <v>11</v>
      </c>
      <c r="G230" s="193" t="s">
        <v>12</v>
      </c>
      <c r="H230" s="193"/>
      <c r="I230" s="194"/>
    </row>
    <row r="231" ht="23.25" spans="1:9">
      <c r="A231" s="193">
        <v>665001</v>
      </c>
      <c r="B231" s="193">
        <v>225</v>
      </c>
      <c r="C231" s="194" t="s">
        <v>279</v>
      </c>
      <c r="D231" s="193"/>
      <c r="E231" s="194" t="s">
        <v>279</v>
      </c>
      <c r="F231" s="194" t="s">
        <v>11</v>
      </c>
      <c r="G231" s="193" t="s">
        <v>12</v>
      </c>
      <c r="H231" s="193"/>
      <c r="I231" s="194"/>
    </row>
    <row r="232" ht="23.25" spans="1:9">
      <c r="A232" s="193">
        <v>666001</v>
      </c>
      <c r="B232" s="193">
        <v>226</v>
      </c>
      <c r="C232" s="194" t="s">
        <v>280</v>
      </c>
      <c r="D232" s="193"/>
      <c r="E232" s="194" t="s">
        <v>280</v>
      </c>
      <c r="F232" s="194" t="s">
        <v>11</v>
      </c>
      <c r="G232" s="193" t="s">
        <v>12</v>
      </c>
      <c r="H232" s="193"/>
      <c r="I232" s="194"/>
    </row>
    <row r="233" ht="23.25" spans="1:9">
      <c r="A233" s="193">
        <v>667001</v>
      </c>
      <c r="B233" s="193">
        <v>227</v>
      </c>
      <c r="C233" s="194" t="s">
        <v>281</v>
      </c>
      <c r="D233" s="193"/>
      <c r="E233" s="194" t="s">
        <v>281</v>
      </c>
      <c r="F233" s="194" t="s">
        <v>11</v>
      </c>
      <c r="G233" s="193" t="s">
        <v>12</v>
      </c>
      <c r="H233" s="193"/>
      <c r="I233" s="194"/>
    </row>
    <row r="234" ht="23.25" spans="1:9">
      <c r="A234" s="193">
        <v>668001</v>
      </c>
      <c r="B234" s="193">
        <v>228</v>
      </c>
      <c r="C234" s="194" t="s">
        <v>282</v>
      </c>
      <c r="D234" s="193"/>
      <c r="E234" s="194" t="s">
        <v>282</v>
      </c>
      <c r="F234" s="194" t="s">
        <v>11</v>
      </c>
      <c r="G234" s="193" t="s">
        <v>12</v>
      </c>
      <c r="H234" s="193"/>
      <c r="I234" s="194"/>
    </row>
    <row r="235" ht="23.25" spans="1:9">
      <c r="A235" s="193">
        <v>669001</v>
      </c>
      <c r="B235" s="193">
        <v>229</v>
      </c>
      <c r="C235" s="194" t="s">
        <v>283</v>
      </c>
      <c r="D235" s="193"/>
      <c r="E235" s="194" t="s">
        <v>283</v>
      </c>
      <c r="F235" s="194" t="s">
        <v>11</v>
      </c>
      <c r="G235" s="193" t="s">
        <v>12</v>
      </c>
      <c r="H235" s="193"/>
      <c r="I235" s="194"/>
    </row>
    <row r="236" ht="23.25" spans="1:9">
      <c r="A236" s="193">
        <v>670001</v>
      </c>
      <c r="B236" s="193">
        <v>230</v>
      </c>
      <c r="C236" s="194" t="s">
        <v>284</v>
      </c>
      <c r="D236" s="193"/>
      <c r="E236" s="194" t="s">
        <v>284</v>
      </c>
      <c r="F236" s="194" t="s">
        <v>11</v>
      </c>
      <c r="G236" s="193" t="s">
        <v>12</v>
      </c>
      <c r="H236" s="193"/>
      <c r="I236" s="194"/>
    </row>
    <row r="237" ht="23.25" spans="1:9">
      <c r="A237" s="193">
        <v>671001</v>
      </c>
      <c r="B237" s="193">
        <v>231</v>
      </c>
      <c r="C237" s="194" t="s">
        <v>285</v>
      </c>
      <c r="D237" s="193"/>
      <c r="E237" s="194" t="s">
        <v>285</v>
      </c>
      <c r="F237" s="194" t="s">
        <v>11</v>
      </c>
      <c r="G237" s="193" t="s">
        <v>12</v>
      </c>
      <c r="H237" s="193"/>
      <c r="I237" s="194"/>
    </row>
    <row r="238" ht="23.25" spans="1:9">
      <c r="A238" s="193">
        <v>672001</v>
      </c>
      <c r="B238" s="193">
        <v>232</v>
      </c>
      <c r="C238" s="194" t="s">
        <v>286</v>
      </c>
      <c r="D238" s="193"/>
      <c r="E238" s="194" t="s">
        <v>286</v>
      </c>
      <c r="F238" s="194" t="s">
        <v>11</v>
      </c>
      <c r="G238" s="193" t="s">
        <v>12</v>
      </c>
      <c r="H238" s="193"/>
      <c r="I238" s="194"/>
    </row>
    <row r="239" ht="23.25" spans="1:9">
      <c r="A239" s="193">
        <v>673001</v>
      </c>
      <c r="B239" s="193">
        <v>233</v>
      </c>
      <c r="C239" s="194" t="s">
        <v>287</v>
      </c>
      <c r="D239" s="193"/>
      <c r="E239" s="194" t="s">
        <v>287</v>
      </c>
      <c r="F239" s="194" t="s">
        <v>11</v>
      </c>
      <c r="G239" s="193" t="s">
        <v>12</v>
      </c>
      <c r="H239" s="193"/>
      <c r="I239" s="194"/>
    </row>
    <row r="240" ht="23.25" spans="1:9">
      <c r="A240" s="193">
        <v>674001</v>
      </c>
      <c r="B240" s="193">
        <v>234</v>
      </c>
      <c r="C240" s="194" t="s">
        <v>288</v>
      </c>
      <c r="D240" s="193"/>
      <c r="E240" s="194" t="s">
        <v>288</v>
      </c>
      <c r="F240" s="194" t="s">
        <v>11</v>
      </c>
      <c r="G240" s="193" t="s">
        <v>12</v>
      </c>
      <c r="H240" s="193"/>
      <c r="I240" s="194"/>
    </row>
    <row r="241" ht="23.25" spans="1:9">
      <c r="A241" s="193">
        <v>675001</v>
      </c>
      <c r="B241" s="193">
        <v>235</v>
      </c>
      <c r="C241" s="194" t="s">
        <v>289</v>
      </c>
      <c r="D241" s="193"/>
      <c r="E241" s="194" t="s">
        <v>289</v>
      </c>
      <c r="F241" s="194" t="s">
        <v>11</v>
      </c>
      <c r="G241" s="193" t="s">
        <v>12</v>
      </c>
      <c r="H241" s="193"/>
      <c r="I241" s="194"/>
    </row>
    <row r="242" ht="23.25" spans="1:9">
      <c r="A242" s="193">
        <v>676001</v>
      </c>
      <c r="B242" s="193">
        <v>236</v>
      </c>
      <c r="C242" s="194" t="s">
        <v>290</v>
      </c>
      <c r="D242" s="193"/>
      <c r="E242" s="194" t="s">
        <v>290</v>
      </c>
      <c r="F242" s="194" t="s">
        <v>11</v>
      </c>
      <c r="G242" s="193" t="s">
        <v>12</v>
      </c>
      <c r="H242" s="193"/>
      <c r="I242" s="194"/>
    </row>
    <row r="243" ht="23.25" spans="1:9">
      <c r="A243" s="193">
        <v>677001</v>
      </c>
      <c r="B243" s="193">
        <v>237</v>
      </c>
      <c r="C243" s="194" t="s">
        <v>291</v>
      </c>
      <c r="D243" s="193"/>
      <c r="E243" s="194" t="s">
        <v>291</v>
      </c>
      <c r="F243" s="194" t="s">
        <v>11</v>
      </c>
      <c r="G243" s="193" t="s">
        <v>12</v>
      </c>
      <c r="H243" s="193"/>
      <c r="I243" s="194"/>
    </row>
    <row r="244" ht="23.25" spans="1:9">
      <c r="A244" s="193">
        <v>678001</v>
      </c>
      <c r="B244" s="193">
        <v>238</v>
      </c>
      <c r="C244" s="194" t="s">
        <v>292</v>
      </c>
      <c r="D244" s="193"/>
      <c r="E244" s="194" t="s">
        <v>292</v>
      </c>
      <c r="F244" s="194" t="s">
        <v>11</v>
      </c>
      <c r="G244" s="193" t="s">
        <v>12</v>
      </c>
      <c r="H244" s="193"/>
      <c r="I244" s="194"/>
    </row>
    <row r="245" ht="23.25" spans="1:9">
      <c r="A245" s="193">
        <v>194001</v>
      </c>
      <c r="B245" s="193">
        <v>239</v>
      </c>
      <c r="C245" s="194" t="s">
        <v>293</v>
      </c>
      <c r="D245" s="193" t="s">
        <v>16</v>
      </c>
      <c r="E245" s="194" t="s">
        <v>294</v>
      </c>
      <c r="F245" s="194" t="s">
        <v>34</v>
      </c>
      <c r="G245" s="193" t="s">
        <v>12</v>
      </c>
      <c r="H245" s="193"/>
      <c r="I245" s="194"/>
    </row>
    <row r="246" ht="23.25" spans="1:9">
      <c r="A246" s="193">
        <v>701001</v>
      </c>
      <c r="B246" s="193">
        <v>240</v>
      </c>
      <c r="C246" s="194" t="s">
        <v>295</v>
      </c>
      <c r="D246" s="193"/>
      <c r="E246" s="194" t="s">
        <v>295</v>
      </c>
      <c r="F246" s="194" t="s">
        <v>296</v>
      </c>
      <c r="G246" s="193" t="s">
        <v>12</v>
      </c>
      <c r="H246" s="193"/>
      <c r="I246" s="194"/>
    </row>
    <row r="247" ht="23.25" spans="1:9">
      <c r="A247" s="193">
        <v>702001</v>
      </c>
      <c r="B247" s="193">
        <v>241</v>
      </c>
      <c r="C247" s="194" t="s">
        <v>297</v>
      </c>
      <c r="D247" s="193"/>
      <c r="E247" s="194" t="s">
        <v>297</v>
      </c>
      <c r="F247" s="194" t="s">
        <v>296</v>
      </c>
      <c r="G247" s="193" t="s">
        <v>12</v>
      </c>
      <c r="H247" s="193"/>
      <c r="I247" s="194"/>
    </row>
    <row r="248" ht="23.25" spans="1:9">
      <c r="A248" s="193">
        <v>703001</v>
      </c>
      <c r="B248" s="193">
        <v>242</v>
      </c>
      <c r="C248" s="194" t="s">
        <v>298</v>
      </c>
      <c r="D248" s="193"/>
      <c r="E248" s="194" t="s">
        <v>298</v>
      </c>
      <c r="F248" s="194" t="s">
        <v>296</v>
      </c>
      <c r="G248" s="193" t="s">
        <v>12</v>
      </c>
      <c r="H248" s="193"/>
      <c r="I248" s="194"/>
    </row>
    <row r="249" ht="23.25" spans="1:9">
      <c r="A249" s="193">
        <v>250062</v>
      </c>
      <c r="B249" s="193">
        <v>243</v>
      </c>
      <c r="C249" s="194" t="s">
        <v>299</v>
      </c>
      <c r="D249" s="193"/>
      <c r="E249" s="194" t="s">
        <v>299</v>
      </c>
      <c r="F249" s="194" t="s">
        <v>20</v>
      </c>
      <c r="G249" s="193" t="s">
        <v>175</v>
      </c>
      <c r="H249" s="193"/>
      <c r="I249" s="194"/>
    </row>
    <row r="250" ht="23.25" spans="1:9">
      <c r="A250" s="193">
        <v>250063</v>
      </c>
      <c r="B250" s="193">
        <v>244</v>
      </c>
      <c r="C250" s="194" t="s">
        <v>300</v>
      </c>
      <c r="D250" s="193"/>
      <c r="E250" s="194" t="s">
        <v>300</v>
      </c>
      <c r="F250" s="194" t="s">
        <v>20</v>
      </c>
      <c r="G250" s="193" t="s">
        <v>175</v>
      </c>
      <c r="H250" s="193"/>
      <c r="I250" s="194"/>
    </row>
    <row r="251" ht="23.25" spans="1:9">
      <c r="A251" s="193">
        <v>429001</v>
      </c>
      <c r="B251" s="193">
        <v>245</v>
      </c>
      <c r="C251" s="194" t="s">
        <v>301</v>
      </c>
      <c r="D251" s="193"/>
      <c r="E251" s="194" t="s">
        <v>301</v>
      </c>
      <c r="F251" s="194" t="s">
        <v>31</v>
      </c>
      <c r="G251" s="193" t="s">
        <v>12</v>
      </c>
      <c r="H251" s="193"/>
      <c r="I251" s="194"/>
    </row>
    <row r="252" ht="23.25" spans="1:9">
      <c r="A252" s="193">
        <v>145001</v>
      </c>
      <c r="B252" s="193">
        <v>246</v>
      </c>
      <c r="C252" s="194" t="s">
        <v>302</v>
      </c>
      <c r="D252" s="193"/>
      <c r="E252" s="194" t="s">
        <v>302</v>
      </c>
      <c r="F252" s="194" t="s">
        <v>11</v>
      </c>
      <c r="G252" s="193" t="s">
        <v>12</v>
      </c>
      <c r="H252" s="193"/>
      <c r="I252" s="194"/>
    </row>
    <row r="253" ht="23.25" spans="1:9">
      <c r="A253" s="193">
        <v>170001</v>
      </c>
      <c r="B253" s="193">
        <v>247</v>
      </c>
      <c r="C253" s="194" t="s">
        <v>303</v>
      </c>
      <c r="D253" s="193"/>
      <c r="E253" s="194" t="s">
        <v>303</v>
      </c>
      <c r="F253" s="194" t="s">
        <v>11</v>
      </c>
      <c r="G253" s="193" t="s">
        <v>12</v>
      </c>
      <c r="H253" s="193"/>
      <c r="I253" s="194"/>
    </row>
    <row r="254" ht="23.25" spans="1:9">
      <c r="A254" s="193">
        <v>171001</v>
      </c>
      <c r="B254" s="193">
        <v>248</v>
      </c>
      <c r="C254" s="194" t="s">
        <v>304</v>
      </c>
      <c r="D254" s="193"/>
      <c r="E254" s="194" t="s">
        <v>304</v>
      </c>
      <c r="F254" s="194" t="s">
        <v>11</v>
      </c>
      <c r="G254" s="193" t="s">
        <v>12</v>
      </c>
      <c r="H254" s="193"/>
      <c r="I254" s="194"/>
    </row>
    <row r="255" ht="23.25" spans="1:9">
      <c r="A255" s="193">
        <v>156001</v>
      </c>
      <c r="B255" s="193">
        <v>249</v>
      </c>
      <c r="C255" s="194" t="s">
        <v>305</v>
      </c>
      <c r="D255" s="193" t="s">
        <v>16</v>
      </c>
      <c r="E255" s="194" t="s">
        <v>306</v>
      </c>
      <c r="F255" s="194" t="s">
        <v>11</v>
      </c>
      <c r="G255" s="193" t="s">
        <v>12</v>
      </c>
      <c r="H255" s="193"/>
      <c r="I255" s="194"/>
    </row>
    <row r="256" ht="23.25" spans="1:9">
      <c r="A256" s="195">
        <v>177001</v>
      </c>
      <c r="B256" s="195">
        <v>250</v>
      </c>
      <c r="C256" s="196"/>
      <c r="D256" s="195"/>
      <c r="E256" s="196" t="s">
        <v>307</v>
      </c>
      <c r="F256" s="196" t="s">
        <v>11</v>
      </c>
      <c r="G256" s="195" t="s">
        <v>12</v>
      </c>
      <c r="H256" s="195"/>
      <c r="I256" s="196" t="s">
        <v>308</v>
      </c>
    </row>
    <row r="257" ht="23.25" spans="1:9">
      <c r="A257" s="195">
        <v>302001</v>
      </c>
      <c r="B257" s="195">
        <v>251</v>
      </c>
      <c r="C257" s="196"/>
      <c r="D257" s="195"/>
      <c r="E257" s="196" t="s">
        <v>309</v>
      </c>
      <c r="F257" s="196" t="s">
        <v>44</v>
      </c>
      <c r="G257" s="195" t="s">
        <v>12</v>
      </c>
      <c r="H257" s="195"/>
      <c r="I257" s="196" t="s">
        <v>308</v>
      </c>
    </row>
    <row r="258" ht="23.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E8" sqref="E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5" t="s">
        <v>468</v>
      </c>
      <c r="B1" s="36"/>
      <c r="C1" s="36"/>
      <c r="D1" s="36"/>
      <c r="E1" s="36"/>
      <c r="F1" s="36"/>
    </row>
    <row r="2" ht="40.5" customHeight="1" spans="1:11">
      <c r="A2" s="37" t="s">
        <v>469</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455</v>
      </c>
      <c r="D4" s="39" t="s">
        <v>445</v>
      </c>
      <c r="E4" s="39" t="s">
        <v>446</v>
      </c>
      <c r="F4" s="39" t="s">
        <v>447</v>
      </c>
      <c r="G4" s="39" t="s">
        <v>448</v>
      </c>
      <c r="H4" s="39"/>
      <c r="I4" s="39" t="s">
        <v>449</v>
      </c>
      <c r="J4" s="39" t="s">
        <v>450</v>
      </c>
      <c r="K4" s="39" t="s">
        <v>453</v>
      </c>
    </row>
    <row r="5" s="34" customFormat="1" ht="57" customHeight="1" spans="1:11">
      <c r="A5" s="38"/>
      <c r="B5" s="39"/>
      <c r="C5" s="39"/>
      <c r="D5" s="39"/>
      <c r="E5" s="39"/>
      <c r="F5" s="39"/>
      <c r="G5" s="39" t="s">
        <v>461</v>
      </c>
      <c r="H5" s="39" t="s">
        <v>470</v>
      </c>
      <c r="I5" s="39"/>
      <c r="J5" s="39"/>
      <c r="K5" s="39"/>
    </row>
    <row r="6" ht="30" customHeight="1" spans="1:11">
      <c r="A6" s="40" t="s">
        <v>318</v>
      </c>
      <c r="B6" s="41">
        <v>4</v>
      </c>
      <c r="C6" s="41"/>
      <c r="D6" s="41">
        <v>4</v>
      </c>
      <c r="E6" s="41"/>
      <c r="F6" s="41"/>
      <c r="G6" s="41"/>
      <c r="H6" s="41"/>
      <c r="I6" s="41"/>
      <c r="J6" s="41"/>
      <c r="K6" s="41"/>
    </row>
    <row r="7" ht="48" customHeight="1" spans="1:11">
      <c r="A7" s="42" t="s">
        <v>471</v>
      </c>
      <c r="B7" s="41">
        <v>4</v>
      </c>
      <c r="C7" s="41"/>
      <c r="D7" s="41">
        <v>4</v>
      </c>
      <c r="E7" s="41"/>
      <c r="F7" s="41"/>
      <c r="G7" s="41"/>
      <c r="H7" s="41"/>
      <c r="I7" s="41"/>
      <c r="J7" s="41"/>
      <c r="K7" s="41"/>
    </row>
    <row r="8" ht="48" customHeight="1" spans="1:11">
      <c r="A8" s="42" t="s">
        <v>472</v>
      </c>
      <c r="B8" s="41"/>
      <c r="C8" s="41"/>
      <c r="D8" s="41"/>
      <c r="E8" s="41"/>
      <c r="F8" s="41"/>
      <c r="G8" s="41"/>
      <c r="H8" s="41"/>
      <c r="I8" s="41"/>
      <c r="J8" s="41"/>
      <c r="K8" s="41"/>
    </row>
    <row r="9" ht="49.5" customHeight="1" spans="1:11">
      <c r="A9" s="42" t="s">
        <v>473</v>
      </c>
      <c r="B9" s="41"/>
      <c r="C9" s="41"/>
      <c r="D9" s="41"/>
      <c r="E9" s="41"/>
      <c r="F9" s="41"/>
      <c r="G9" s="41"/>
      <c r="H9" s="41"/>
      <c r="I9" s="41"/>
      <c r="J9" s="41"/>
      <c r="K9" s="41"/>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67"/>
  <sheetViews>
    <sheetView workbookViewId="0">
      <selection activeCell="C11" sqref="C11"/>
    </sheetView>
  </sheetViews>
  <sheetFormatPr defaultColWidth="9" defaultRowHeight="12.75" outlineLevelCol="5"/>
  <cols>
    <col min="1" max="1" width="19" style="16" customWidth="1"/>
    <col min="2" max="2" width="32.875" style="16" customWidth="1"/>
    <col min="3" max="6" width="19.5"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ht="21" customHeight="1" spans="1:1">
      <c r="A1" s="17" t="s">
        <v>474</v>
      </c>
    </row>
    <row r="2" ht="47.25" customHeight="1" spans="1:6">
      <c r="A2" s="18" t="s">
        <v>475</v>
      </c>
      <c r="B2" s="18"/>
      <c r="C2" s="18"/>
      <c r="D2" s="18"/>
      <c r="E2" s="18"/>
      <c r="F2" s="18"/>
    </row>
    <row r="3" ht="19.5" customHeight="1" spans="1:6">
      <c r="A3" s="3"/>
      <c r="B3" s="3"/>
      <c r="C3" s="3"/>
      <c r="D3" s="3"/>
      <c r="E3" s="3"/>
      <c r="F3" s="19" t="s">
        <v>313</v>
      </c>
    </row>
    <row r="4" ht="36" customHeight="1" spans="1:6">
      <c r="A4" s="20" t="s">
        <v>476</v>
      </c>
      <c r="B4" s="20" t="s">
        <v>477</v>
      </c>
      <c r="C4" s="20"/>
      <c r="D4" s="20" t="s">
        <v>478</v>
      </c>
      <c r="E4" s="20">
        <v>568.77</v>
      </c>
      <c r="F4" s="20"/>
    </row>
    <row r="5" ht="36" customHeight="1" spans="1:6">
      <c r="A5" s="20"/>
      <c r="B5" s="20"/>
      <c r="C5" s="20"/>
      <c r="D5" s="20" t="s">
        <v>479</v>
      </c>
      <c r="E5" s="20">
        <v>568.77</v>
      </c>
      <c r="F5" s="20"/>
    </row>
    <row r="6" ht="153" customHeight="1" spans="1:6">
      <c r="A6" s="20" t="s">
        <v>480</v>
      </c>
      <c r="B6" s="21" t="s">
        <v>481</v>
      </c>
      <c r="C6" s="22"/>
      <c r="D6" s="22"/>
      <c r="E6" s="22"/>
      <c r="F6" s="23"/>
    </row>
    <row r="7" ht="26.25" customHeight="1" spans="1:6">
      <c r="A7" s="24" t="s">
        <v>482</v>
      </c>
      <c r="B7" s="20" t="s">
        <v>483</v>
      </c>
      <c r="C7" s="20" t="s">
        <v>484</v>
      </c>
      <c r="D7" s="20" t="s">
        <v>485</v>
      </c>
      <c r="E7" s="20" t="s">
        <v>486</v>
      </c>
      <c r="F7" s="20" t="s">
        <v>487</v>
      </c>
    </row>
    <row r="8" ht="26.25" customHeight="1" spans="1:6">
      <c r="A8" s="24"/>
      <c r="B8" s="20" t="s">
        <v>488</v>
      </c>
      <c r="C8" s="20" t="s">
        <v>489</v>
      </c>
      <c r="D8" s="20" t="s">
        <v>490</v>
      </c>
      <c r="E8" s="25" t="s">
        <v>491</v>
      </c>
      <c r="F8" s="25" t="s">
        <v>492</v>
      </c>
    </row>
    <row r="9" ht="26.25" customHeight="1" spans="1:6">
      <c r="A9" s="24"/>
      <c r="B9" s="20" t="s">
        <v>493</v>
      </c>
      <c r="C9" s="20" t="s">
        <v>489</v>
      </c>
      <c r="D9" s="20" t="s">
        <v>494</v>
      </c>
      <c r="E9" s="25" t="s">
        <v>491</v>
      </c>
      <c r="F9" s="25" t="s">
        <v>495</v>
      </c>
    </row>
    <row r="10" ht="26.25" customHeight="1" spans="1:6">
      <c r="A10" s="24"/>
      <c r="B10" s="20" t="s">
        <v>496</v>
      </c>
      <c r="C10" s="20" t="s">
        <v>489</v>
      </c>
      <c r="D10" s="20" t="s">
        <v>497</v>
      </c>
      <c r="E10" s="25" t="s">
        <v>491</v>
      </c>
      <c r="F10" s="25" t="s">
        <v>498</v>
      </c>
    </row>
    <row r="11" ht="26.25" customHeight="1" spans="1:6">
      <c r="A11" s="24"/>
      <c r="B11" s="20" t="s">
        <v>499</v>
      </c>
      <c r="C11" s="20" t="s">
        <v>489</v>
      </c>
      <c r="D11" s="20" t="s">
        <v>497</v>
      </c>
      <c r="E11" s="25" t="s">
        <v>491</v>
      </c>
      <c r="F11" s="25" t="s">
        <v>500</v>
      </c>
    </row>
    <row r="12" ht="26.25" customHeight="1" spans="1:6">
      <c r="A12" s="24"/>
      <c r="B12" s="20" t="s">
        <v>501</v>
      </c>
      <c r="C12" s="20" t="s">
        <v>489</v>
      </c>
      <c r="D12" s="20" t="s">
        <v>497</v>
      </c>
      <c r="E12" s="25" t="s">
        <v>491</v>
      </c>
      <c r="F12" s="25" t="s">
        <v>502</v>
      </c>
    </row>
    <row r="13" ht="26.25" customHeight="1" spans="1:6">
      <c r="A13" s="24"/>
      <c r="B13" s="20" t="s">
        <v>503</v>
      </c>
      <c r="C13" s="20" t="s">
        <v>489</v>
      </c>
      <c r="D13" s="20" t="s">
        <v>504</v>
      </c>
      <c r="E13" s="25" t="s">
        <v>491</v>
      </c>
      <c r="F13" s="25" t="s">
        <v>505</v>
      </c>
    </row>
    <row r="14" ht="26.25" customHeight="1" spans="1:6">
      <c r="A14" s="24"/>
      <c r="B14" s="20" t="s">
        <v>506</v>
      </c>
      <c r="C14" s="20" t="s">
        <v>489</v>
      </c>
      <c r="D14" s="20" t="s">
        <v>504</v>
      </c>
      <c r="E14" s="25" t="s">
        <v>491</v>
      </c>
      <c r="F14" s="25" t="s">
        <v>507</v>
      </c>
    </row>
    <row r="15" ht="26.25" customHeight="1" spans="1:6">
      <c r="A15" s="24"/>
      <c r="B15" s="20" t="s">
        <v>508</v>
      </c>
      <c r="C15" s="20" t="s">
        <v>489</v>
      </c>
      <c r="D15" s="20" t="s">
        <v>494</v>
      </c>
      <c r="E15" s="25" t="s">
        <v>491</v>
      </c>
      <c r="F15" s="25" t="s">
        <v>495</v>
      </c>
    </row>
    <row r="16" ht="26.25" customHeight="1" spans="1:6">
      <c r="A16" s="24"/>
      <c r="B16" s="20" t="s">
        <v>509</v>
      </c>
      <c r="C16" s="20" t="s">
        <v>489</v>
      </c>
      <c r="D16" s="20" t="s">
        <v>510</v>
      </c>
      <c r="E16" s="25" t="s">
        <v>491</v>
      </c>
      <c r="F16" s="25" t="s">
        <v>511</v>
      </c>
    </row>
    <row r="17" ht="26.25" customHeight="1" spans="1:6">
      <c r="A17" s="24"/>
      <c r="B17" s="20" t="s">
        <v>512</v>
      </c>
      <c r="C17" s="20" t="s">
        <v>489</v>
      </c>
      <c r="D17" s="20" t="s">
        <v>510</v>
      </c>
      <c r="E17" s="25" t="s">
        <v>491</v>
      </c>
      <c r="F17" s="25" t="s">
        <v>513</v>
      </c>
    </row>
    <row r="18" ht="26.25" customHeight="1" spans="1:6">
      <c r="A18" s="24"/>
      <c r="B18" s="20" t="s">
        <v>514</v>
      </c>
      <c r="C18" s="20" t="s">
        <v>489</v>
      </c>
      <c r="D18" s="20" t="s">
        <v>515</v>
      </c>
      <c r="E18" s="25" t="s">
        <v>491</v>
      </c>
      <c r="F18" s="25" t="s">
        <v>516</v>
      </c>
    </row>
    <row r="19" ht="26.25" customHeight="1" spans="1:6">
      <c r="A19" s="24"/>
      <c r="B19" s="20" t="s">
        <v>517</v>
      </c>
      <c r="C19" s="20" t="s">
        <v>489</v>
      </c>
      <c r="D19" s="20" t="s">
        <v>510</v>
      </c>
      <c r="E19" s="25" t="s">
        <v>491</v>
      </c>
      <c r="F19" s="25" t="s">
        <v>518</v>
      </c>
    </row>
    <row r="20" ht="26.25" customHeight="1" spans="1:6">
      <c r="A20" s="24"/>
      <c r="B20" s="20" t="s">
        <v>519</v>
      </c>
      <c r="C20" s="20" t="s">
        <v>489</v>
      </c>
      <c r="D20" s="20" t="s">
        <v>510</v>
      </c>
      <c r="E20" s="25" t="s">
        <v>491</v>
      </c>
      <c r="F20" s="25" t="s">
        <v>520</v>
      </c>
    </row>
    <row r="21" ht="26.25" customHeight="1" spans="1:6">
      <c r="A21" s="24"/>
      <c r="B21" s="20" t="s">
        <v>521</v>
      </c>
      <c r="C21" s="20" t="s">
        <v>489</v>
      </c>
      <c r="D21" s="20" t="s">
        <v>522</v>
      </c>
      <c r="E21" s="25" t="s">
        <v>491</v>
      </c>
      <c r="F21" s="25" t="s">
        <v>523</v>
      </c>
    </row>
    <row r="22" ht="26.25" customHeight="1" spans="1:6">
      <c r="A22" s="24"/>
      <c r="B22" s="20" t="s">
        <v>524</v>
      </c>
      <c r="C22" s="20" t="s">
        <v>489</v>
      </c>
      <c r="D22" s="20" t="s">
        <v>522</v>
      </c>
      <c r="E22" s="25" t="s">
        <v>491</v>
      </c>
      <c r="F22" s="25" t="s">
        <v>525</v>
      </c>
    </row>
    <row r="23" ht="26.25" customHeight="1" spans="1:6">
      <c r="A23" s="24"/>
      <c r="B23" s="20" t="s">
        <v>526</v>
      </c>
      <c r="C23" s="20" t="s">
        <v>489</v>
      </c>
      <c r="D23" s="20" t="s">
        <v>494</v>
      </c>
      <c r="E23" s="25" t="s">
        <v>491</v>
      </c>
      <c r="F23" s="25" t="s">
        <v>495</v>
      </c>
    </row>
    <row r="24" ht="26.25" customHeight="1" spans="1:6">
      <c r="A24" s="24"/>
      <c r="B24" s="20" t="s">
        <v>527</v>
      </c>
      <c r="C24" s="20" t="s">
        <v>489</v>
      </c>
      <c r="D24" s="20" t="s">
        <v>494</v>
      </c>
      <c r="E24" s="25" t="s">
        <v>491</v>
      </c>
      <c r="F24" s="25" t="s">
        <v>495</v>
      </c>
    </row>
    <row r="25" ht="26.25" customHeight="1" spans="1:6">
      <c r="A25" s="24"/>
      <c r="B25" s="20" t="s">
        <v>528</v>
      </c>
      <c r="C25" s="20" t="s">
        <v>489</v>
      </c>
      <c r="D25" s="20" t="s">
        <v>490</v>
      </c>
      <c r="E25" s="25" t="s">
        <v>491</v>
      </c>
      <c r="F25" s="25" t="s">
        <v>529</v>
      </c>
    </row>
    <row r="26" ht="26.25" customHeight="1" spans="1:6">
      <c r="A26" s="24"/>
      <c r="B26" s="20" t="s">
        <v>530</v>
      </c>
      <c r="C26" s="20" t="s">
        <v>489</v>
      </c>
      <c r="D26" s="20" t="s">
        <v>494</v>
      </c>
      <c r="E26" s="25" t="s">
        <v>491</v>
      </c>
      <c r="F26" s="25" t="s">
        <v>531</v>
      </c>
    </row>
    <row r="27" ht="26.25" customHeight="1" spans="1:6">
      <c r="A27" s="24"/>
      <c r="B27" s="20" t="s">
        <v>532</v>
      </c>
      <c r="C27" s="20" t="s">
        <v>489</v>
      </c>
      <c r="D27" s="20" t="s">
        <v>533</v>
      </c>
      <c r="E27" s="25" t="s">
        <v>491</v>
      </c>
      <c r="F27" s="25" t="s">
        <v>495</v>
      </c>
    </row>
    <row r="28" spans="1:6">
      <c r="A28" s="26" t="s">
        <v>534</v>
      </c>
      <c r="B28" s="27"/>
      <c r="C28" s="27"/>
      <c r="D28" s="27"/>
      <c r="E28" s="27"/>
      <c r="F28" s="27"/>
    </row>
    <row r="29" spans="1:6">
      <c r="A29" s="28"/>
      <c r="B29" s="28"/>
      <c r="C29" s="28"/>
      <c r="D29" s="28"/>
      <c r="E29" s="28"/>
      <c r="F29" s="28"/>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1:6">
      <c r="A37" s="29"/>
      <c r="B37" s="30"/>
      <c r="C37" s="31"/>
      <c r="D37" s="31"/>
      <c r="E37" s="31"/>
      <c r="F37" s="30"/>
    </row>
    <row r="38" spans="1:6">
      <c r="A38" s="29"/>
      <c r="B38" s="30"/>
      <c r="C38" s="31"/>
      <c r="D38" s="31"/>
      <c r="E38" s="31"/>
      <c r="F38" s="30"/>
    </row>
    <row r="39" spans="1:6">
      <c r="A39" s="29"/>
      <c r="B39" s="30"/>
      <c r="C39" s="31"/>
      <c r="D39" s="31"/>
      <c r="E39" s="31"/>
      <c r="F39" s="30"/>
    </row>
    <row r="40" spans="1:6">
      <c r="A40" s="29"/>
      <c r="B40" s="30"/>
      <c r="C40" s="31"/>
      <c r="D40" s="31"/>
      <c r="E40" s="31"/>
      <c r="F40" s="30"/>
    </row>
    <row r="41" spans="1:6">
      <c r="A41" s="29"/>
      <c r="B41" s="30"/>
      <c r="C41" s="31"/>
      <c r="D41" s="31"/>
      <c r="E41" s="31"/>
      <c r="F41" s="30"/>
    </row>
    <row r="42" spans="1:6">
      <c r="A42" s="29"/>
      <c r="B42" s="30"/>
      <c r="C42" s="31"/>
      <c r="D42" s="31"/>
      <c r="E42" s="31"/>
      <c r="F42" s="30"/>
    </row>
    <row r="43" spans="1:6">
      <c r="A43" s="29"/>
      <c r="B43" s="30"/>
      <c r="C43" s="31"/>
      <c r="D43" s="31"/>
      <c r="E43" s="31"/>
      <c r="F43" s="30"/>
    </row>
    <row r="44" spans="1:6">
      <c r="A44" s="29"/>
      <c r="B44" s="30"/>
      <c r="C44" s="31"/>
      <c r="D44" s="31"/>
      <c r="E44" s="31"/>
      <c r="F44" s="30"/>
    </row>
    <row r="45" spans="1:6">
      <c r="A45" s="29"/>
      <c r="B45" s="30"/>
      <c r="C45" s="31"/>
      <c r="D45" s="31"/>
      <c r="E45" s="31"/>
      <c r="F45" s="30"/>
    </row>
    <row r="46" spans="1:6">
      <c r="A46" s="29"/>
      <c r="B46" s="30"/>
      <c r="C46" s="31"/>
      <c r="D46" s="31"/>
      <c r="E46" s="31"/>
      <c r="F46" s="30"/>
    </row>
    <row r="47" spans="2:6">
      <c r="B47" s="32"/>
      <c r="C47" s="33"/>
      <c r="D47" s="33"/>
      <c r="E47" s="33"/>
      <c r="F47" s="32"/>
    </row>
    <row r="48" spans="2:6">
      <c r="B48" s="32"/>
      <c r="C48" s="33"/>
      <c r="D48" s="33"/>
      <c r="E48" s="33"/>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row r="57" spans="2:6">
      <c r="B57" s="32"/>
      <c r="C57" s="32"/>
      <c r="D57" s="32"/>
      <c r="E57" s="32"/>
      <c r="F57" s="32"/>
    </row>
    <row r="58" spans="2:6">
      <c r="B58" s="32"/>
      <c r="C58" s="32"/>
      <c r="D58" s="32"/>
      <c r="E58" s="32"/>
      <c r="F58" s="32"/>
    </row>
    <row r="59" spans="2:6">
      <c r="B59" s="32"/>
      <c r="C59" s="32"/>
      <c r="D59" s="32"/>
      <c r="E59" s="32"/>
      <c r="F59" s="32"/>
    </row>
    <row r="60" spans="2:6">
      <c r="B60" s="32"/>
      <c r="C60" s="32"/>
      <c r="D60" s="32"/>
      <c r="E60" s="32"/>
      <c r="F60" s="32"/>
    </row>
    <row r="61" spans="2:6">
      <c r="B61" s="32"/>
      <c r="C61" s="32"/>
      <c r="D61" s="32"/>
      <c r="E61" s="32"/>
      <c r="F61" s="32"/>
    </row>
    <row r="62" spans="2:6">
      <c r="B62" s="32"/>
      <c r="C62" s="32"/>
      <c r="D62" s="32"/>
      <c r="E62" s="32"/>
      <c r="F62" s="32"/>
    </row>
    <row r="63" spans="2:6">
      <c r="B63" s="32"/>
      <c r="C63" s="32"/>
      <c r="D63" s="32"/>
      <c r="E63" s="32"/>
      <c r="F63" s="32"/>
    </row>
    <row r="64" spans="2:6">
      <c r="B64" s="32"/>
      <c r="C64" s="32"/>
      <c r="D64" s="32"/>
      <c r="E64" s="32"/>
      <c r="F64" s="32"/>
    </row>
    <row r="65" spans="2:6">
      <c r="B65" s="32"/>
      <c r="C65" s="32"/>
      <c r="D65" s="32"/>
      <c r="E65" s="32"/>
      <c r="F65" s="32"/>
    </row>
    <row r="66" spans="2:6">
      <c r="B66" s="32"/>
      <c r="C66" s="32"/>
      <c r="D66" s="32"/>
      <c r="E66" s="32"/>
      <c r="F66" s="32"/>
    </row>
    <row r="67" spans="2:6">
      <c r="B67" s="32"/>
      <c r="C67" s="32"/>
      <c r="D67" s="32"/>
      <c r="E67" s="32"/>
      <c r="F67" s="32"/>
    </row>
  </sheetData>
  <mergeCells count="8">
    <mergeCell ref="A2:F2"/>
    <mergeCell ref="E4:F4"/>
    <mergeCell ref="E5:F5"/>
    <mergeCell ref="B6:F6"/>
    <mergeCell ref="A4:A5"/>
    <mergeCell ref="A7:A27"/>
    <mergeCell ref="A28:F29"/>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tabSelected="1" topLeftCell="A7" workbookViewId="0">
      <selection activeCell="O7" sqref="O7"/>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538</v>
      </c>
      <c r="C4" s="7"/>
      <c r="D4" s="7"/>
      <c r="E4" s="7" t="s">
        <v>539</v>
      </c>
      <c r="F4" s="8" t="s">
        <v>477</v>
      </c>
      <c r="G4" s="9"/>
    </row>
    <row r="5" ht="27.75" customHeight="1" spans="1:7">
      <c r="A5" s="7" t="s">
        <v>540</v>
      </c>
      <c r="B5" s="10">
        <v>15.6</v>
      </c>
      <c r="C5" s="7"/>
      <c r="D5" s="7"/>
      <c r="E5" s="7" t="s">
        <v>541</v>
      </c>
      <c r="F5" s="10">
        <f>B5</f>
        <v>15.6</v>
      </c>
      <c r="G5" s="7"/>
    </row>
    <row r="6" ht="27.75" customHeight="1" spans="1:7">
      <c r="A6" s="7"/>
      <c r="B6" s="7"/>
      <c r="C6" s="7"/>
      <c r="D6" s="7"/>
      <c r="E6" s="7" t="s">
        <v>542</v>
      </c>
      <c r="F6" s="7" t="s">
        <v>543</v>
      </c>
      <c r="G6" s="7"/>
    </row>
    <row r="7" ht="61.5" customHeight="1" spans="1:7">
      <c r="A7" s="7" t="s">
        <v>544</v>
      </c>
      <c r="B7" s="11" t="s">
        <v>545</v>
      </c>
      <c r="C7" s="11"/>
      <c r="D7" s="11"/>
      <c r="E7" s="11"/>
      <c r="F7" s="11"/>
      <c r="G7" s="11"/>
    </row>
    <row r="8" ht="34.5" customHeight="1" spans="1:7">
      <c r="A8" s="7" t="s">
        <v>546</v>
      </c>
      <c r="B8" s="11" t="s">
        <v>547</v>
      </c>
      <c r="C8" s="11"/>
      <c r="D8" s="11"/>
      <c r="E8" s="11"/>
      <c r="F8" s="11"/>
      <c r="G8" s="11"/>
    </row>
    <row r="9" ht="34.5" customHeight="1" spans="1:7">
      <c r="A9" s="7" t="s">
        <v>548</v>
      </c>
      <c r="B9" s="11" t="s">
        <v>549</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551</v>
      </c>
      <c r="C11" s="7" t="s">
        <v>552</v>
      </c>
      <c r="D11" s="7" t="s">
        <v>515</v>
      </c>
      <c r="E11" s="7" t="s">
        <v>553</v>
      </c>
      <c r="F11" s="7" t="s">
        <v>554</v>
      </c>
      <c r="G11" s="7" t="s">
        <v>555</v>
      </c>
      <c r="H11" s="13"/>
    </row>
    <row r="12" ht="23.25" customHeight="1" spans="1:8">
      <c r="A12" s="12"/>
      <c r="B12" s="7" t="s">
        <v>556</v>
      </c>
      <c r="C12" s="7" t="s">
        <v>552</v>
      </c>
      <c r="D12" s="7" t="s">
        <v>494</v>
      </c>
      <c r="E12" s="7" t="s">
        <v>553</v>
      </c>
      <c r="F12" s="7" t="s">
        <v>557</v>
      </c>
      <c r="G12" s="7" t="s">
        <v>555</v>
      </c>
      <c r="H12" s="13"/>
    </row>
    <row r="13" ht="23.25" customHeight="1" spans="1:8">
      <c r="A13" s="12"/>
      <c r="B13" s="7" t="s">
        <v>558</v>
      </c>
      <c r="C13" s="7" t="s">
        <v>559</v>
      </c>
      <c r="D13" s="7" t="s">
        <v>494</v>
      </c>
      <c r="E13" s="7" t="s">
        <v>560</v>
      </c>
      <c r="F13" s="7" t="s">
        <v>561</v>
      </c>
      <c r="G13" s="7" t="s">
        <v>555</v>
      </c>
      <c r="H13" s="13"/>
    </row>
    <row r="14" ht="23.25" customHeight="1" spans="1:8">
      <c r="A14" s="12"/>
      <c r="B14" s="7" t="s">
        <v>562</v>
      </c>
      <c r="C14" s="7" t="s">
        <v>559</v>
      </c>
      <c r="D14" s="7" t="s">
        <v>533</v>
      </c>
      <c r="E14" s="7" t="s">
        <v>553</v>
      </c>
      <c r="F14" s="7" t="s">
        <v>563</v>
      </c>
      <c r="G14" s="7" t="s">
        <v>555</v>
      </c>
      <c r="H14" s="13"/>
    </row>
    <row r="15" ht="23.25" customHeight="1" spans="1:8">
      <c r="A15" s="12"/>
      <c r="B15" s="7" t="s">
        <v>564</v>
      </c>
      <c r="C15" s="7" t="s">
        <v>565</v>
      </c>
      <c r="D15" s="7" t="s">
        <v>494</v>
      </c>
      <c r="E15" s="7" t="s">
        <v>566</v>
      </c>
      <c r="F15" s="7" t="s">
        <v>567</v>
      </c>
      <c r="G15" s="7" t="s">
        <v>555</v>
      </c>
      <c r="H15" s="13"/>
    </row>
    <row r="16" ht="23.25" customHeight="1" spans="1:8">
      <c r="A16" s="12"/>
      <c r="B16" s="7" t="s">
        <v>568</v>
      </c>
      <c r="C16" s="7" t="s">
        <v>569</v>
      </c>
      <c r="D16" s="7" t="s">
        <v>494</v>
      </c>
      <c r="E16" s="7" t="s">
        <v>553</v>
      </c>
      <c r="F16" s="7" t="s">
        <v>557</v>
      </c>
      <c r="G16" s="7" t="s">
        <v>555</v>
      </c>
      <c r="H16" s="13"/>
    </row>
    <row r="17" ht="23.25" customHeight="1" spans="1:8">
      <c r="A17" s="12"/>
      <c r="B17" s="7" t="s">
        <v>570</v>
      </c>
      <c r="C17" s="7" t="s">
        <v>569</v>
      </c>
      <c r="D17" s="7" t="s">
        <v>494</v>
      </c>
      <c r="E17" s="7" t="s">
        <v>566</v>
      </c>
      <c r="F17" s="7" t="s">
        <v>567</v>
      </c>
      <c r="G17" s="7" t="s">
        <v>555</v>
      </c>
      <c r="H17" s="13"/>
    </row>
    <row r="18" ht="23.25" customHeight="1" spans="1:8">
      <c r="A18" s="12"/>
      <c r="B18" s="7" t="s">
        <v>571</v>
      </c>
      <c r="C18" s="7" t="s">
        <v>565</v>
      </c>
      <c r="D18" s="7" t="s">
        <v>494</v>
      </c>
      <c r="E18" s="7" t="s">
        <v>572</v>
      </c>
      <c r="F18" s="7" t="s">
        <v>565</v>
      </c>
      <c r="G18" s="7" t="s">
        <v>555</v>
      </c>
      <c r="H18" s="13"/>
    </row>
    <row r="19" ht="23.25" customHeight="1" spans="1:8">
      <c r="A19" s="12"/>
      <c r="B19" s="7" t="s">
        <v>573</v>
      </c>
      <c r="C19" s="7" t="s">
        <v>565</v>
      </c>
      <c r="D19" s="7" t="s">
        <v>494</v>
      </c>
      <c r="E19" s="7" t="s">
        <v>566</v>
      </c>
      <c r="F19" s="7" t="s">
        <v>567</v>
      </c>
      <c r="G19" s="7" t="s">
        <v>555</v>
      </c>
      <c r="H19" s="13"/>
    </row>
    <row r="20" ht="23.25" customHeight="1" spans="1:8">
      <c r="A20" s="12"/>
      <c r="B20" s="7" t="s">
        <v>574</v>
      </c>
      <c r="C20" s="7" t="s">
        <v>565</v>
      </c>
      <c r="D20" s="7" t="s">
        <v>494</v>
      </c>
      <c r="E20" s="7" t="s">
        <v>566</v>
      </c>
      <c r="F20" s="7" t="s">
        <v>567</v>
      </c>
      <c r="G20" s="7" t="s">
        <v>555</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19"/>
  <sheetViews>
    <sheetView showGridLines="0" showZeros="0" workbookViewId="0">
      <selection activeCell="C14" sqref="C14"/>
    </sheetView>
  </sheetViews>
  <sheetFormatPr defaultColWidth="6.875" defaultRowHeight="20.1" customHeight="1" outlineLevelCol="6"/>
  <cols>
    <col min="1" max="1" width="22.875" style="162" customWidth="1"/>
    <col min="2" max="2" width="19" style="162" customWidth="1"/>
    <col min="3" max="3" width="20.5" style="162" customWidth="1"/>
    <col min="4" max="7" width="19" style="162" customWidth="1"/>
    <col min="8" max="239" width="6.875" style="163"/>
    <col min="240" max="240" width="22.875" style="163" customWidth="1"/>
    <col min="241" max="241" width="19" style="163" customWidth="1"/>
    <col min="242" max="242" width="20.5" style="163" customWidth="1"/>
    <col min="243" max="246" width="19" style="163" customWidth="1"/>
    <col min="247" max="495" width="6.875" style="163"/>
    <col min="496" max="496" width="22.875" style="163" customWidth="1"/>
    <col min="497" max="497" width="19" style="163" customWidth="1"/>
    <col min="498" max="498" width="20.5" style="163" customWidth="1"/>
    <col min="499" max="502" width="19" style="163" customWidth="1"/>
    <col min="503" max="751" width="6.875" style="163"/>
    <col min="752" max="752" width="22.875" style="163" customWidth="1"/>
    <col min="753" max="753" width="19" style="163" customWidth="1"/>
    <col min="754" max="754" width="20.5" style="163" customWidth="1"/>
    <col min="755" max="758" width="19" style="163" customWidth="1"/>
    <col min="759" max="1007" width="6.875" style="163"/>
    <col min="1008" max="1008" width="22.875" style="163" customWidth="1"/>
    <col min="1009" max="1009" width="19" style="163" customWidth="1"/>
    <col min="1010" max="1010" width="20.5" style="163" customWidth="1"/>
    <col min="1011" max="1014" width="19" style="163" customWidth="1"/>
    <col min="1015" max="1263" width="6.875" style="163"/>
    <col min="1264" max="1264" width="22.875" style="163" customWidth="1"/>
    <col min="1265" max="1265" width="19" style="163" customWidth="1"/>
    <col min="1266" max="1266" width="20.5" style="163" customWidth="1"/>
    <col min="1267" max="1270" width="19" style="163" customWidth="1"/>
    <col min="1271" max="1519" width="6.875" style="163"/>
    <col min="1520" max="1520" width="22.875" style="163" customWidth="1"/>
    <col min="1521" max="1521" width="19" style="163" customWidth="1"/>
    <col min="1522" max="1522" width="20.5" style="163" customWidth="1"/>
    <col min="1523" max="1526" width="19" style="163" customWidth="1"/>
    <col min="1527" max="1775" width="6.875" style="163"/>
    <col min="1776" max="1776" width="22.875" style="163" customWidth="1"/>
    <col min="1777" max="1777" width="19" style="163" customWidth="1"/>
    <col min="1778" max="1778" width="20.5" style="163" customWidth="1"/>
    <col min="1779" max="1782" width="19" style="163" customWidth="1"/>
    <col min="1783" max="2031" width="6.875" style="163"/>
    <col min="2032" max="2032" width="22.875" style="163" customWidth="1"/>
    <col min="2033" max="2033" width="19" style="163" customWidth="1"/>
    <col min="2034" max="2034" width="20.5" style="163" customWidth="1"/>
    <col min="2035" max="2038" width="19" style="163" customWidth="1"/>
    <col min="2039" max="2287" width="6.875" style="163"/>
    <col min="2288" max="2288" width="22.875" style="163" customWidth="1"/>
    <col min="2289" max="2289" width="19" style="163" customWidth="1"/>
    <col min="2290" max="2290" width="20.5" style="163" customWidth="1"/>
    <col min="2291" max="2294" width="19" style="163" customWidth="1"/>
    <col min="2295" max="2543" width="6.875" style="163"/>
    <col min="2544" max="2544" width="22.875" style="163" customWidth="1"/>
    <col min="2545" max="2545" width="19" style="163" customWidth="1"/>
    <col min="2546" max="2546" width="20.5" style="163" customWidth="1"/>
    <col min="2547" max="2550" width="19" style="163" customWidth="1"/>
    <col min="2551" max="2799" width="6.875" style="163"/>
    <col min="2800" max="2800" width="22.875" style="163" customWidth="1"/>
    <col min="2801" max="2801" width="19" style="163" customWidth="1"/>
    <col min="2802" max="2802" width="20.5" style="163" customWidth="1"/>
    <col min="2803" max="2806" width="19" style="163" customWidth="1"/>
    <col min="2807" max="3055" width="6.875" style="163"/>
    <col min="3056" max="3056" width="22.875" style="163" customWidth="1"/>
    <col min="3057" max="3057" width="19" style="163" customWidth="1"/>
    <col min="3058" max="3058" width="20.5" style="163" customWidth="1"/>
    <col min="3059" max="3062" width="19" style="163" customWidth="1"/>
    <col min="3063" max="3311" width="6.875" style="163"/>
    <col min="3312" max="3312" width="22.875" style="163" customWidth="1"/>
    <col min="3313" max="3313" width="19" style="163" customWidth="1"/>
    <col min="3314" max="3314" width="20.5" style="163" customWidth="1"/>
    <col min="3315" max="3318" width="19" style="163" customWidth="1"/>
    <col min="3319" max="3567" width="6.875" style="163"/>
    <col min="3568" max="3568" width="22.875" style="163" customWidth="1"/>
    <col min="3569" max="3569" width="19" style="163" customWidth="1"/>
    <col min="3570" max="3570" width="20.5" style="163" customWidth="1"/>
    <col min="3571" max="3574" width="19" style="163" customWidth="1"/>
    <col min="3575" max="3823" width="6.875" style="163"/>
    <col min="3824" max="3824" width="22.875" style="163" customWidth="1"/>
    <col min="3825" max="3825" width="19" style="163" customWidth="1"/>
    <col min="3826" max="3826" width="20.5" style="163" customWidth="1"/>
    <col min="3827" max="3830" width="19" style="163" customWidth="1"/>
    <col min="3831" max="4079" width="6.875" style="163"/>
    <col min="4080" max="4080" width="22.875" style="163" customWidth="1"/>
    <col min="4081" max="4081" width="19" style="163" customWidth="1"/>
    <col min="4082" max="4082" width="20.5" style="163" customWidth="1"/>
    <col min="4083" max="4086" width="19" style="163" customWidth="1"/>
    <col min="4087" max="4335" width="6.875" style="163"/>
    <col min="4336" max="4336" width="22.875" style="163" customWidth="1"/>
    <col min="4337" max="4337" width="19" style="163" customWidth="1"/>
    <col min="4338" max="4338" width="20.5" style="163" customWidth="1"/>
    <col min="4339" max="4342" width="19" style="163" customWidth="1"/>
    <col min="4343" max="4591" width="6.875" style="163"/>
    <col min="4592" max="4592" width="22.875" style="163" customWidth="1"/>
    <col min="4593" max="4593" width="19" style="163" customWidth="1"/>
    <col min="4594" max="4594" width="20.5" style="163" customWidth="1"/>
    <col min="4595" max="4598" width="19" style="163" customWidth="1"/>
    <col min="4599" max="4847" width="6.875" style="163"/>
    <col min="4848" max="4848" width="22.875" style="163" customWidth="1"/>
    <col min="4849" max="4849" width="19" style="163" customWidth="1"/>
    <col min="4850" max="4850" width="20.5" style="163" customWidth="1"/>
    <col min="4851" max="4854" width="19" style="163" customWidth="1"/>
    <col min="4855" max="5103" width="6.875" style="163"/>
    <col min="5104" max="5104" width="22.875" style="163" customWidth="1"/>
    <col min="5105" max="5105" width="19" style="163" customWidth="1"/>
    <col min="5106" max="5106" width="20.5" style="163" customWidth="1"/>
    <col min="5107" max="5110" width="19" style="163" customWidth="1"/>
    <col min="5111" max="5359" width="6.875" style="163"/>
    <col min="5360" max="5360" width="22.875" style="163" customWidth="1"/>
    <col min="5361" max="5361" width="19" style="163" customWidth="1"/>
    <col min="5362" max="5362" width="20.5" style="163" customWidth="1"/>
    <col min="5363" max="5366" width="19" style="163" customWidth="1"/>
    <col min="5367" max="5615" width="6.875" style="163"/>
    <col min="5616" max="5616" width="22.875" style="163" customWidth="1"/>
    <col min="5617" max="5617" width="19" style="163" customWidth="1"/>
    <col min="5618" max="5618" width="20.5" style="163" customWidth="1"/>
    <col min="5619" max="5622" width="19" style="163" customWidth="1"/>
    <col min="5623" max="5871" width="6.875" style="163"/>
    <col min="5872" max="5872" width="22.875" style="163" customWidth="1"/>
    <col min="5873" max="5873" width="19" style="163" customWidth="1"/>
    <col min="5874" max="5874" width="20.5" style="163" customWidth="1"/>
    <col min="5875" max="5878" width="19" style="163" customWidth="1"/>
    <col min="5879" max="6127" width="6.875" style="163"/>
    <col min="6128" max="6128" width="22.875" style="163" customWidth="1"/>
    <col min="6129" max="6129" width="19" style="163" customWidth="1"/>
    <col min="6130" max="6130" width="20.5" style="163" customWidth="1"/>
    <col min="6131" max="6134" width="19" style="163" customWidth="1"/>
    <col min="6135" max="6383" width="6.875" style="163"/>
    <col min="6384" max="6384" width="22.875" style="163" customWidth="1"/>
    <col min="6385" max="6385" width="19" style="163" customWidth="1"/>
    <col min="6386" max="6386" width="20.5" style="163" customWidth="1"/>
    <col min="6387" max="6390" width="19" style="163" customWidth="1"/>
    <col min="6391" max="6639" width="6.875" style="163"/>
    <col min="6640" max="6640" width="22.875" style="163" customWidth="1"/>
    <col min="6641" max="6641" width="19" style="163" customWidth="1"/>
    <col min="6642" max="6642" width="20.5" style="163" customWidth="1"/>
    <col min="6643" max="6646" width="19" style="163" customWidth="1"/>
    <col min="6647" max="6895" width="6.875" style="163"/>
    <col min="6896" max="6896" width="22.875" style="163" customWidth="1"/>
    <col min="6897" max="6897" width="19" style="163" customWidth="1"/>
    <col min="6898" max="6898" width="20.5" style="163" customWidth="1"/>
    <col min="6899" max="6902" width="19" style="163" customWidth="1"/>
    <col min="6903" max="7151" width="6.875" style="163"/>
    <col min="7152" max="7152" width="22.875" style="163" customWidth="1"/>
    <col min="7153" max="7153" width="19" style="163" customWidth="1"/>
    <col min="7154" max="7154" width="20.5" style="163" customWidth="1"/>
    <col min="7155" max="7158" width="19" style="163" customWidth="1"/>
    <col min="7159" max="7407" width="6.875" style="163"/>
    <col min="7408" max="7408" width="22.875" style="163" customWidth="1"/>
    <col min="7409" max="7409" width="19" style="163" customWidth="1"/>
    <col min="7410" max="7410" width="20.5" style="163" customWidth="1"/>
    <col min="7411" max="7414" width="19" style="163" customWidth="1"/>
    <col min="7415" max="7663" width="6.875" style="163"/>
    <col min="7664" max="7664" width="22.875" style="163" customWidth="1"/>
    <col min="7665" max="7665" width="19" style="163" customWidth="1"/>
    <col min="7666" max="7666" width="20.5" style="163" customWidth="1"/>
    <col min="7667" max="7670" width="19" style="163" customWidth="1"/>
    <col min="7671" max="7919" width="6.875" style="163"/>
    <col min="7920" max="7920" width="22.875" style="163" customWidth="1"/>
    <col min="7921" max="7921" width="19" style="163" customWidth="1"/>
    <col min="7922" max="7922" width="20.5" style="163" customWidth="1"/>
    <col min="7923" max="7926" width="19" style="163" customWidth="1"/>
    <col min="7927" max="8175" width="6.875" style="163"/>
    <col min="8176" max="8176" width="22.875" style="163" customWidth="1"/>
    <col min="8177" max="8177" width="19" style="163" customWidth="1"/>
    <col min="8178" max="8178" width="20.5" style="163" customWidth="1"/>
    <col min="8179" max="8182" width="19" style="163" customWidth="1"/>
    <col min="8183" max="8431" width="6.875" style="163"/>
    <col min="8432" max="8432" width="22.875" style="163" customWidth="1"/>
    <col min="8433" max="8433" width="19" style="163" customWidth="1"/>
    <col min="8434" max="8434" width="20.5" style="163" customWidth="1"/>
    <col min="8435" max="8438" width="19" style="163" customWidth="1"/>
    <col min="8439" max="8687" width="6.875" style="163"/>
    <col min="8688" max="8688" width="22.875" style="163" customWidth="1"/>
    <col min="8689" max="8689" width="19" style="163" customWidth="1"/>
    <col min="8690" max="8690" width="20.5" style="163" customWidth="1"/>
    <col min="8691" max="8694" width="19" style="163" customWidth="1"/>
    <col min="8695" max="8943" width="6.875" style="163"/>
    <col min="8944" max="8944" width="22.875" style="163" customWidth="1"/>
    <col min="8945" max="8945" width="19" style="163" customWidth="1"/>
    <col min="8946" max="8946" width="20.5" style="163" customWidth="1"/>
    <col min="8947" max="8950" width="19" style="163" customWidth="1"/>
    <col min="8951" max="9199" width="6.875" style="163"/>
    <col min="9200" max="9200" width="22.875" style="163" customWidth="1"/>
    <col min="9201" max="9201" width="19" style="163" customWidth="1"/>
    <col min="9202" max="9202" width="20.5" style="163" customWidth="1"/>
    <col min="9203" max="9206" width="19" style="163" customWidth="1"/>
    <col min="9207" max="9455" width="6.875" style="163"/>
    <col min="9456" max="9456" width="22.875" style="163" customWidth="1"/>
    <col min="9457" max="9457" width="19" style="163" customWidth="1"/>
    <col min="9458" max="9458" width="20.5" style="163" customWidth="1"/>
    <col min="9459" max="9462" width="19" style="163" customWidth="1"/>
    <col min="9463" max="9711" width="6.875" style="163"/>
    <col min="9712" max="9712" width="22.875" style="163" customWidth="1"/>
    <col min="9713" max="9713" width="19" style="163" customWidth="1"/>
    <col min="9714" max="9714" width="20.5" style="163" customWidth="1"/>
    <col min="9715" max="9718" width="19" style="163" customWidth="1"/>
    <col min="9719" max="9967" width="6.875" style="163"/>
    <col min="9968" max="9968" width="22.875" style="163" customWidth="1"/>
    <col min="9969" max="9969" width="19" style="163" customWidth="1"/>
    <col min="9970" max="9970" width="20.5" style="163" customWidth="1"/>
    <col min="9971" max="9974" width="19" style="163" customWidth="1"/>
    <col min="9975" max="10223" width="6.875" style="163"/>
    <col min="10224" max="10224" width="22.875" style="163" customWidth="1"/>
    <col min="10225" max="10225" width="19" style="163" customWidth="1"/>
    <col min="10226" max="10226" width="20.5" style="163" customWidth="1"/>
    <col min="10227" max="10230" width="19" style="163" customWidth="1"/>
    <col min="10231" max="10479" width="6.875" style="163"/>
    <col min="10480" max="10480" width="22.875" style="163" customWidth="1"/>
    <col min="10481" max="10481" width="19" style="163" customWidth="1"/>
    <col min="10482" max="10482" width="20.5" style="163" customWidth="1"/>
    <col min="10483" max="10486" width="19" style="163" customWidth="1"/>
    <col min="10487" max="10735" width="6.875" style="163"/>
    <col min="10736" max="10736" width="22.875" style="163" customWidth="1"/>
    <col min="10737" max="10737" width="19" style="163" customWidth="1"/>
    <col min="10738" max="10738" width="20.5" style="163" customWidth="1"/>
    <col min="10739" max="10742" width="19" style="163" customWidth="1"/>
    <col min="10743" max="10991" width="6.875" style="163"/>
    <col min="10992" max="10992" width="22.875" style="163" customWidth="1"/>
    <col min="10993" max="10993" width="19" style="163" customWidth="1"/>
    <col min="10994" max="10994" width="20.5" style="163" customWidth="1"/>
    <col min="10995" max="10998" width="19" style="163" customWidth="1"/>
    <col min="10999" max="11247" width="6.875" style="163"/>
    <col min="11248" max="11248" width="22.875" style="163" customWidth="1"/>
    <col min="11249" max="11249" width="19" style="163" customWidth="1"/>
    <col min="11250" max="11250" width="20.5" style="163" customWidth="1"/>
    <col min="11251" max="11254" width="19" style="163" customWidth="1"/>
    <col min="11255" max="11503" width="6.875" style="163"/>
    <col min="11504" max="11504" width="22.875" style="163" customWidth="1"/>
    <col min="11505" max="11505" width="19" style="163" customWidth="1"/>
    <col min="11506" max="11506" width="20.5" style="163" customWidth="1"/>
    <col min="11507" max="11510" width="19" style="163" customWidth="1"/>
    <col min="11511" max="11759" width="6.875" style="163"/>
    <col min="11760" max="11760" width="22.875" style="163" customWidth="1"/>
    <col min="11761" max="11761" width="19" style="163" customWidth="1"/>
    <col min="11762" max="11762" width="20.5" style="163" customWidth="1"/>
    <col min="11763" max="11766" width="19" style="163" customWidth="1"/>
    <col min="11767" max="12015" width="6.875" style="163"/>
    <col min="12016" max="12016" width="22.875" style="163" customWidth="1"/>
    <col min="12017" max="12017" width="19" style="163" customWidth="1"/>
    <col min="12018" max="12018" width="20.5" style="163" customWidth="1"/>
    <col min="12019" max="12022" width="19" style="163" customWidth="1"/>
    <col min="12023" max="12271" width="6.875" style="163"/>
    <col min="12272" max="12272" width="22.875" style="163" customWidth="1"/>
    <col min="12273" max="12273" width="19" style="163" customWidth="1"/>
    <col min="12274" max="12274" width="20.5" style="163" customWidth="1"/>
    <col min="12275" max="12278" width="19" style="163" customWidth="1"/>
    <col min="12279" max="12527" width="6.875" style="163"/>
    <col min="12528" max="12528" width="22.875" style="163" customWidth="1"/>
    <col min="12529" max="12529" width="19" style="163" customWidth="1"/>
    <col min="12530" max="12530" width="20.5" style="163" customWidth="1"/>
    <col min="12531" max="12534" width="19" style="163" customWidth="1"/>
    <col min="12535" max="12783" width="6.875" style="163"/>
    <col min="12784" max="12784" width="22.875" style="163" customWidth="1"/>
    <col min="12785" max="12785" width="19" style="163" customWidth="1"/>
    <col min="12786" max="12786" width="20.5" style="163" customWidth="1"/>
    <col min="12787" max="12790" width="19" style="163" customWidth="1"/>
    <col min="12791" max="13039" width="6.875" style="163"/>
    <col min="13040" max="13040" width="22.875" style="163" customWidth="1"/>
    <col min="13041" max="13041" width="19" style="163" customWidth="1"/>
    <col min="13042" max="13042" width="20.5" style="163" customWidth="1"/>
    <col min="13043" max="13046" width="19" style="163" customWidth="1"/>
    <col min="13047" max="13295" width="6.875" style="163"/>
    <col min="13296" max="13296" width="22.875" style="163" customWidth="1"/>
    <col min="13297" max="13297" width="19" style="163" customWidth="1"/>
    <col min="13298" max="13298" width="20.5" style="163" customWidth="1"/>
    <col min="13299" max="13302" width="19" style="163" customWidth="1"/>
    <col min="13303" max="13551" width="6.875" style="163"/>
    <col min="13552" max="13552" width="22.875" style="163" customWidth="1"/>
    <col min="13553" max="13553" width="19" style="163" customWidth="1"/>
    <col min="13554" max="13554" width="20.5" style="163" customWidth="1"/>
    <col min="13555" max="13558" width="19" style="163" customWidth="1"/>
    <col min="13559" max="13807" width="6.875" style="163"/>
    <col min="13808" max="13808" width="22.875" style="163" customWidth="1"/>
    <col min="13809" max="13809" width="19" style="163" customWidth="1"/>
    <col min="13810" max="13810" width="20.5" style="163" customWidth="1"/>
    <col min="13811" max="13814" width="19" style="163" customWidth="1"/>
    <col min="13815" max="14063" width="6.875" style="163"/>
    <col min="14064" max="14064" width="22.875" style="163" customWidth="1"/>
    <col min="14065" max="14065" width="19" style="163" customWidth="1"/>
    <col min="14066" max="14066" width="20.5" style="163" customWidth="1"/>
    <col min="14067" max="14070" width="19" style="163" customWidth="1"/>
    <col min="14071" max="14319" width="6.875" style="163"/>
    <col min="14320" max="14320" width="22.875" style="163" customWidth="1"/>
    <col min="14321" max="14321" width="19" style="163" customWidth="1"/>
    <col min="14322" max="14322" width="20.5" style="163" customWidth="1"/>
    <col min="14323" max="14326" width="19" style="163" customWidth="1"/>
    <col min="14327" max="14575" width="6.875" style="163"/>
    <col min="14576" max="14576" width="22.875" style="163" customWidth="1"/>
    <col min="14577" max="14577" width="19" style="163" customWidth="1"/>
    <col min="14578" max="14578" width="20.5" style="163" customWidth="1"/>
    <col min="14579" max="14582" width="19" style="163" customWidth="1"/>
    <col min="14583" max="14831" width="6.875" style="163"/>
    <col min="14832" max="14832" width="22.875" style="163" customWidth="1"/>
    <col min="14833" max="14833" width="19" style="163" customWidth="1"/>
    <col min="14834" max="14834" width="20.5" style="163" customWidth="1"/>
    <col min="14835" max="14838" width="19" style="163" customWidth="1"/>
    <col min="14839" max="15087" width="6.875" style="163"/>
    <col min="15088" max="15088" width="22.875" style="163" customWidth="1"/>
    <col min="15089" max="15089" width="19" style="163" customWidth="1"/>
    <col min="15090" max="15090" width="20.5" style="163" customWidth="1"/>
    <col min="15091" max="15094" width="19" style="163" customWidth="1"/>
    <col min="15095" max="15343" width="6.875" style="163"/>
    <col min="15344" max="15344" width="22.875" style="163" customWidth="1"/>
    <col min="15345" max="15345" width="19" style="163" customWidth="1"/>
    <col min="15346" max="15346" width="20.5" style="163" customWidth="1"/>
    <col min="15347" max="15350" width="19" style="163" customWidth="1"/>
    <col min="15351" max="15599" width="6.875" style="163"/>
    <col min="15600" max="15600" width="22.875" style="163" customWidth="1"/>
    <col min="15601" max="15601" width="19" style="163" customWidth="1"/>
    <col min="15602" max="15602" width="20.5" style="163" customWidth="1"/>
    <col min="15603" max="15606" width="19" style="163" customWidth="1"/>
    <col min="15607" max="15855" width="6.875" style="163"/>
    <col min="15856" max="15856" width="22.875" style="163" customWidth="1"/>
    <col min="15857" max="15857" width="19" style="163" customWidth="1"/>
    <col min="15858" max="15858" width="20.5" style="163" customWidth="1"/>
    <col min="15859" max="15862" width="19" style="163" customWidth="1"/>
    <col min="15863" max="16111" width="6.875" style="163"/>
    <col min="16112" max="16112" width="22.875" style="163" customWidth="1"/>
    <col min="16113" max="16113" width="19" style="163" customWidth="1"/>
    <col min="16114" max="16114" width="20.5" style="163" customWidth="1"/>
    <col min="16115" max="16118" width="19" style="163" customWidth="1"/>
    <col min="16119" max="16384" width="6.875" style="163"/>
  </cols>
  <sheetData>
    <row r="1" s="161" customFormat="1" customHeight="1" spans="1:7">
      <c r="A1" s="35"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74">
        <v>568.77</v>
      </c>
      <c r="C7" s="175" t="s">
        <v>323</v>
      </c>
      <c r="D7" s="176">
        <f>SUM(D8:D11)</f>
        <v>568.77</v>
      </c>
      <c r="E7" s="176">
        <f>SUM(E8:E11)</f>
        <v>568.77</v>
      </c>
      <c r="F7" s="176"/>
      <c r="G7" s="176"/>
    </row>
    <row r="8" s="161" customFormat="1" customHeight="1" spans="1:7">
      <c r="A8" s="177" t="s">
        <v>324</v>
      </c>
      <c r="B8" s="174">
        <v>568.77</v>
      </c>
      <c r="C8" s="98" t="s">
        <v>325</v>
      </c>
      <c r="D8" s="99">
        <v>47.91</v>
      </c>
      <c r="E8" s="99">
        <v>47.91</v>
      </c>
      <c r="F8" s="99"/>
      <c r="G8" s="99"/>
    </row>
    <row r="9" s="161" customFormat="1" customHeight="1" spans="1:7">
      <c r="A9" s="177" t="s">
        <v>326</v>
      </c>
      <c r="B9" s="178"/>
      <c r="C9" s="98" t="s">
        <v>327</v>
      </c>
      <c r="D9" s="99">
        <v>496.91</v>
      </c>
      <c r="E9" s="99">
        <v>496.91</v>
      </c>
      <c r="F9" s="99"/>
      <c r="G9" s="99"/>
    </row>
    <row r="10" s="161" customFormat="1" customHeight="1" spans="1:7">
      <c r="A10" s="179" t="s">
        <v>328</v>
      </c>
      <c r="B10" s="180"/>
      <c r="C10" s="104" t="s">
        <v>329</v>
      </c>
      <c r="D10" s="99">
        <v>23.95</v>
      </c>
      <c r="E10" s="99">
        <v>23.95</v>
      </c>
      <c r="F10" s="99"/>
      <c r="G10" s="99"/>
    </row>
    <row r="11" s="161" customFormat="1" customHeight="1" spans="1:7">
      <c r="A11" s="181" t="s">
        <v>330</v>
      </c>
      <c r="B11" s="174"/>
      <c r="C11" s="104"/>
      <c r="D11" s="99"/>
      <c r="E11" s="99"/>
      <c r="F11" s="99"/>
      <c r="G11" s="99"/>
    </row>
    <row r="12" s="161" customFormat="1" customHeight="1" spans="1:7">
      <c r="A12" s="179" t="s">
        <v>324</v>
      </c>
      <c r="B12" s="117"/>
      <c r="C12" s="182"/>
      <c r="D12" s="99"/>
      <c r="E12" s="99"/>
      <c r="F12" s="99"/>
      <c r="G12" s="99"/>
    </row>
    <row r="13" s="161" customFormat="1" customHeight="1" spans="1:7">
      <c r="A13" s="179" t="s">
        <v>326</v>
      </c>
      <c r="B13" s="178"/>
      <c r="C13" s="182"/>
      <c r="D13" s="99"/>
      <c r="E13" s="99"/>
      <c r="F13" s="99"/>
      <c r="G13" s="99"/>
    </row>
    <row r="14" s="161" customFormat="1" customHeight="1" spans="1:7">
      <c r="A14" s="177" t="s">
        <v>328</v>
      </c>
      <c r="B14" s="180"/>
      <c r="C14" s="182"/>
      <c r="D14" s="99"/>
      <c r="E14" s="99"/>
      <c r="F14" s="99"/>
      <c r="G14" s="99"/>
    </row>
    <row r="15" s="161" customFormat="1" customHeight="1" spans="1:7">
      <c r="A15" s="181"/>
      <c r="B15" s="183"/>
      <c r="C15" s="104"/>
      <c r="D15" s="184"/>
      <c r="E15" s="184"/>
      <c r="F15" s="184"/>
      <c r="G15" s="184"/>
    </row>
    <row r="16" s="161" customFormat="1" customHeight="1" spans="1:7">
      <c r="A16" s="181"/>
      <c r="B16" s="183"/>
      <c r="C16" s="183" t="s">
        <v>331</v>
      </c>
      <c r="D16" s="185"/>
      <c r="E16" s="186"/>
      <c r="F16" s="186">
        <f>B9+B13-F7</f>
        <v>0</v>
      </c>
      <c r="G16" s="186">
        <f>B10+B14-G7</f>
        <v>0</v>
      </c>
    </row>
    <row r="17" s="161" customFormat="1" customHeight="1" spans="1:7">
      <c r="A17" s="181"/>
      <c r="B17" s="183"/>
      <c r="C17" s="183"/>
      <c r="D17" s="186"/>
      <c r="E17" s="186"/>
      <c r="F17" s="186"/>
      <c r="G17" s="187"/>
    </row>
    <row r="18" s="161" customFormat="1" customHeight="1" spans="1:7">
      <c r="A18" s="181" t="s">
        <v>332</v>
      </c>
      <c r="B18" s="174">
        <v>568.77</v>
      </c>
      <c r="C18" s="188" t="s">
        <v>333</v>
      </c>
      <c r="D18" s="186">
        <f>SUM(D7+D16)</f>
        <v>568.77</v>
      </c>
      <c r="E18" s="186">
        <f>SUM(E7+E16)</f>
        <v>568.77</v>
      </c>
      <c r="F18" s="186">
        <f>SUM(F7+F16)</f>
        <v>0</v>
      </c>
      <c r="G18" s="186">
        <f>SUM(G7+G16)</f>
        <v>0</v>
      </c>
    </row>
    <row r="19" customHeight="1" spans="1:6">
      <c r="A19" s="189"/>
      <c r="B19" s="189"/>
      <c r="C19" s="189"/>
      <c r="D19" s="189"/>
      <c r="E19" s="189"/>
      <c r="F19" s="18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1"/>
  <sheetViews>
    <sheetView showGridLines="0" showZeros="0" workbookViewId="0">
      <selection activeCell="C19" sqref="C19"/>
    </sheetView>
  </sheetViews>
  <sheetFormatPr defaultColWidth="6.875" defaultRowHeight="12.75" customHeight="1" outlineLevelCol="4"/>
  <cols>
    <col min="1" max="1" width="14.5" style="44" customWidth="1"/>
    <col min="2" max="2" width="44.625" style="44" customWidth="1"/>
    <col min="3" max="5" width="15.375" style="44" customWidth="1"/>
    <col min="6" max="237" width="6.875" style="44"/>
    <col min="238" max="238" width="23.625" style="44" customWidth="1"/>
    <col min="239" max="239" width="44.625" style="44" customWidth="1"/>
    <col min="240" max="240" width="16.5" style="44" customWidth="1"/>
    <col min="241" max="243" width="13.625" style="44" customWidth="1"/>
    <col min="244" max="493" width="6.875" style="44"/>
    <col min="494" max="494" width="23.625" style="44" customWidth="1"/>
    <col min="495" max="495" width="44.625" style="44" customWidth="1"/>
    <col min="496" max="496" width="16.5" style="44" customWidth="1"/>
    <col min="497" max="499" width="13.625" style="44" customWidth="1"/>
    <col min="500" max="749" width="6.875" style="44"/>
    <col min="750" max="750" width="23.625" style="44" customWidth="1"/>
    <col min="751" max="751" width="44.625" style="44" customWidth="1"/>
    <col min="752" max="752" width="16.5" style="44" customWidth="1"/>
    <col min="753" max="755" width="13.625" style="44" customWidth="1"/>
    <col min="756" max="1005" width="6.875" style="44"/>
    <col min="1006" max="1006" width="23.625" style="44" customWidth="1"/>
    <col min="1007" max="1007" width="44.625" style="44" customWidth="1"/>
    <col min="1008" max="1008" width="16.5" style="44" customWidth="1"/>
    <col min="1009" max="1011" width="13.625" style="44" customWidth="1"/>
    <col min="1012" max="1261" width="6.875" style="44"/>
    <col min="1262" max="1262" width="23.625" style="44" customWidth="1"/>
    <col min="1263" max="1263" width="44.625" style="44" customWidth="1"/>
    <col min="1264" max="1264" width="16.5" style="44" customWidth="1"/>
    <col min="1265" max="1267" width="13.625" style="44" customWidth="1"/>
    <col min="1268" max="1517" width="6.875" style="44"/>
    <col min="1518" max="1518" width="23.625" style="44" customWidth="1"/>
    <col min="1519" max="1519" width="44.625" style="44" customWidth="1"/>
    <col min="1520" max="1520" width="16.5" style="44" customWidth="1"/>
    <col min="1521" max="1523" width="13.625" style="44" customWidth="1"/>
    <col min="1524" max="1773" width="6.875" style="44"/>
    <col min="1774" max="1774" width="23.625" style="44" customWidth="1"/>
    <col min="1775" max="1775" width="44.625" style="44" customWidth="1"/>
    <col min="1776" max="1776" width="16.5" style="44" customWidth="1"/>
    <col min="1777" max="1779" width="13.625" style="44" customWidth="1"/>
    <col min="1780" max="2029" width="6.875" style="44"/>
    <col min="2030" max="2030" width="23.625" style="44" customWidth="1"/>
    <col min="2031" max="2031" width="44.625" style="44" customWidth="1"/>
    <col min="2032" max="2032" width="16.5" style="44" customWidth="1"/>
    <col min="2033" max="2035" width="13.625" style="44" customWidth="1"/>
    <col min="2036" max="2285" width="6.875" style="44"/>
    <col min="2286" max="2286" width="23.625" style="44" customWidth="1"/>
    <col min="2287" max="2287" width="44.625" style="44" customWidth="1"/>
    <col min="2288" max="2288" width="16.5" style="44" customWidth="1"/>
    <col min="2289" max="2291" width="13.625" style="44" customWidth="1"/>
    <col min="2292" max="2541" width="6.875" style="44"/>
    <col min="2542" max="2542" width="23.625" style="44" customWidth="1"/>
    <col min="2543" max="2543" width="44.625" style="44" customWidth="1"/>
    <col min="2544" max="2544" width="16.5" style="44" customWidth="1"/>
    <col min="2545" max="2547" width="13.625" style="44" customWidth="1"/>
    <col min="2548" max="2797" width="6.875" style="44"/>
    <col min="2798" max="2798" width="23.625" style="44" customWidth="1"/>
    <col min="2799" max="2799" width="44.625" style="44" customWidth="1"/>
    <col min="2800" max="2800" width="16.5" style="44" customWidth="1"/>
    <col min="2801" max="2803" width="13.625" style="44" customWidth="1"/>
    <col min="2804" max="3053" width="6.875" style="44"/>
    <col min="3054" max="3054" width="23.625" style="44" customWidth="1"/>
    <col min="3055" max="3055" width="44.625" style="44" customWidth="1"/>
    <col min="3056" max="3056" width="16.5" style="44" customWidth="1"/>
    <col min="3057" max="3059" width="13.625" style="44" customWidth="1"/>
    <col min="3060" max="3309" width="6.875" style="44"/>
    <col min="3310" max="3310" width="23.625" style="44" customWidth="1"/>
    <col min="3311" max="3311" width="44.625" style="44" customWidth="1"/>
    <col min="3312" max="3312" width="16.5" style="44" customWidth="1"/>
    <col min="3313" max="3315" width="13.625" style="44" customWidth="1"/>
    <col min="3316" max="3565" width="6.875" style="44"/>
    <col min="3566" max="3566" width="23.625" style="44" customWidth="1"/>
    <col min="3567" max="3567" width="44.625" style="44" customWidth="1"/>
    <col min="3568" max="3568" width="16.5" style="44" customWidth="1"/>
    <col min="3569" max="3571" width="13.625" style="44" customWidth="1"/>
    <col min="3572" max="3821" width="6.875" style="44"/>
    <col min="3822" max="3822" width="23.625" style="44" customWidth="1"/>
    <col min="3823" max="3823" width="44.625" style="44" customWidth="1"/>
    <col min="3824" max="3824" width="16.5" style="44" customWidth="1"/>
    <col min="3825" max="3827" width="13.625" style="44" customWidth="1"/>
    <col min="3828" max="4077" width="6.875" style="44"/>
    <col min="4078" max="4078" width="23.625" style="44" customWidth="1"/>
    <col min="4079" max="4079" width="44.625" style="44" customWidth="1"/>
    <col min="4080" max="4080" width="16.5" style="44" customWidth="1"/>
    <col min="4081" max="4083" width="13.625" style="44" customWidth="1"/>
    <col min="4084" max="4333" width="6.875" style="44"/>
    <col min="4334" max="4334" width="23.625" style="44" customWidth="1"/>
    <col min="4335" max="4335" width="44.625" style="44" customWidth="1"/>
    <col min="4336" max="4336" width="16.5" style="44" customWidth="1"/>
    <col min="4337" max="4339" width="13.625" style="44" customWidth="1"/>
    <col min="4340" max="4589" width="6.875" style="44"/>
    <col min="4590" max="4590" width="23.625" style="44" customWidth="1"/>
    <col min="4591" max="4591" width="44.625" style="44" customWidth="1"/>
    <col min="4592" max="4592" width="16.5" style="44" customWidth="1"/>
    <col min="4593" max="4595" width="13.625" style="44" customWidth="1"/>
    <col min="4596" max="4845" width="6.875" style="44"/>
    <col min="4846" max="4846" width="23.625" style="44" customWidth="1"/>
    <col min="4847" max="4847" width="44.625" style="44" customWidth="1"/>
    <col min="4848" max="4848" width="16.5" style="44" customWidth="1"/>
    <col min="4849" max="4851" width="13.625" style="44" customWidth="1"/>
    <col min="4852" max="5101" width="6.875" style="44"/>
    <col min="5102" max="5102" width="23.625" style="44" customWidth="1"/>
    <col min="5103" max="5103" width="44.625" style="44" customWidth="1"/>
    <col min="5104" max="5104" width="16.5" style="44" customWidth="1"/>
    <col min="5105" max="5107" width="13.625" style="44" customWidth="1"/>
    <col min="5108" max="5357" width="6.875" style="44"/>
    <col min="5358" max="5358" width="23.625" style="44" customWidth="1"/>
    <col min="5359" max="5359" width="44.625" style="44" customWidth="1"/>
    <col min="5360" max="5360" width="16.5" style="44" customWidth="1"/>
    <col min="5361" max="5363" width="13.625" style="44" customWidth="1"/>
    <col min="5364" max="5613" width="6.875" style="44"/>
    <col min="5614" max="5614" width="23.625" style="44" customWidth="1"/>
    <col min="5615" max="5615" width="44.625" style="44" customWidth="1"/>
    <col min="5616" max="5616" width="16.5" style="44" customWidth="1"/>
    <col min="5617" max="5619" width="13.625" style="44" customWidth="1"/>
    <col min="5620" max="5869" width="6.875" style="44"/>
    <col min="5870" max="5870" width="23.625" style="44" customWidth="1"/>
    <col min="5871" max="5871" width="44.625" style="44" customWidth="1"/>
    <col min="5872" max="5872" width="16.5" style="44" customWidth="1"/>
    <col min="5873" max="5875" width="13.625" style="44" customWidth="1"/>
    <col min="5876" max="6125" width="6.875" style="44"/>
    <col min="6126" max="6126" width="23.625" style="44" customWidth="1"/>
    <col min="6127" max="6127" width="44.625" style="44" customWidth="1"/>
    <col min="6128" max="6128" width="16.5" style="44" customWidth="1"/>
    <col min="6129" max="6131" width="13.625" style="44" customWidth="1"/>
    <col min="6132" max="6381" width="6.875" style="44"/>
    <col min="6382" max="6382" width="23.625" style="44" customWidth="1"/>
    <col min="6383" max="6383" width="44.625" style="44" customWidth="1"/>
    <col min="6384" max="6384" width="16.5" style="44" customWidth="1"/>
    <col min="6385" max="6387" width="13.625" style="44" customWidth="1"/>
    <col min="6388" max="6637" width="6.875" style="44"/>
    <col min="6638" max="6638" width="23.625" style="44" customWidth="1"/>
    <col min="6639" max="6639" width="44.625" style="44" customWidth="1"/>
    <col min="6640" max="6640" width="16.5" style="44" customWidth="1"/>
    <col min="6641" max="6643" width="13.625" style="44" customWidth="1"/>
    <col min="6644" max="6893" width="6.875" style="44"/>
    <col min="6894" max="6894" width="23.625" style="44" customWidth="1"/>
    <col min="6895" max="6895" width="44.625" style="44" customWidth="1"/>
    <col min="6896" max="6896" width="16.5" style="44" customWidth="1"/>
    <col min="6897" max="6899" width="13.625" style="44" customWidth="1"/>
    <col min="6900" max="7149" width="6.875" style="44"/>
    <col min="7150" max="7150" width="23.625" style="44" customWidth="1"/>
    <col min="7151" max="7151" width="44.625" style="44" customWidth="1"/>
    <col min="7152" max="7152" width="16.5" style="44" customWidth="1"/>
    <col min="7153" max="7155" width="13.625" style="44" customWidth="1"/>
    <col min="7156" max="7405" width="6.875" style="44"/>
    <col min="7406" max="7406" width="23.625" style="44" customWidth="1"/>
    <col min="7407" max="7407" width="44.625" style="44" customWidth="1"/>
    <col min="7408" max="7408" width="16.5" style="44" customWidth="1"/>
    <col min="7409" max="7411" width="13.625" style="44" customWidth="1"/>
    <col min="7412" max="7661" width="6.875" style="44"/>
    <col min="7662" max="7662" width="23.625" style="44" customWidth="1"/>
    <col min="7663" max="7663" width="44.625" style="44" customWidth="1"/>
    <col min="7664" max="7664" width="16.5" style="44" customWidth="1"/>
    <col min="7665" max="7667" width="13.625" style="44" customWidth="1"/>
    <col min="7668" max="7917" width="6.875" style="44"/>
    <col min="7918" max="7918" width="23.625" style="44" customWidth="1"/>
    <col min="7919" max="7919" width="44.625" style="44" customWidth="1"/>
    <col min="7920" max="7920" width="16.5" style="44" customWidth="1"/>
    <col min="7921" max="7923" width="13.625" style="44" customWidth="1"/>
    <col min="7924" max="8173" width="6.875" style="44"/>
    <col min="8174" max="8174" width="23.625" style="44" customWidth="1"/>
    <col min="8175" max="8175" width="44.625" style="44" customWidth="1"/>
    <col min="8176" max="8176" width="16.5" style="44" customWidth="1"/>
    <col min="8177" max="8179" width="13.625" style="44" customWidth="1"/>
    <col min="8180" max="8429" width="6.875" style="44"/>
    <col min="8430" max="8430" width="23.625" style="44" customWidth="1"/>
    <col min="8431" max="8431" width="44.625" style="44" customWidth="1"/>
    <col min="8432" max="8432" width="16.5" style="44" customWidth="1"/>
    <col min="8433" max="8435" width="13.625" style="44" customWidth="1"/>
    <col min="8436" max="8685" width="6.875" style="44"/>
    <col min="8686" max="8686" width="23.625" style="44" customWidth="1"/>
    <col min="8687" max="8687" width="44.625" style="44" customWidth="1"/>
    <col min="8688" max="8688" width="16.5" style="44" customWidth="1"/>
    <col min="8689" max="8691" width="13.625" style="44" customWidth="1"/>
    <col min="8692" max="8941" width="6.875" style="44"/>
    <col min="8942" max="8942" width="23.625" style="44" customWidth="1"/>
    <col min="8943" max="8943" width="44.625" style="44" customWidth="1"/>
    <col min="8944" max="8944" width="16.5" style="44" customWidth="1"/>
    <col min="8945" max="8947" width="13.625" style="44" customWidth="1"/>
    <col min="8948" max="9197" width="6.875" style="44"/>
    <col min="9198" max="9198" width="23.625" style="44" customWidth="1"/>
    <col min="9199" max="9199" width="44.625" style="44" customWidth="1"/>
    <col min="9200" max="9200" width="16.5" style="44" customWidth="1"/>
    <col min="9201" max="9203" width="13.625" style="44" customWidth="1"/>
    <col min="9204" max="9453" width="6.875" style="44"/>
    <col min="9454" max="9454" width="23.625" style="44" customWidth="1"/>
    <col min="9455" max="9455" width="44.625" style="44" customWidth="1"/>
    <col min="9456" max="9456" width="16.5" style="44" customWidth="1"/>
    <col min="9457" max="9459" width="13.625" style="44" customWidth="1"/>
    <col min="9460" max="9709" width="6.875" style="44"/>
    <col min="9710" max="9710" width="23.625" style="44" customWidth="1"/>
    <col min="9711" max="9711" width="44.625" style="44" customWidth="1"/>
    <col min="9712" max="9712" width="16.5" style="44" customWidth="1"/>
    <col min="9713" max="9715" width="13.625" style="44" customWidth="1"/>
    <col min="9716" max="9965" width="6.875" style="44"/>
    <col min="9966" max="9966" width="23.625" style="44" customWidth="1"/>
    <col min="9967" max="9967" width="44.625" style="44" customWidth="1"/>
    <col min="9968" max="9968" width="16.5" style="44" customWidth="1"/>
    <col min="9969" max="9971" width="13.625" style="44" customWidth="1"/>
    <col min="9972" max="10221" width="6.875" style="44"/>
    <col min="10222" max="10222" width="23.625" style="44" customWidth="1"/>
    <col min="10223" max="10223" width="44.625" style="44" customWidth="1"/>
    <col min="10224" max="10224" width="16.5" style="44" customWidth="1"/>
    <col min="10225" max="10227" width="13.625" style="44" customWidth="1"/>
    <col min="10228" max="10477" width="6.875" style="44"/>
    <col min="10478" max="10478" width="23.625" style="44" customWidth="1"/>
    <col min="10479" max="10479" width="44.625" style="44" customWidth="1"/>
    <col min="10480" max="10480" width="16.5" style="44" customWidth="1"/>
    <col min="10481" max="10483" width="13.625" style="44" customWidth="1"/>
    <col min="10484" max="10733" width="6.875" style="44"/>
    <col min="10734" max="10734" width="23.625" style="44" customWidth="1"/>
    <col min="10735" max="10735" width="44.625" style="44" customWidth="1"/>
    <col min="10736" max="10736" width="16.5" style="44" customWidth="1"/>
    <col min="10737" max="10739" width="13.625" style="44" customWidth="1"/>
    <col min="10740" max="10989" width="6.875" style="44"/>
    <col min="10990" max="10990" width="23.625" style="44" customWidth="1"/>
    <col min="10991" max="10991" width="44.625" style="44" customWidth="1"/>
    <col min="10992" max="10992" width="16.5" style="44" customWidth="1"/>
    <col min="10993" max="10995" width="13.625" style="44" customWidth="1"/>
    <col min="10996" max="11245" width="6.875" style="44"/>
    <col min="11246" max="11246" width="23.625" style="44" customWidth="1"/>
    <col min="11247" max="11247" width="44.625" style="44" customWidth="1"/>
    <col min="11248" max="11248" width="16.5" style="44" customWidth="1"/>
    <col min="11249" max="11251" width="13.625" style="44" customWidth="1"/>
    <col min="11252" max="11501" width="6.875" style="44"/>
    <col min="11502" max="11502" width="23.625" style="44" customWidth="1"/>
    <col min="11503" max="11503" width="44.625" style="44" customWidth="1"/>
    <col min="11504" max="11504" width="16.5" style="44" customWidth="1"/>
    <col min="11505" max="11507" width="13.625" style="44" customWidth="1"/>
    <col min="11508" max="11757" width="6.875" style="44"/>
    <col min="11758" max="11758" width="23.625" style="44" customWidth="1"/>
    <col min="11759" max="11759" width="44.625" style="44" customWidth="1"/>
    <col min="11760" max="11760" width="16.5" style="44" customWidth="1"/>
    <col min="11761" max="11763" width="13.625" style="44" customWidth="1"/>
    <col min="11764" max="12013" width="6.875" style="44"/>
    <col min="12014" max="12014" width="23.625" style="44" customWidth="1"/>
    <col min="12015" max="12015" width="44.625" style="44" customWidth="1"/>
    <col min="12016" max="12016" width="16.5" style="44" customWidth="1"/>
    <col min="12017" max="12019" width="13.625" style="44" customWidth="1"/>
    <col min="12020" max="12269" width="6.875" style="44"/>
    <col min="12270" max="12270" width="23.625" style="44" customWidth="1"/>
    <col min="12271" max="12271" width="44.625" style="44" customWidth="1"/>
    <col min="12272" max="12272" width="16.5" style="44" customWidth="1"/>
    <col min="12273" max="12275" width="13.625" style="44" customWidth="1"/>
    <col min="12276" max="12525" width="6.875" style="44"/>
    <col min="12526" max="12526" width="23.625" style="44" customWidth="1"/>
    <col min="12527" max="12527" width="44.625" style="44" customWidth="1"/>
    <col min="12528" max="12528" width="16.5" style="44" customWidth="1"/>
    <col min="12529" max="12531" width="13.625" style="44" customWidth="1"/>
    <col min="12532" max="12781" width="6.875" style="44"/>
    <col min="12782" max="12782" width="23.625" style="44" customWidth="1"/>
    <col min="12783" max="12783" width="44.625" style="44" customWidth="1"/>
    <col min="12784" max="12784" width="16.5" style="44" customWidth="1"/>
    <col min="12785" max="12787" width="13.625" style="44" customWidth="1"/>
    <col min="12788" max="13037" width="6.875" style="44"/>
    <col min="13038" max="13038" width="23.625" style="44" customWidth="1"/>
    <col min="13039" max="13039" width="44.625" style="44" customWidth="1"/>
    <col min="13040" max="13040" width="16.5" style="44" customWidth="1"/>
    <col min="13041" max="13043" width="13.625" style="44" customWidth="1"/>
    <col min="13044" max="13293" width="6.875" style="44"/>
    <col min="13294" max="13294" width="23.625" style="44" customWidth="1"/>
    <col min="13295" max="13295" width="44.625" style="44" customWidth="1"/>
    <col min="13296" max="13296" width="16.5" style="44" customWidth="1"/>
    <col min="13297" max="13299" width="13.625" style="44" customWidth="1"/>
    <col min="13300" max="13549" width="6.875" style="44"/>
    <col min="13550" max="13550" width="23.625" style="44" customWidth="1"/>
    <col min="13551" max="13551" width="44.625" style="44" customWidth="1"/>
    <col min="13552" max="13552" width="16.5" style="44" customWidth="1"/>
    <col min="13553" max="13555" width="13.625" style="44" customWidth="1"/>
    <col min="13556" max="13805" width="6.875" style="44"/>
    <col min="13806" max="13806" width="23.625" style="44" customWidth="1"/>
    <col min="13807" max="13807" width="44.625" style="44" customWidth="1"/>
    <col min="13808" max="13808" width="16.5" style="44" customWidth="1"/>
    <col min="13809" max="13811" width="13.625" style="44" customWidth="1"/>
    <col min="13812" max="14061" width="6.875" style="44"/>
    <col min="14062" max="14062" width="23.625" style="44" customWidth="1"/>
    <col min="14063" max="14063" width="44.625" style="44" customWidth="1"/>
    <col min="14064" max="14064" width="16.5" style="44" customWidth="1"/>
    <col min="14065" max="14067" width="13.625" style="44" customWidth="1"/>
    <col min="14068" max="14317" width="6.875" style="44"/>
    <col min="14318" max="14318" width="23.625" style="44" customWidth="1"/>
    <col min="14319" max="14319" width="44.625" style="44" customWidth="1"/>
    <col min="14320" max="14320" width="16.5" style="44" customWidth="1"/>
    <col min="14321" max="14323" width="13.625" style="44" customWidth="1"/>
    <col min="14324" max="14573" width="6.875" style="44"/>
    <col min="14574" max="14574" width="23.625" style="44" customWidth="1"/>
    <col min="14575" max="14575" width="44.625" style="44" customWidth="1"/>
    <col min="14576" max="14576" width="16.5" style="44" customWidth="1"/>
    <col min="14577" max="14579" width="13.625" style="44" customWidth="1"/>
    <col min="14580" max="14829" width="6.875" style="44"/>
    <col min="14830" max="14830" width="23.625" style="44" customWidth="1"/>
    <col min="14831" max="14831" width="44.625" style="44" customWidth="1"/>
    <col min="14832" max="14832" width="16.5" style="44" customWidth="1"/>
    <col min="14833" max="14835" width="13.625" style="44" customWidth="1"/>
    <col min="14836" max="15085" width="6.875" style="44"/>
    <col min="15086" max="15086" width="23.625" style="44" customWidth="1"/>
    <col min="15087" max="15087" width="44.625" style="44" customWidth="1"/>
    <col min="15088" max="15088" width="16.5" style="44" customWidth="1"/>
    <col min="15089" max="15091" width="13.625" style="44" customWidth="1"/>
    <col min="15092" max="15341" width="6.875" style="44"/>
    <col min="15342" max="15342" width="23.625" style="44" customWidth="1"/>
    <col min="15343" max="15343" width="44.625" style="44" customWidth="1"/>
    <col min="15344" max="15344" width="16.5" style="44" customWidth="1"/>
    <col min="15345" max="15347" width="13.625" style="44" customWidth="1"/>
    <col min="15348" max="15597" width="6.875" style="44"/>
    <col min="15598" max="15598" width="23.625" style="44" customWidth="1"/>
    <col min="15599" max="15599" width="44.625" style="44" customWidth="1"/>
    <col min="15600" max="15600" width="16.5" style="44" customWidth="1"/>
    <col min="15601" max="15603" width="13.625" style="44" customWidth="1"/>
    <col min="15604" max="15853" width="6.875" style="44"/>
    <col min="15854" max="15854" width="23.625" style="44" customWidth="1"/>
    <col min="15855" max="15855" width="44.625" style="44" customWidth="1"/>
    <col min="15856" max="15856" width="16.5" style="44" customWidth="1"/>
    <col min="15857" max="15859" width="13.625" style="44" customWidth="1"/>
    <col min="15860" max="16109" width="6.875" style="44"/>
    <col min="16110" max="16110" width="23.625" style="44" customWidth="1"/>
    <col min="16111" max="16111" width="44.625" style="44" customWidth="1"/>
    <col min="16112" max="16112" width="16.5" style="44" customWidth="1"/>
    <col min="16113" max="16115" width="13.625" style="44" customWidth="1"/>
    <col min="16116" max="16384" width="6.875" style="44"/>
  </cols>
  <sheetData>
    <row r="1" ht="20.1" customHeight="1" spans="1:1">
      <c r="A1" s="45" t="s">
        <v>334</v>
      </c>
    </row>
    <row r="2" ht="36" customHeight="1" spans="1:5">
      <c r="A2" s="146" t="s">
        <v>335</v>
      </c>
      <c r="B2" s="123"/>
      <c r="C2" s="123"/>
      <c r="D2" s="123"/>
      <c r="E2" s="123"/>
    </row>
    <row r="3" ht="20.1" customHeight="1" spans="1:5">
      <c r="A3" s="136"/>
      <c r="B3" s="123"/>
      <c r="C3" s="123"/>
      <c r="D3" s="123"/>
      <c r="E3" s="123"/>
    </row>
    <row r="4" ht="20.1" customHeight="1" spans="1:5">
      <c r="A4" s="53"/>
      <c r="B4" s="52"/>
      <c r="C4" s="52"/>
      <c r="D4" s="52"/>
      <c r="E4" s="154" t="s">
        <v>313</v>
      </c>
    </row>
    <row r="5" ht="20.1" customHeight="1" spans="1:5">
      <c r="A5" s="73" t="s">
        <v>336</v>
      </c>
      <c r="B5" s="73"/>
      <c r="C5" s="73" t="s">
        <v>337</v>
      </c>
      <c r="D5" s="73"/>
      <c r="E5" s="73"/>
    </row>
    <row r="6" ht="20.1" customHeight="1" spans="1:5">
      <c r="A6" s="155" t="s">
        <v>338</v>
      </c>
      <c r="B6" s="155" t="s">
        <v>339</v>
      </c>
      <c r="C6" s="95" t="s">
        <v>340</v>
      </c>
      <c r="D6" s="95" t="s">
        <v>341</v>
      </c>
      <c r="E6" s="95" t="s">
        <v>342</v>
      </c>
    </row>
    <row r="7" ht="20.1" customHeight="1" spans="1:5">
      <c r="A7" s="156"/>
      <c r="B7" s="156"/>
      <c r="C7" s="95">
        <f>C8+C12+C22</f>
        <v>568.77</v>
      </c>
      <c r="D7" s="95">
        <f t="shared" ref="D7:E7" si="0">D8+D12+D22</f>
        <v>553.17</v>
      </c>
      <c r="E7" s="95">
        <f t="shared" si="0"/>
        <v>15.6</v>
      </c>
    </row>
    <row r="8" ht="20.1" customHeight="1" spans="1:5">
      <c r="A8" s="59" t="s">
        <v>343</v>
      </c>
      <c r="B8" s="157" t="s">
        <v>325</v>
      </c>
      <c r="C8" s="157">
        <f>C9</f>
        <v>47.91</v>
      </c>
      <c r="D8" s="157">
        <f t="shared" ref="D8:E8" si="1">D9</f>
        <v>47.91</v>
      </c>
      <c r="E8" s="157">
        <f t="shared" si="1"/>
        <v>0</v>
      </c>
    </row>
    <row r="9" ht="20.1" customHeight="1" spans="1:5">
      <c r="A9" s="59" t="s">
        <v>344</v>
      </c>
      <c r="B9" s="157" t="s">
        <v>345</v>
      </c>
      <c r="C9" s="157">
        <f>SUM(C10:C11)</f>
        <v>47.91</v>
      </c>
      <c r="D9" s="157">
        <f>SUM(D10:D11)</f>
        <v>47.91</v>
      </c>
      <c r="E9" s="157"/>
    </row>
    <row r="10" s="153" customFormat="1" ht="20.1" customHeight="1" spans="1:5">
      <c r="A10" s="158">
        <v>2080505</v>
      </c>
      <c r="B10" s="62" t="s">
        <v>346</v>
      </c>
      <c r="C10" s="158">
        <f>D10</f>
        <v>31.94</v>
      </c>
      <c r="D10" s="159">
        <v>31.94</v>
      </c>
      <c r="E10" s="160">
        <v>0</v>
      </c>
    </row>
    <row r="11" s="153" customFormat="1" ht="20.1" customHeight="1" spans="1:5">
      <c r="A11" s="158">
        <v>2080506</v>
      </c>
      <c r="B11" s="62" t="s">
        <v>347</v>
      </c>
      <c r="C11" s="158">
        <f>D11</f>
        <v>15.97</v>
      </c>
      <c r="D11" s="159">
        <v>15.97</v>
      </c>
      <c r="E11" s="160">
        <v>0</v>
      </c>
    </row>
    <row r="12" ht="20.1" customHeight="1" spans="1:5">
      <c r="A12" s="59" t="s">
        <v>348</v>
      </c>
      <c r="B12" s="157" t="s">
        <v>327</v>
      </c>
      <c r="C12" s="157">
        <f>C13+C18</f>
        <v>496.91</v>
      </c>
      <c r="D12" s="157">
        <f>D13+D18</f>
        <v>481.31</v>
      </c>
      <c r="E12" s="157">
        <f>E13+E18</f>
        <v>15.6</v>
      </c>
    </row>
    <row r="13" ht="20.1" customHeight="1" spans="1:5">
      <c r="A13" s="59" t="s">
        <v>349</v>
      </c>
      <c r="B13" s="157" t="s">
        <v>350</v>
      </c>
      <c r="C13" s="157">
        <f>SUM(C14:C17)</f>
        <v>22.96</v>
      </c>
      <c r="D13" s="157">
        <f>SUM(D14:D17)</f>
        <v>22.96</v>
      </c>
      <c r="E13" s="157">
        <f>SUM(E14:E17)</f>
        <v>0</v>
      </c>
    </row>
    <row r="14" s="153" customFormat="1" ht="20.1" customHeight="1" spans="1:5">
      <c r="A14" s="158">
        <v>2101101</v>
      </c>
      <c r="B14" s="62" t="s">
        <v>351</v>
      </c>
      <c r="C14" s="158">
        <v>18.09</v>
      </c>
      <c r="D14" s="158">
        <v>18.09</v>
      </c>
      <c r="E14" s="160">
        <v>0</v>
      </c>
    </row>
    <row r="15" s="153" customFormat="1" ht="20.1" customHeight="1" spans="1:5">
      <c r="A15" s="158">
        <v>2101102</v>
      </c>
      <c r="B15" s="62" t="s">
        <v>352</v>
      </c>
      <c r="C15" s="158">
        <v>0.87</v>
      </c>
      <c r="D15" s="158">
        <v>0.87</v>
      </c>
      <c r="E15" s="160">
        <v>0</v>
      </c>
    </row>
    <row r="16" s="153" customFormat="1" ht="20.1" customHeight="1" spans="1:5">
      <c r="A16" s="158">
        <v>2101103</v>
      </c>
      <c r="B16" s="62" t="s">
        <v>353</v>
      </c>
      <c r="C16" s="158">
        <v>3.84</v>
      </c>
      <c r="D16" s="158">
        <v>3.84</v>
      </c>
      <c r="E16" s="160"/>
    </row>
    <row r="17" s="153" customFormat="1" ht="20.1" customHeight="1" spans="1:5">
      <c r="A17" s="158">
        <v>2101199</v>
      </c>
      <c r="B17" s="62" t="s">
        <v>354</v>
      </c>
      <c r="C17" s="158">
        <v>0.16</v>
      </c>
      <c r="D17" s="158">
        <v>0.16</v>
      </c>
      <c r="E17" s="160">
        <v>0</v>
      </c>
    </row>
    <row r="18" ht="20.1" customHeight="1" spans="1:5">
      <c r="A18" s="59">
        <v>21015</v>
      </c>
      <c r="B18" s="157" t="s">
        <v>355</v>
      </c>
      <c r="C18" s="157">
        <f>SUM(C19:C21)</f>
        <v>473.95</v>
      </c>
      <c r="D18" s="157">
        <f>SUM(D19:D21)</f>
        <v>458.35</v>
      </c>
      <c r="E18" s="157">
        <f>SUM(E19:E21)</f>
        <v>15.6</v>
      </c>
    </row>
    <row r="19" s="153" customFormat="1" ht="20.1" customHeight="1" spans="1:5">
      <c r="A19" s="158">
        <v>2101501</v>
      </c>
      <c r="B19" s="62" t="s">
        <v>356</v>
      </c>
      <c r="C19" s="158">
        <v>439.53</v>
      </c>
      <c r="D19" s="158">
        <v>439.53</v>
      </c>
      <c r="E19" s="160">
        <v>0</v>
      </c>
    </row>
    <row r="20" s="153" customFormat="1" ht="20.1" customHeight="1" spans="1:5">
      <c r="A20" s="158">
        <v>2101502</v>
      </c>
      <c r="B20" s="62" t="s">
        <v>357</v>
      </c>
      <c r="C20" s="158">
        <v>15.6</v>
      </c>
      <c r="D20" s="158"/>
      <c r="E20" s="160">
        <v>15.6</v>
      </c>
    </row>
    <row r="21" s="153" customFormat="1" ht="20.1" customHeight="1" spans="1:5">
      <c r="A21" s="158">
        <v>2101550</v>
      </c>
      <c r="B21" s="62" t="s">
        <v>358</v>
      </c>
      <c r="C21" s="158">
        <v>18.82</v>
      </c>
      <c r="D21" s="158">
        <v>18.82</v>
      </c>
      <c r="E21" s="160">
        <v>0</v>
      </c>
    </row>
    <row r="22" ht="20.1" customHeight="1" spans="1:5">
      <c r="A22" s="59" t="s">
        <v>359</v>
      </c>
      <c r="B22" s="157" t="s">
        <v>329</v>
      </c>
      <c r="C22" s="157">
        <f>C23</f>
        <v>23.95</v>
      </c>
      <c r="D22" s="157">
        <f t="shared" ref="D22:E22" si="2">D23</f>
        <v>23.95</v>
      </c>
      <c r="E22" s="157">
        <f t="shared" si="2"/>
        <v>0</v>
      </c>
    </row>
    <row r="23" ht="19.5" customHeight="1" spans="1:5">
      <c r="A23" s="59" t="s">
        <v>360</v>
      </c>
      <c r="B23" s="157" t="s">
        <v>361</v>
      </c>
      <c r="C23" s="157">
        <f>C24</f>
        <v>23.95</v>
      </c>
      <c r="D23" s="157">
        <f t="shared" ref="D23:E23" si="3">D24</f>
        <v>23.95</v>
      </c>
      <c r="E23" s="157">
        <f t="shared" si="3"/>
        <v>0</v>
      </c>
    </row>
    <row r="24" s="153" customFormat="1" ht="20.1" customHeight="1" spans="1:5">
      <c r="A24" s="158">
        <v>2210201</v>
      </c>
      <c r="B24" s="62" t="s">
        <v>362</v>
      </c>
      <c r="C24" s="158">
        <v>23.95</v>
      </c>
      <c r="D24" s="158">
        <v>23.95</v>
      </c>
      <c r="E24" s="160">
        <v>0</v>
      </c>
    </row>
    <row r="25" ht="20.1" customHeight="1" spans="1:5">
      <c r="A25" s="134" t="s">
        <v>363</v>
      </c>
      <c r="B25" s="46"/>
      <c r="C25" s="46"/>
      <c r="D25" s="46"/>
      <c r="E25" s="46"/>
    </row>
    <row r="26" customHeight="1" spans="1:5">
      <c r="A26" s="46"/>
      <c r="B26" s="46"/>
      <c r="C26" s="46"/>
      <c r="D26" s="46"/>
      <c r="E26" s="46"/>
    </row>
    <row r="27" customHeight="1" spans="1:5">
      <c r="A27" s="46"/>
      <c r="B27" s="46"/>
      <c r="C27" s="46"/>
      <c r="D27" s="46"/>
      <c r="E27" s="46"/>
    </row>
    <row r="28" customHeight="1" spans="1:5">
      <c r="A28" s="46"/>
      <c r="B28" s="46"/>
      <c r="C28" s="46"/>
      <c r="D28" s="46"/>
      <c r="E28" s="46"/>
    </row>
    <row r="29" customHeight="1" spans="1:5">
      <c r="A29" s="46"/>
      <c r="B29" s="46"/>
      <c r="D29" s="46"/>
      <c r="E29" s="46"/>
    </row>
    <row r="30" customHeight="1" spans="1:5">
      <c r="A30" s="46"/>
      <c r="B30" s="46"/>
      <c r="D30" s="46"/>
      <c r="E30" s="46"/>
    </row>
    <row r="31" s="46" customFormat="1" customHeight="1"/>
    <row r="32" customHeight="1" spans="1:2">
      <c r="A32" s="46"/>
      <c r="B32" s="46"/>
    </row>
    <row r="33" customHeight="1" spans="1:4">
      <c r="A33" s="46"/>
      <c r="B33" s="46"/>
      <c r="D33" s="46"/>
    </row>
    <row r="34" customHeight="1" spans="1:2">
      <c r="A34" s="46"/>
      <c r="B34" s="46"/>
    </row>
    <row r="35" customHeight="1" spans="1:2">
      <c r="A35" s="46"/>
      <c r="B35" s="46"/>
    </row>
    <row r="36" customHeight="1" spans="2:3">
      <c r="B36" s="46"/>
      <c r="C36" s="46"/>
    </row>
    <row r="38" customHeight="1" spans="1:1">
      <c r="A38" s="46"/>
    </row>
    <row r="40" customHeight="1" spans="2:2">
      <c r="B40" s="46"/>
    </row>
    <row r="41" customHeight="1" spans="2:2">
      <c r="B41" s="46"/>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37"/>
  <sheetViews>
    <sheetView showGridLines="0" showZeros="0" workbookViewId="0">
      <selection activeCell="C18" sqref="C18"/>
    </sheetView>
  </sheetViews>
  <sheetFormatPr defaultColWidth="6.875" defaultRowHeight="20.1" customHeight="1" outlineLevelCol="5"/>
  <cols>
    <col min="1" max="1" width="14.5" style="44" customWidth="1"/>
    <col min="2" max="2" width="33.375" style="44" customWidth="1"/>
    <col min="3" max="5" width="20.625" style="44" customWidth="1"/>
    <col min="6" max="238" width="6.875" style="44"/>
    <col min="239" max="239" width="14.5" style="44" customWidth="1"/>
    <col min="240" max="240" width="33.375" style="44" customWidth="1"/>
    <col min="241" max="243" width="20.625" style="44" customWidth="1"/>
    <col min="244" max="494" width="6.875" style="44"/>
    <col min="495" max="495" width="14.5" style="44" customWidth="1"/>
    <col min="496" max="496" width="33.375" style="44" customWidth="1"/>
    <col min="497" max="499" width="20.625" style="44" customWidth="1"/>
    <col min="500" max="750" width="6.875" style="44"/>
    <col min="751" max="751" width="14.5" style="44" customWidth="1"/>
    <col min="752" max="752" width="33.375" style="44" customWidth="1"/>
    <col min="753" max="755" width="20.625" style="44" customWidth="1"/>
    <col min="756" max="1006" width="6.875" style="44"/>
    <col min="1007" max="1007" width="14.5" style="44" customWidth="1"/>
    <col min="1008" max="1008" width="33.375" style="44" customWidth="1"/>
    <col min="1009" max="1011" width="20.625" style="44" customWidth="1"/>
    <col min="1012" max="1262" width="6.875" style="44"/>
    <col min="1263" max="1263" width="14.5" style="44" customWidth="1"/>
    <col min="1264" max="1264" width="33.375" style="44" customWidth="1"/>
    <col min="1265" max="1267" width="20.625" style="44" customWidth="1"/>
    <col min="1268" max="1518" width="6.875" style="44"/>
    <col min="1519" max="1519" width="14.5" style="44" customWidth="1"/>
    <col min="1520" max="1520" width="33.375" style="44" customWidth="1"/>
    <col min="1521" max="1523" width="20.625" style="44" customWidth="1"/>
    <col min="1524" max="1774" width="6.875" style="44"/>
    <col min="1775" max="1775" width="14.5" style="44" customWidth="1"/>
    <col min="1776" max="1776" width="33.375" style="44" customWidth="1"/>
    <col min="1777" max="1779" width="20.625" style="44" customWidth="1"/>
    <col min="1780" max="2030" width="6.875" style="44"/>
    <col min="2031" max="2031" width="14.5" style="44" customWidth="1"/>
    <col min="2032" max="2032" width="33.375" style="44" customWidth="1"/>
    <col min="2033" max="2035" width="20.625" style="44" customWidth="1"/>
    <col min="2036" max="2286" width="6.875" style="44"/>
    <col min="2287" max="2287" width="14.5" style="44" customWidth="1"/>
    <col min="2288" max="2288" width="33.375" style="44" customWidth="1"/>
    <col min="2289" max="2291" width="20.625" style="44" customWidth="1"/>
    <col min="2292" max="2542" width="6.875" style="44"/>
    <col min="2543" max="2543" width="14.5" style="44" customWidth="1"/>
    <col min="2544" max="2544" width="33.375" style="44" customWidth="1"/>
    <col min="2545" max="2547" width="20.625" style="44" customWidth="1"/>
    <col min="2548" max="2798" width="6.875" style="44"/>
    <col min="2799" max="2799" width="14.5" style="44" customWidth="1"/>
    <col min="2800" max="2800" width="33.375" style="44" customWidth="1"/>
    <col min="2801" max="2803" width="20.625" style="44" customWidth="1"/>
    <col min="2804" max="3054" width="6.875" style="44"/>
    <col min="3055" max="3055" width="14.5" style="44" customWidth="1"/>
    <col min="3056" max="3056" width="33.375" style="44" customWidth="1"/>
    <col min="3057" max="3059" width="20.625" style="44" customWidth="1"/>
    <col min="3060" max="3310" width="6.875" style="44"/>
    <col min="3311" max="3311" width="14.5" style="44" customWidth="1"/>
    <col min="3312" max="3312" width="33.375" style="44" customWidth="1"/>
    <col min="3313" max="3315" width="20.625" style="44" customWidth="1"/>
    <col min="3316" max="3566" width="6.875" style="44"/>
    <col min="3567" max="3567" width="14.5" style="44" customWidth="1"/>
    <col min="3568" max="3568" width="33.375" style="44" customWidth="1"/>
    <col min="3569" max="3571" width="20.625" style="44" customWidth="1"/>
    <col min="3572" max="3822" width="6.875" style="44"/>
    <col min="3823" max="3823" width="14.5" style="44" customWidth="1"/>
    <col min="3824" max="3824" width="33.375" style="44" customWidth="1"/>
    <col min="3825" max="3827" width="20.625" style="44" customWidth="1"/>
    <col min="3828" max="4078" width="6.875" style="44"/>
    <col min="4079" max="4079" width="14.5" style="44" customWidth="1"/>
    <col min="4080" max="4080" width="33.375" style="44" customWidth="1"/>
    <col min="4081" max="4083" width="20.625" style="44" customWidth="1"/>
    <col min="4084" max="4334" width="6.875" style="44"/>
    <col min="4335" max="4335" width="14.5" style="44" customWidth="1"/>
    <col min="4336" max="4336" width="33.375" style="44" customWidth="1"/>
    <col min="4337" max="4339" width="20.625" style="44" customWidth="1"/>
    <col min="4340" max="4590" width="6.875" style="44"/>
    <col min="4591" max="4591" width="14.5" style="44" customWidth="1"/>
    <col min="4592" max="4592" width="33.375" style="44" customWidth="1"/>
    <col min="4593" max="4595" width="20.625" style="44" customWidth="1"/>
    <col min="4596" max="4846" width="6.875" style="44"/>
    <col min="4847" max="4847" width="14.5" style="44" customWidth="1"/>
    <col min="4848" max="4848" width="33.375" style="44" customWidth="1"/>
    <col min="4849" max="4851" width="20.625" style="44" customWidth="1"/>
    <col min="4852" max="5102" width="6.875" style="44"/>
    <col min="5103" max="5103" width="14.5" style="44" customWidth="1"/>
    <col min="5104" max="5104" width="33.375" style="44" customWidth="1"/>
    <col min="5105" max="5107" width="20.625" style="44" customWidth="1"/>
    <col min="5108" max="5358" width="6.875" style="44"/>
    <col min="5359" max="5359" width="14.5" style="44" customWidth="1"/>
    <col min="5360" max="5360" width="33.375" style="44" customWidth="1"/>
    <col min="5361" max="5363" width="20.625" style="44" customWidth="1"/>
    <col min="5364" max="5614" width="6.875" style="44"/>
    <col min="5615" max="5615" width="14.5" style="44" customWidth="1"/>
    <col min="5616" max="5616" width="33.375" style="44" customWidth="1"/>
    <col min="5617" max="5619" width="20.625" style="44" customWidth="1"/>
    <col min="5620" max="5870" width="6.875" style="44"/>
    <col min="5871" max="5871" width="14.5" style="44" customWidth="1"/>
    <col min="5872" max="5872" width="33.375" style="44" customWidth="1"/>
    <col min="5873" max="5875" width="20.625" style="44" customWidth="1"/>
    <col min="5876" max="6126" width="6.875" style="44"/>
    <col min="6127" max="6127" width="14.5" style="44" customWidth="1"/>
    <col min="6128" max="6128" width="33.375" style="44" customWidth="1"/>
    <col min="6129" max="6131" width="20.625" style="44" customWidth="1"/>
    <col min="6132" max="6382" width="6.875" style="44"/>
    <col min="6383" max="6383" width="14.5" style="44" customWidth="1"/>
    <col min="6384" max="6384" width="33.375" style="44" customWidth="1"/>
    <col min="6385" max="6387" width="20.625" style="44" customWidth="1"/>
    <col min="6388" max="6638" width="6.875" style="44"/>
    <col min="6639" max="6639" width="14.5" style="44" customWidth="1"/>
    <col min="6640" max="6640" width="33.375" style="44" customWidth="1"/>
    <col min="6641" max="6643" width="20.625" style="44" customWidth="1"/>
    <col min="6644" max="6894" width="6.875" style="44"/>
    <col min="6895" max="6895" width="14.5" style="44" customWidth="1"/>
    <col min="6896" max="6896" width="33.375" style="44" customWidth="1"/>
    <col min="6897" max="6899" width="20.625" style="44" customWidth="1"/>
    <col min="6900" max="7150" width="6.875" style="44"/>
    <col min="7151" max="7151" width="14.5" style="44" customWidth="1"/>
    <col min="7152" max="7152" width="33.375" style="44" customWidth="1"/>
    <col min="7153" max="7155" width="20.625" style="44" customWidth="1"/>
    <col min="7156" max="7406" width="6.875" style="44"/>
    <col min="7407" max="7407" width="14.5" style="44" customWidth="1"/>
    <col min="7408" max="7408" width="33.375" style="44" customWidth="1"/>
    <col min="7409" max="7411" width="20.625" style="44" customWidth="1"/>
    <col min="7412" max="7662" width="6.875" style="44"/>
    <col min="7663" max="7663" width="14.5" style="44" customWidth="1"/>
    <col min="7664" max="7664" width="33.375" style="44" customWidth="1"/>
    <col min="7665" max="7667" width="20.625" style="44" customWidth="1"/>
    <col min="7668" max="7918" width="6.875" style="44"/>
    <col min="7919" max="7919" width="14.5" style="44" customWidth="1"/>
    <col min="7920" max="7920" width="33.375" style="44" customWidth="1"/>
    <col min="7921" max="7923" width="20.625" style="44" customWidth="1"/>
    <col min="7924" max="8174" width="6.875" style="44"/>
    <col min="8175" max="8175" width="14.5" style="44" customWidth="1"/>
    <col min="8176" max="8176" width="33.375" style="44" customWidth="1"/>
    <col min="8177" max="8179" width="20.625" style="44" customWidth="1"/>
    <col min="8180" max="8430" width="6.875" style="44"/>
    <col min="8431" max="8431" width="14.5" style="44" customWidth="1"/>
    <col min="8432" max="8432" width="33.375" style="44" customWidth="1"/>
    <col min="8433" max="8435" width="20.625" style="44" customWidth="1"/>
    <col min="8436" max="8686" width="6.875" style="44"/>
    <col min="8687" max="8687" width="14.5" style="44" customWidth="1"/>
    <col min="8688" max="8688" width="33.375" style="44" customWidth="1"/>
    <col min="8689" max="8691" width="20.625" style="44" customWidth="1"/>
    <col min="8692" max="8942" width="6.875" style="44"/>
    <col min="8943" max="8943" width="14.5" style="44" customWidth="1"/>
    <col min="8944" max="8944" width="33.375" style="44" customWidth="1"/>
    <col min="8945" max="8947" width="20.625" style="44" customWidth="1"/>
    <col min="8948" max="9198" width="6.875" style="44"/>
    <col min="9199" max="9199" width="14.5" style="44" customWidth="1"/>
    <col min="9200" max="9200" width="33.375" style="44" customWidth="1"/>
    <col min="9201" max="9203" width="20.625" style="44" customWidth="1"/>
    <col min="9204" max="9454" width="6.875" style="44"/>
    <col min="9455" max="9455" width="14.5" style="44" customWidth="1"/>
    <col min="9456" max="9456" width="33.375" style="44" customWidth="1"/>
    <col min="9457" max="9459" width="20.625" style="44" customWidth="1"/>
    <col min="9460" max="9710" width="6.875" style="44"/>
    <col min="9711" max="9711" width="14.5" style="44" customWidth="1"/>
    <col min="9712" max="9712" width="33.375" style="44" customWidth="1"/>
    <col min="9713" max="9715" width="20.625" style="44" customWidth="1"/>
    <col min="9716" max="9966" width="6.875" style="44"/>
    <col min="9967" max="9967" width="14.5" style="44" customWidth="1"/>
    <col min="9968" max="9968" width="33.375" style="44" customWidth="1"/>
    <col min="9969" max="9971" width="20.625" style="44" customWidth="1"/>
    <col min="9972" max="10222" width="6.875" style="44"/>
    <col min="10223" max="10223" width="14.5" style="44" customWidth="1"/>
    <col min="10224" max="10224" width="33.375" style="44" customWidth="1"/>
    <col min="10225" max="10227" width="20.625" style="44" customWidth="1"/>
    <col min="10228" max="10478" width="6.875" style="44"/>
    <col min="10479" max="10479" width="14.5" style="44" customWidth="1"/>
    <col min="10480" max="10480" width="33.375" style="44" customWidth="1"/>
    <col min="10481" max="10483" width="20.625" style="44" customWidth="1"/>
    <col min="10484" max="10734" width="6.875" style="44"/>
    <col min="10735" max="10735" width="14.5" style="44" customWidth="1"/>
    <col min="10736" max="10736" width="33.375" style="44" customWidth="1"/>
    <col min="10737" max="10739" width="20.625" style="44" customWidth="1"/>
    <col min="10740" max="10990" width="6.875" style="44"/>
    <col min="10991" max="10991" width="14.5" style="44" customWidth="1"/>
    <col min="10992" max="10992" width="33.375" style="44" customWidth="1"/>
    <col min="10993" max="10995" width="20.625" style="44" customWidth="1"/>
    <col min="10996" max="11246" width="6.875" style="44"/>
    <col min="11247" max="11247" width="14.5" style="44" customWidth="1"/>
    <col min="11248" max="11248" width="33.375" style="44" customWidth="1"/>
    <col min="11249" max="11251" width="20.625" style="44" customWidth="1"/>
    <col min="11252" max="11502" width="6.875" style="44"/>
    <col min="11503" max="11503" width="14.5" style="44" customWidth="1"/>
    <col min="11504" max="11504" width="33.375" style="44" customWidth="1"/>
    <col min="11505" max="11507" width="20.625" style="44" customWidth="1"/>
    <col min="11508" max="11758" width="6.875" style="44"/>
    <col min="11759" max="11759" width="14.5" style="44" customWidth="1"/>
    <col min="11760" max="11760" width="33.375" style="44" customWidth="1"/>
    <col min="11761" max="11763" width="20.625" style="44" customWidth="1"/>
    <col min="11764" max="12014" width="6.875" style="44"/>
    <col min="12015" max="12015" width="14.5" style="44" customWidth="1"/>
    <col min="12016" max="12016" width="33.375" style="44" customWidth="1"/>
    <col min="12017" max="12019" width="20.625" style="44" customWidth="1"/>
    <col min="12020" max="12270" width="6.875" style="44"/>
    <col min="12271" max="12271" width="14.5" style="44" customWidth="1"/>
    <col min="12272" max="12272" width="33.375" style="44" customWidth="1"/>
    <col min="12273" max="12275" width="20.625" style="44" customWidth="1"/>
    <col min="12276" max="12526" width="6.875" style="44"/>
    <col min="12527" max="12527" width="14.5" style="44" customWidth="1"/>
    <col min="12528" max="12528" width="33.375" style="44" customWidth="1"/>
    <col min="12529" max="12531" width="20.625" style="44" customWidth="1"/>
    <col min="12532" max="12782" width="6.875" style="44"/>
    <col min="12783" max="12783" width="14.5" style="44" customWidth="1"/>
    <col min="12784" max="12784" width="33.375" style="44" customWidth="1"/>
    <col min="12785" max="12787" width="20.625" style="44" customWidth="1"/>
    <col min="12788" max="13038" width="6.875" style="44"/>
    <col min="13039" max="13039" width="14.5" style="44" customWidth="1"/>
    <col min="13040" max="13040" width="33.375" style="44" customWidth="1"/>
    <col min="13041" max="13043" width="20.625" style="44" customWidth="1"/>
    <col min="13044" max="13294" width="6.875" style="44"/>
    <col min="13295" max="13295" width="14.5" style="44" customWidth="1"/>
    <col min="13296" max="13296" width="33.375" style="44" customWidth="1"/>
    <col min="13297" max="13299" width="20.625" style="44" customWidth="1"/>
    <col min="13300" max="13550" width="6.875" style="44"/>
    <col min="13551" max="13551" width="14.5" style="44" customWidth="1"/>
    <col min="13552" max="13552" width="33.375" style="44" customWidth="1"/>
    <col min="13553" max="13555" width="20.625" style="44" customWidth="1"/>
    <col min="13556" max="13806" width="6.875" style="44"/>
    <col min="13807" max="13807" width="14.5" style="44" customWidth="1"/>
    <col min="13808" max="13808" width="33.375" style="44" customWidth="1"/>
    <col min="13809" max="13811" width="20.625" style="44" customWidth="1"/>
    <col min="13812" max="14062" width="6.875" style="44"/>
    <col min="14063" max="14063" width="14.5" style="44" customWidth="1"/>
    <col min="14064" max="14064" width="33.375" style="44" customWidth="1"/>
    <col min="14065" max="14067" width="20.625" style="44" customWidth="1"/>
    <col min="14068" max="14318" width="6.875" style="44"/>
    <col min="14319" max="14319" width="14.5" style="44" customWidth="1"/>
    <col min="14320" max="14320" width="33.375" style="44" customWidth="1"/>
    <col min="14321" max="14323" width="20.625" style="44" customWidth="1"/>
    <col min="14324" max="14574" width="6.875" style="44"/>
    <col min="14575" max="14575" width="14.5" style="44" customWidth="1"/>
    <col min="14576" max="14576" width="33.375" style="44" customWidth="1"/>
    <col min="14577" max="14579" width="20.625" style="44" customWidth="1"/>
    <col min="14580" max="14830" width="6.875" style="44"/>
    <col min="14831" max="14831" width="14.5" style="44" customWidth="1"/>
    <col min="14832" max="14832" width="33.375" style="44" customWidth="1"/>
    <col min="14833" max="14835" width="20.625" style="44" customWidth="1"/>
    <col min="14836" max="15086" width="6.875" style="44"/>
    <col min="15087" max="15087" width="14.5" style="44" customWidth="1"/>
    <col min="15088" max="15088" width="33.375" style="44" customWidth="1"/>
    <col min="15089" max="15091" width="20.625" style="44" customWidth="1"/>
    <col min="15092" max="15342" width="6.875" style="44"/>
    <col min="15343" max="15343" width="14.5" style="44" customWidth="1"/>
    <col min="15344" max="15344" width="33.375" style="44" customWidth="1"/>
    <col min="15345" max="15347" width="20.625" style="44" customWidth="1"/>
    <col min="15348" max="15598" width="6.875" style="44"/>
    <col min="15599" max="15599" width="14.5" style="44" customWidth="1"/>
    <col min="15600" max="15600" width="33.375" style="44" customWidth="1"/>
    <col min="15601" max="15603" width="20.625" style="44" customWidth="1"/>
    <col min="15604" max="15854" width="6.875" style="44"/>
    <col min="15855" max="15855" width="14.5" style="44" customWidth="1"/>
    <col min="15856" max="15856" width="33.375" style="44" customWidth="1"/>
    <col min="15857" max="15859" width="20.625" style="44" customWidth="1"/>
    <col min="15860" max="16110" width="6.875" style="44"/>
    <col min="16111" max="16111" width="14.5" style="44" customWidth="1"/>
    <col min="16112" max="16112" width="33.375" style="44" customWidth="1"/>
    <col min="16113" max="16115" width="20.625" style="44" customWidth="1"/>
    <col min="16116" max="16384" width="6.875" style="44"/>
  </cols>
  <sheetData>
    <row r="1" customHeight="1" spans="1:5">
      <c r="A1" s="45" t="s">
        <v>364</v>
      </c>
      <c r="E1" s="145"/>
    </row>
    <row r="2" ht="44.25" customHeight="1" spans="1:5">
      <c r="A2" s="146" t="s">
        <v>365</v>
      </c>
      <c r="B2" s="147"/>
      <c r="C2" s="147"/>
      <c r="D2" s="147"/>
      <c r="E2" s="147"/>
    </row>
    <row r="3" customHeight="1" spans="1:5">
      <c r="A3" s="147"/>
      <c r="B3" s="147"/>
      <c r="C3" s="147"/>
      <c r="D3" s="147"/>
      <c r="E3" s="147"/>
    </row>
    <row r="4" s="137" customFormat="1" customHeight="1" spans="1:5">
      <c r="A4" s="53"/>
      <c r="B4" s="52"/>
      <c r="C4" s="52"/>
      <c r="D4" s="52"/>
      <c r="E4" s="148" t="s">
        <v>313</v>
      </c>
    </row>
    <row r="5" s="137" customFormat="1" customHeight="1" spans="1:5">
      <c r="A5" s="73" t="s">
        <v>366</v>
      </c>
      <c r="B5" s="73"/>
      <c r="C5" s="73" t="s">
        <v>367</v>
      </c>
      <c r="D5" s="73"/>
      <c r="E5" s="73"/>
    </row>
    <row r="6" s="137" customFormat="1" customHeight="1" spans="1:5">
      <c r="A6" s="73" t="s">
        <v>338</v>
      </c>
      <c r="B6" s="73" t="s">
        <v>339</v>
      </c>
      <c r="C6" s="73" t="s">
        <v>318</v>
      </c>
      <c r="D6" s="73" t="s">
        <v>368</v>
      </c>
      <c r="E6" s="73" t="s">
        <v>369</v>
      </c>
    </row>
    <row r="7" s="137" customFormat="1" customHeight="1" spans="1:5">
      <c r="A7" s="149" t="s">
        <v>370</v>
      </c>
      <c r="B7" s="150" t="s">
        <v>371</v>
      </c>
      <c r="C7" s="101">
        <f>SUM(C8:C37)</f>
        <v>553.17</v>
      </c>
      <c r="D7" s="101">
        <f>SUM(D8:D37)</f>
        <v>424.19</v>
      </c>
      <c r="E7" s="101">
        <f>SUM(E8:E37)</f>
        <v>128.98</v>
      </c>
    </row>
    <row r="8" s="137" customFormat="1" customHeight="1" spans="1:5">
      <c r="A8" s="151" t="s">
        <v>372</v>
      </c>
      <c r="B8" s="152" t="s">
        <v>373</v>
      </c>
      <c r="C8" s="110">
        <v>100.49</v>
      </c>
      <c r="D8" s="110">
        <v>100.49</v>
      </c>
      <c r="E8" s="110"/>
    </row>
    <row r="9" s="137" customFormat="1" customHeight="1" spans="1:6">
      <c r="A9" s="151" t="s">
        <v>374</v>
      </c>
      <c r="B9" s="152" t="s">
        <v>375</v>
      </c>
      <c r="C9" s="101">
        <v>80.25</v>
      </c>
      <c r="D9" s="101">
        <v>80.25</v>
      </c>
      <c r="E9" s="101"/>
      <c r="F9" s="121"/>
    </row>
    <row r="10" s="137" customFormat="1" customHeight="1" spans="1:6">
      <c r="A10" s="151" t="s">
        <v>376</v>
      </c>
      <c r="B10" s="152" t="s">
        <v>377</v>
      </c>
      <c r="C10" s="101">
        <v>84.52</v>
      </c>
      <c r="D10" s="101">
        <v>84.52</v>
      </c>
      <c r="E10" s="101"/>
      <c r="F10" s="121"/>
    </row>
    <row r="11" s="137" customFormat="1" customHeight="1" spans="1:6">
      <c r="A11" s="151" t="s">
        <v>378</v>
      </c>
      <c r="B11" s="152" t="s">
        <v>379</v>
      </c>
      <c r="C11" s="101">
        <v>9.12</v>
      </c>
      <c r="D11" s="101">
        <v>9.12</v>
      </c>
      <c r="E11" s="101"/>
      <c r="F11" s="121"/>
    </row>
    <row r="12" s="137" customFormat="1" customHeight="1" spans="1:6">
      <c r="A12" s="151" t="s">
        <v>380</v>
      </c>
      <c r="B12" s="152" t="s">
        <v>381</v>
      </c>
      <c r="C12" s="101">
        <v>31.94</v>
      </c>
      <c r="D12" s="101">
        <v>31.94</v>
      </c>
      <c r="E12" s="101"/>
      <c r="F12" s="121"/>
    </row>
    <row r="13" s="137" customFormat="1" customHeight="1" spans="1:6">
      <c r="A13" s="151" t="s">
        <v>382</v>
      </c>
      <c r="B13" s="152" t="s">
        <v>383</v>
      </c>
      <c r="C13" s="101">
        <v>15.97</v>
      </c>
      <c r="D13" s="101">
        <v>15.97</v>
      </c>
      <c r="E13" s="101"/>
      <c r="F13" s="121"/>
    </row>
    <row r="14" s="137" customFormat="1" customHeight="1" spans="1:6">
      <c r="A14" s="151" t="s">
        <v>384</v>
      </c>
      <c r="B14" s="152" t="s">
        <v>385</v>
      </c>
      <c r="C14" s="101">
        <v>18.96</v>
      </c>
      <c r="D14" s="101">
        <v>18.96</v>
      </c>
      <c r="E14" s="101"/>
      <c r="F14" s="121"/>
    </row>
    <row r="15" s="137" customFormat="1" customHeight="1" spans="1:6">
      <c r="A15" s="151" t="s">
        <v>386</v>
      </c>
      <c r="B15" s="152" t="s">
        <v>387</v>
      </c>
      <c r="C15" s="101">
        <v>1.6</v>
      </c>
      <c r="D15" s="101">
        <v>1.6</v>
      </c>
      <c r="E15" s="101"/>
      <c r="F15" s="121"/>
    </row>
    <row r="16" s="137" customFormat="1" customHeight="1" spans="1:6">
      <c r="A16" s="151" t="s">
        <v>388</v>
      </c>
      <c r="B16" s="152" t="s">
        <v>389</v>
      </c>
      <c r="C16" s="101">
        <v>23.95</v>
      </c>
      <c r="D16" s="101">
        <v>23.95</v>
      </c>
      <c r="E16" s="101"/>
      <c r="F16" s="121"/>
    </row>
    <row r="17" s="137" customFormat="1" customHeight="1" spans="1:6">
      <c r="A17" s="151" t="s">
        <v>390</v>
      </c>
      <c r="B17" s="152" t="s">
        <v>391</v>
      </c>
      <c r="C17" s="101">
        <v>4</v>
      </c>
      <c r="D17" s="101">
        <v>4</v>
      </c>
      <c r="E17" s="101"/>
      <c r="F17" s="121"/>
    </row>
    <row r="18" s="137" customFormat="1" customHeight="1" spans="1:6">
      <c r="A18" s="151" t="s">
        <v>392</v>
      </c>
      <c r="B18" s="152" t="s">
        <v>393</v>
      </c>
      <c r="C18" s="101">
        <v>53.39</v>
      </c>
      <c r="D18" s="101">
        <v>53.39</v>
      </c>
      <c r="E18" s="101"/>
      <c r="F18" s="121"/>
    </row>
    <row r="19" s="137" customFormat="1" customHeight="1" spans="1:6">
      <c r="A19" s="151" t="s">
        <v>394</v>
      </c>
      <c r="B19" s="152" t="s">
        <v>395</v>
      </c>
      <c r="C19" s="101">
        <v>3.95</v>
      </c>
      <c r="D19" s="101"/>
      <c r="E19" s="101">
        <v>3.95</v>
      </c>
      <c r="F19" s="121"/>
    </row>
    <row r="20" s="137" customFormat="1" customHeight="1" spans="1:6">
      <c r="A20" s="151" t="s">
        <v>396</v>
      </c>
      <c r="B20" s="152" t="s">
        <v>397</v>
      </c>
      <c r="C20" s="101">
        <v>2.85</v>
      </c>
      <c r="D20" s="101">
        <f>SUM(D21:D35)</f>
        <v>0</v>
      </c>
      <c r="E20" s="101">
        <v>2.85</v>
      </c>
      <c r="F20" s="121"/>
    </row>
    <row r="21" s="137" customFormat="1" customHeight="1" spans="1:6">
      <c r="A21" s="151" t="s">
        <v>398</v>
      </c>
      <c r="B21" s="152" t="s">
        <v>399</v>
      </c>
      <c r="C21" s="101">
        <v>0.5</v>
      </c>
      <c r="D21" s="101"/>
      <c r="E21" s="101">
        <v>0.5</v>
      </c>
      <c r="F21" s="121"/>
    </row>
    <row r="22" s="137" customFormat="1" customHeight="1" spans="1:6">
      <c r="A22" s="151" t="s">
        <v>400</v>
      </c>
      <c r="B22" s="152" t="s">
        <v>401</v>
      </c>
      <c r="C22" s="101">
        <v>0.6</v>
      </c>
      <c r="D22" s="101"/>
      <c r="E22" s="101">
        <v>0.6</v>
      </c>
      <c r="F22" s="121"/>
    </row>
    <row r="23" s="137" customFormat="1" customHeight="1" spans="1:6">
      <c r="A23" s="151" t="s">
        <v>402</v>
      </c>
      <c r="B23" s="152" t="s">
        <v>403</v>
      </c>
      <c r="C23" s="101">
        <v>2.1</v>
      </c>
      <c r="D23" s="101"/>
      <c r="E23" s="101">
        <v>2.1</v>
      </c>
      <c r="F23" s="121"/>
    </row>
    <row r="24" s="137" customFormat="1" customHeight="1" spans="1:6">
      <c r="A24" s="151" t="s">
        <v>404</v>
      </c>
      <c r="B24" s="152" t="s">
        <v>405</v>
      </c>
      <c r="C24" s="101">
        <v>7.59</v>
      </c>
      <c r="D24" s="101"/>
      <c r="E24" s="101">
        <v>7.59</v>
      </c>
      <c r="F24" s="121"/>
    </row>
    <row r="25" s="137" customFormat="1" customHeight="1" spans="1:6">
      <c r="A25" s="151" t="s">
        <v>406</v>
      </c>
      <c r="B25" s="152" t="s">
        <v>407</v>
      </c>
      <c r="C25" s="101">
        <v>3.44</v>
      </c>
      <c r="D25" s="101"/>
      <c r="E25" s="101">
        <v>3.44</v>
      </c>
      <c r="F25" s="121"/>
    </row>
    <row r="26" s="137" customFormat="1" customHeight="1" spans="1:6">
      <c r="A26" s="151" t="s">
        <v>408</v>
      </c>
      <c r="B26" s="152" t="s">
        <v>409</v>
      </c>
      <c r="C26" s="101">
        <v>45.2</v>
      </c>
      <c r="D26" s="101"/>
      <c r="E26" s="101">
        <v>45.2</v>
      </c>
      <c r="F26" s="121"/>
    </row>
    <row r="27" s="137" customFormat="1" customHeight="1" spans="1:6">
      <c r="A27" s="151" t="s">
        <v>410</v>
      </c>
      <c r="B27" s="152" t="s">
        <v>411</v>
      </c>
      <c r="C27" s="101">
        <v>2</v>
      </c>
      <c r="D27" s="101"/>
      <c r="E27" s="101">
        <v>2</v>
      </c>
      <c r="F27" s="121"/>
    </row>
    <row r="28" s="137" customFormat="1" customHeight="1" spans="1:6">
      <c r="A28" s="151" t="s">
        <v>412</v>
      </c>
      <c r="B28" s="152" t="s">
        <v>413</v>
      </c>
      <c r="C28" s="101">
        <v>1.5</v>
      </c>
      <c r="D28" s="101"/>
      <c r="E28" s="101">
        <v>1.5</v>
      </c>
      <c r="F28" s="121"/>
    </row>
    <row r="29" s="137" customFormat="1" customHeight="1" spans="1:6">
      <c r="A29" s="151" t="s">
        <v>414</v>
      </c>
      <c r="B29" s="152" t="s">
        <v>415</v>
      </c>
      <c r="C29" s="101">
        <v>2</v>
      </c>
      <c r="D29" s="101"/>
      <c r="E29" s="101">
        <v>2</v>
      </c>
      <c r="F29" s="121"/>
    </row>
    <row r="30" s="137" customFormat="1" customHeight="1" spans="1:6">
      <c r="A30" s="151" t="s">
        <v>416</v>
      </c>
      <c r="B30" s="152" t="s">
        <v>417</v>
      </c>
      <c r="C30" s="101">
        <v>2.78</v>
      </c>
      <c r="D30" s="101"/>
      <c r="E30" s="101">
        <v>2.78</v>
      </c>
      <c r="F30" s="121"/>
    </row>
    <row r="31" s="137" customFormat="1" customHeight="1" spans="1:6">
      <c r="A31" s="151" t="s">
        <v>418</v>
      </c>
      <c r="B31" s="152" t="s">
        <v>419</v>
      </c>
      <c r="C31" s="101">
        <v>1</v>
      </c>
      <c r="D31" s="101"/>
      <c r="E31" s="101">
        <v>1</v>
      </c>
      <c r="F31" s="121"/>
    </row>
    <row r="32" s="137" customFormat="1" customHeight="1" spans="1:6">
      <c r="A32" s="151" t="s">
        <v>420</v>
      </c>
      <c r="B32" s="152" t="s">
        <v>421</v>
      </c>
      <c r="C32" s="101">
        <v>24</v>
      </c>
      <c r="D32" s="101"/>
      <c r="E32" s="101">
        <v>24</v>
      </c>
      <c r="F32" s="121"/>
    </row>
    <row r="33" s="137" customFormat="1" customHeight="1" spans="1:6">
      <c r="A33" s="151" t="s">
        <v>422</v>
      </c>
      <c r="B33" s="152" t="s">
        <v>423</v>
      </c>
      <c r="C33" s="101">
        <v>3.71</v>
      </c>
      <c r="D33" s="101"/>
      <c r="E33" s="101">
        <v>3.71</v>
      </c>
      <c r="F33" s="121"/>
    </row>
    <row r="34" s="137" customFormat="1" customHeight="1" spans="1:6">
      <c r="A34" s="151" t="s">
        <v>424</v>
      </c>
      <c r="B34" s="152" t="s">
        <v>425</v>
      </c>
      <c r="C34" s="101">
        <v>3.01</v>
      </c>
      <c r="D34" s="101"/>
      <c r="E34" s="101">
        <v>3.01</v>
      </c>
      <c r="F34" s="121"/>
    </row>
    <row r="35" s="137" customFormat="1" customHeight="1" spans="1:6">
      <c r="A35" s="151" t="s">
        <v>426</v>
      </c>
      <c r="B35" s="152" t="s">
        <v>427</v>
      </c>
      <c r="C35" s="101">
        <v>18.72</v>
      </c>
      <c r="D35" s="101"/>
      <c r="E35" s="101">
        <v>18.72</v>
      </c>
      <c r="F35" s="121"/>
    </row>
    <row r="36" s="137" customFormat="1" customHeight="1" spans="1:6">
      <c r="A36" s="151">
        <v>30309</v>
      </c>
      <c r="B36" s="152" t="s">
        <v>428</v>
      </c>
      <c r="C36" s="101">
        <v>0.03</v>
      </c>
      <c r="D36" s="101"/>
      <c r="E36" s="101">
        <v>0.03</v>
      </c>
      <c r="F36" s="121"/>
    </row>
    <row r="37" s="137" customFormat="1" customHeight="1" spans="1:6">
      <c r="A37" s="151">
        <v>31002</v>
      </c>
      <c r="B37" s="152" t="s">
        <v>429</v>
      </c>
      <c r="C37" s="101">
        <v>4</v>
      </c>
      <c r="D37" s="101"/>
      <c r="E37" s="101">
        <v>4</v>
      </c>
      <c r="F37" s="121"/>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14" sqref="L14"/>
    </sheetView>
  </sheetViews>
  <sheetFormatPr defaultColWidth="6.875" defaultRowHeight="12.75" customHeight="1"/>
  <cols>
    <col min="1" max="6" width="11.625" style="44" hidden="1" customWidth="1"/>
    <col min="7" max="12" width="19.625" style="44" customWidth="1"/>
    <col min="13" max="256" width="6.875" style="44"/>
    <col min="257" max="268" width="11.625" style="44" customWidth="1"/>
    <col min="269" max="512" width="6.875" style="44"/>
    <col min="513" max="524" width="11.625" style="44" customWidth="1"/>
    <col min="525" max="768" width="6.875" style="44"/>
    <col min="769" max="780" width="11.625" style="44" customWidth="1"/>
    <col min="781" max="1024" width="6.875" style="44"/>
    <col min="1025" max="1036" width="11.625" style="44" customWidth="1"/>
    <col min="1037" max="1280" width="6.875" style="44"/>
    <col min="1281" max="1292" width="11.625" style="44" customWidth="1"/>
    <col min="1293" max="1536" width="6.875" style="44"/>
    <col min="1537" max="1548" width="11.625" style="44" customWidth="1"/>
    <col min="1549" max="1792" width="6.875" style="44"/>
    <col min="1793" max="1804" width="11.625" style="44" customWidth="1"/>
    <col min="1805" max="2048" width="6.875" style="44"/>
    <col min="2049" max="2060" width="11.625" style="44" customWidth="1"/>
    <col min="2061" max="2304" width="6.875" style="44"/>
    <col min="2305" max="2316" width="11.625" style="44" customWidth="1"/>
    <col min="2317" max="2560" width="6.875" style="44"/>
    <col min="2561" max="2572" width="11.625" style="44" customWidth="1"/>
    <col min="2573" max="2816" width="6.875" style="44"/>
    <col min="2817" max="2828" width="11.625" style="44" customWidth="1"/>
    <col min="2829" max="3072" width="6.875" style="44"/>
    <col min="3073" max="3084" width="11.625" style="44" customWidth="1"/>
    <col min="3085" max="3328" width="6.875" style="44"/>
    <col min="3329" max="3340" width="11.625" style="44" customWidth="1"/>
    <col min="3341" max="3584" width="6.875" style="44"/>
    <col min="3585" max="3596" width="11.625" style="44" customWidth="1"/>
    <col min="3597" max="3840" width="6.875" style="44"/>
    <col min="3841" max="3852" width="11.625" style="44" customWidth="1"/>
    <col min="3853" max="4096" width="6.875" style="44"/>
    <col min="4097" max="4108" width="11.625" style="44" customWidth="1"/>
    <col min="4109" max="4352" width="6.875" style="44"/>
    <col min="4353" max="4364" width="11.625" style="44" customWidth="1"/>
    <col min="4365" max="4608" width="6.875" style="44"/>
    <col min="4609" max="4620" width="11.625" style="44" customWidth="1"/>
    <col min="4621" max="4864" width="6.875" style="44"/>
    <col min="4865" max="4876" width="11.625" style="44" customWidth="1"/>
    <col min="4877" max="5120" width="6.875" style="44"/>
    <col min="5121" max="5132" width="11.625" style="44" customWidth="1"/>
    <col min="5133" max="5376" width="6.875" style="44"/>
    <col min="5377" max="5388" width="11.625" style="44" customWidth="1"/>
    <col min="5389" max="5632" width="6.875" style="44"/>
    <col min="5633" max="5644" width="11.625" style="44" customWidth="1"/>
    <col min="5645" max="5888" width="6.875" style="44"/>
    <col min="5889" max="5900" width="11.625" style="44" customWidth="1"/>
    <col min="5901" max="6144" width="6.875" style="44"/>
    <col min="6145" max="6156" width="11.625" style="44" customWidth="1"/>
    <col min="6157" max="6400" width="6.875" style="44"/>
    <col min="6401" max="6412" width="11.625" style="44" customWidth="1"/>
    <col min="6413" max="6656" width="6.875" style="44"/>
    <col min="6657" max="6668" width="11.625" style="44" customWidth="1"/>
    <col min="6669" max="6912" width="6.875" style="44"/>
    <col min="6913" max="6924" width="11.625" style="44" customWidth="1"/>
    <col min="6925" max="7168" width="6.875" style="44"/>
    <col min="7169" max="7180" width="11.625" style="44" customWidth="1"/>
    <col min="7181" max="7424" width="6.875" style="44"/>
    <col min="7425" max="7436" width="11.625" style="44" customWidth="1"/>
    <col min="7437" max="7680" width="6.875" style="44"/>
    <col min="7681" max="7692" width="11.625" style="44" customWidth="1"/>
    <col min="7693" max="7936" width="6.875" style="44"/>
    <col min="7937" max="7948" width="11.625" style="44" customWidth="1"/>
    <col min="7949" max="8192" width="6.875" style="44"/>
    <col min="8193" max="8204" width="11.625" style="44" customWidth="1"/>
    <col min="8205" max="8448" width="6.875" style="44"/>
    <col min="8449" max="8460" width="11.625" style="44" customWidth="1"/>
    <col min="8461" max="8704" width="6.875" style="44"/>
    <col min="8705" max="8716" width="11.625" style="44" customWidth="1"/>
    <col min="8717" max="8960" width="6.875" style="44"/>
    <col min="8961" max="8972" width="11.625" style="44" customWidth="1"/>
    <col min="8973" max="9216" width="6.875" style="44"/>
    <col min="9217" max="9228" width="11.625" style="44" customWidth="1"/>
    <col min="9229" max="9472" width="6.875" style="44"/>
    <col min="9473" max="9484" width="11.625" style="44" customWidth="1"/>
    <col min="9485" max="9728" width="6.875" style="44"/>
    <col min="9729" max="9740" width="11.625" style="44" customWidth="1"/>
    <col min="9741" max="9984" width="6.875" style="44"/>
    <col min="9985" max="9996" width="11.625" style="44" customWidth="1"/>
    <col min="9997" max="10240" width="6.875" style="44"/>
    <col min="10241" max="10252" width="11.625" style="44" customWidth="1"/>
    <col min="10253" max="10496" width="6.875" style="44"/>
    <col min="10497" max="10508" width="11.625" style="44" customWidth="1"/>
    <col min="10509" max="10752" width="6.875" style="44"/>
    <col min="10753" max="10764" width="11.625" style="44" customWidth="1"/>
    <col min="10765" max="11008" width="6.875" style="44"/>
    <col min="11009" max="11020" width="11.625" style="44" customWidth="1"/>
    <col min="11021" max="11264" width="6.875" style="44"/>
    <col min="11265" max="11276" width="11.625" style="44" customWidth="1"/>
    <col min="11277" max="11520" width="6.875" style="44"/>
    <col min="11521" max="11532" width="11.625" style="44" customWidth="1"/>
    <col min="11533" max="11776" width="6.875" style="44"/>
    <col min="11777" max="11788" width="11.625" style="44" customWidth="1"/>
    <col min="11789" max="12032" width="6.875" style="44"/>
    <col min="12033" max="12044" width="11.625" style="44" customWidth="1"/>
    <col min="12045" max="12288" width="6.875" style="44"/>
    <col min="12289" max="12300" width="11.625" style="44" customWidth="1"/>
    <col min="12301" max="12544" width="6.875" style="44"/>
    <col min="12545" max="12556" width="11.625" style="44" customWidth="1"/>
    <col min="12557" max="12800" width="6.875" style="44"/>
    <col min="12801" max="12812" width="11.625" style="44" customWidth="1"/>
    <col min="12813" max="13056" width="6.875" style="44"/>
    <col min="13057" max="13068" width="11.625" style="44" customWidth="1"/>
    <col min="13069" max="13312" width="6.875" style="44"/>
    <col min="13313" max="13324" width="11.625" style="44" customWidth="1"/>
    <col min="13325" max="13568" width="6.875" style="44"/>
    <col min="13569" max="13580" width="11.625" style="44" customWidth="1"/>
    <col min="13581" max="13824" width="6.875" style="44"/>
    <col min="13825" max="13836" width="11.625" style="44" customWidth="1"/>
    <col min="13837" max="14080" width="6.875" style="44"/>
    <col min="14081" max="14092" width="11.625" style="44" customWidth="1"/>
    <col min="14093" max="14336" width="6.875" style="44"/>
    <col min="14337" max="14348" width="11.625" style="44" customWidth="1"/>
    <col min="14349" max="14592" width="6.875" style="44"/>
    <col min="14593" max="14604" width="11.625" style="44" customWidth="1"/>
    <col min="14605" max="14848" width="6.875" style="44"/>
    <col min="14849" max="14860" width="11.625" style="44" customWidth="1"/>
    <col min="14861" max="15104" width="6.875" style="44"/>
    <col min="15105" max="15116" width="11.625" style="44" customWidth="1"/>
    <col min="15117" max="15360" width="6.875" style="44"/>
    <col min="15361" max="15372" width="11.625" style="44" customWidth="1"/>
    <col min="15373" max="15616" width="6.875" style="44"/>
    <col min="15617" max="15628" width="11.625" style="44" customWidth="1"/>
    <col min="15629" max="15872" width="6.875" style="44"/>
    <col min="15873" max="15884" width="11.625" style="44" customWidth="1"/>
    <col min="15885" max="16128" width="6.875" style="44"/>
    <col min="16129" max="16140" width="11.625" style="44" customWidth="1"/>
    <col min="16141" max="16384" width="6.875" style="44"/>
  </cols>
  <sheetData>
    <row r="1" ht="20.1" customHeight="1" spans="1:12">
      <c r="A1" s="45" t="s">
        <v>430</v>
      </c>
      <c r="G1" s="135" t="s">
        <v>430</v>
      </c>
      <c r="L1" s="143"/>
    </row>
    <row r="2" ht="42" customHeight="1" spans="1:12">
      <c r="A2" s="122" t="s">
        <v>431</v>
      </c>
      <c r="B2" s="123"/>
      <c r="C2" s="123"/>
      <c r="D2" s="123"/>
      <c r="E2" s="123"/>
      <c r="F2" s="123"/>
      <c r="G2" s="122" t="s">
        <v>432</v>
      </c>
      <c r="H2" s="123"/>
      <c r="I2" s="123"/>
      <c r="J2" s="123"/>
      <c r="K2" s="123"/>
      <c r="L2" s="123"/>
    </row>
    <row r="3" ht="20.1" customHeight="1" spans="1:12">
      <c r="A3" s="136"/>
      <c r="B3" s="123"/>
      <c r="C3" s="123"/>
      <c r="D3" s="123"/>
      <c r="E3" s="123"/>
      <c r="F3" s="123"/>
      <c r="G3" s="123"/>
      <c r="H3" s="123"/>
      <c r="I3" s="123"/>
      <c r="J3" s="123"/>
      <c r="K3" s="123"/>
      <c r="L3" s="123"/>
    </row>
    <row r="4" ht="20.1" customHeight="1" spans="1:12">
      <c r="A4" s="137"/>
      <c r="B4" s="137"/>
      <c r="C4" s="137"/>
      <c r="D4" s="137"/>
      <c r="E4" s="137"/>
      <c r="F4" s="137"/>
      <c r="G4" s="137"/>
      <c r="H4" s="137"/>
      <c r="I4" s="137"/>
      <c r="J4" s="137"/>
      <c r="K4" s="137"/>
      <c r="L4" s="54" t="s">
        <v>313</v>
      </c>
    </row>
    <row r="5" ht="28.5" customHeight="1" spans="1:12">
      <c r="A5" s="73" t="s">
        <v>433</v>
      </c>
      <c r="B5" s="73"/>
      <c r="C5" s="73"/>
      <c r="D5" s="73"/>
      <c r="E5" s="73"/>
      <c r="F5" s="127"/>
      <c r="G5" s="73" t="s">
        <v>337</v>
      </c>
      <c r="H5" s="73"/>
      <c r="I5" s="73"/>
      <c r="J5" s="73"/>
      <c r="K5" s="73"/>
      <c r="L5" s="73"/>
    </row>
    <row r="6" ht="28.5" customHeight="1" spans="1:12">
      <c r="A6" s="95" t="s">
        <v>318</v>
      </c>
      <c r="B6" s="138" t="s">
        <v>434</v>
      </c>
      <c r="C6" s="95" t="s">
        <v>435</v>
      </c>
      <c r="D6" s="95"/>
      <c r="E6" s="95"/>
      <c r="F6" s="139" t="s">
        <v>436</v>
      </c>
      <c r="G6" s="73" t="s">
        <v>318</v>
      </c>
      <c r="H6" s="39" t="s">
        <v>434</v>
      </c>
      <c r="I6" s="73" t="s">
        <v>435</v>
      </c>
      <c r="J6" s="73"/>
      <c r="K6" s="73"/>
      <c r="L6" s="73" t="s">
        <v>436</v>
      </c>
    </row>
    <row r="7" ht="28.5" customHeight="1" spans="1:12">
      <c r="A7" s="128"/>
      <c r="B7" s="56"/>
      <c r="C7" s="129" t="s">
        <v>340</v>
      </c>
      <c r="D7" s="140" t="s">
        <v>437</v>
      </c>
      <c r="E7" s="140" t="s">
        <v>438</v>
      </c>
      <c r="F7" s="128"/>
      <c r="G7" s="73"/>
      <c r="H7" s="39"/>
      <c r="I7" s="73" t="s">
        <v>340</v>
      </c>
      <c r="J7" s="39" t="s">
        <v>437</v>
      </c>
      <c r="K7" s="39" t="s">
        <v>438</v>
      </c>
      <c r="L7" s="73"/>
    </row>
    <row r="8" ht="28.5" customHeight="1" spans="1:12">
      <c r="A8" s="141"/>
      <c r="B8" s="141"/>
      <c r="C8" s="141"/>
      <c r="D8" s="141"/>
      <c r="E8" s="141"/>
      <c r="F8" s="142"/>
      <c r="G8" s="133">
        <f>I8+L8</f>
        <v>1</v>
      </c>
      <c r="H8" s="101"/>
      <c r="I8" s="144"/>
      <c r="J8" s="132"/>
      <c r="K8" s="133"/>
      <c r="L8" s="101">
        <v>1</v>
      </c>
    </row>
    <row r="9" ht="22.5" customHeight="1" spans="2:12">
      <c r="B9" s="46"/>
      <c r="G9" s="46"/>
      <c r="H9" s="46"/>
      <c r="I9" s="46"/>
      <c r="J9" s="46"/>
      <c r="K9" s="46"/>
      <c r="L9" s="46"/>
    </row>
    <row r="10" customHeight="1" spans="7:12">
      <c r="G10" s="46"/>
      <c r="H10" s="46"/>
      <c r="I10" s="46"/>
      <c r="J10" s="46"/>
      <c r="K10" s="46"/>
      <c r="L10" s="46"/>
    </row>
    <row r="11" customHeight="1" spans="7:12">
      <c r="G11" s="46"/>
      <c r="H11" s="46"/>
      <c r="I11" s="46"/>
      <c r="J11" s="46"/>
      <c r="K11" s="46"/>
      <c r="L11" s="46"/>
    </row>
    <row r="12" customHeight="1" spans="7:12">
      <c r="G12" s="46"/>
      <c r="H12" s="46"/>
      <c r="I12" s="46"/>
      <c r="L12" s="46"/>
    </row>
    <row r="13" customHeight="1" spans="6:11">
      <c r="F13" s="46"/>
      <c r="G13" s="46"/>
      <c r="H13" s="46"/>
      <c r="I13" s="46"/>
      <c r="J13" s="46"/>
      <c r="K13" s="46"/>
    </row>
    <row r="14" customHeight="1" spans="4:9">
      <c r="D14" s="46"/>
      <c r="G14" s="46"/>
      <c r="H14" s="46"/>
      <c r="I14" s="46"/>
    </row>
    <row r="15" customHeight="1" spans="10:10">
      <c r="J15" s="46"/>
    </row>
    <row r="16" customHeight="1" spans="11:12">
      <c r="K16" s="46"/>
      <c r="L16" s="46"/>
    </row>
    <row r="20" customHeight="1" spans="8:8">
      <c r="H20" s="4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ht="20.1" customHeight="1" spans="1:5">
      <c r="A1" s="45" t="s">
        <v>439</v>
      </c>
      <c r="E1" s="89"/>
    </row>
    <row r="2" ht="42.75" customHeight="1" spans="1:5">
      <c r="A2" s="122" t="s">
        <v>440</v>
      </c>
      <c r="B2" s="123"/>
      <c r="C2" s="123"/>
      <c r="D2" s="123"/>
      <c r="E2" s="123"/>
    </row>
    <row r="3" ht="20.1" customHeight="1" spans="1:5">
      <c r="A3" s="123"/>
      <c r="B3" s="123"/>
      <c r="C3" s="123"/>
      <c r="D3" s="123"/>
      <c r="E3" s="123"/>
    </row>
    <row r="4" ht="20.1" customHeight="1" spans="1:5">
      <c r="A4" s="124"/>
      <c r="B4" s="125"/>
      <c r="C4" s="125"/>
      <c r="D4" s="125"/>
      <c r="E4" s="126" t="s">
        <v>313</v>
      </c>
    </row>
    <row r="5" ht="20.1" customHeight="1" spans="1:5">
      <c r="A5" s="73" t="s">
        <v>338</v>
      </c>
      <c r="B5" s="127" t="s">
        <v>339</v>
      </c>
      <c r="C5" s="73" t="s">
        <v>441</v>
      </c>
      <c r="D5" s="73"/>
      <c r="E5" s="73"/>
    </row>
    <row r="6" ht="20.1" customHeight="1" spans="1:5">
      <c r="A6" s="128"/>
      <c r="B6" s="128"/>
      <c r="C6" s="129" t="s">
        <v>318</v>
      </c>
      <c r="D6" s="129" t="s">
        <v>341</v>
      </c>
      <c r="E6" s="129" t="s">
        <v>342</v>
      </c>
    </row>
    <row r="7" ht="20.1" customHeight="1" spans="1:5">
      <c r="A7" s="130"/>
      <c r="B7" s="131"/>
      <c r="C7" s="132"/>
      <c r="D7" s="133"/>
      <c r="E7" s="101"/>
    </row>
    <row r="8" ht="20.25" customHeight="1" spans="1:5">
      <c r="A8" s="134" t="s">
        <v>442</v>
      </c>
      <c r="B8" s="46"/>
      <c r="C8" s="46"/>
      <c r="D8" s="46"/>
      <c r="E8" s="46"/>
    </row>
    <row r="9" ht="20.25" customHeight="1" spans="1:5">
      <c r="A9" s="46"/>
      <c r="B9" s="46"/>
      <c r="C9" s="46"/>
      <c r="D9" s="46"/>
      <c r="E9" s="46"/>
    </row>
    <row r="10" customHeight="1" spans="1:5">
      <c r="A10" s="46"/>
      <c r="B10" s="46"/>
      <c r="C10" s="46"/>
      <c r="E10" s="46"/>
    </row>
    <row r="11" customHeight="1" spans="1:5">
      <c r="A11" s="46"/>
      <c r="B11" s="46"/>
      <c r="C11" s="46"/>
      <c r="D11" s="46"/>
      <c r="E11" s="46"/>
    </row>
    <row r="12" customHeight="1" spans="1:5">
      <c r="A12" s="46"/>
      <c r="B12" s="46"/>
      <c r="C12" s="46"/>
      <c r="E12" s="46"/>
    </row>
    <row r="13" customHeight="1" spans="1:5">
      <c r="A13" s="46"/>
      <c r="B13" s="46"/>
      <c r="D13" s="46"/>
      <c r="E13" s="46"/>
    </row>
    <row r="14" customHeight="1" spans="1:5">
      <c r="A14" s="46"/>
      <c r="E14" s="46"/>
    </row>
    <row r="15" customHeight="1" spans="2:2">
      <c r="B15" s="46"/>
    </row>
    <row r="16" customHeight="1" spans="2:2">
      <c r="B16" s="46"/>
    </row>
    <row r="17" customHeight="1" spans="2:2">
      <c r="B17" s="46"/>
    </row>
    <row r="18" customHeight="1" spans="2:2">
      <c r="B18" s="46"/>
    </row>
    <row r="19" customHeight="1" spans="2:2">
      <c r="B19" s="46"/>
    </row>
    <row r="20" customHeight="1" spans="2:2">
      <c r="B20" s="46"/>
    </row>
    <row r="22" customHeight="1" spans="2:2">
      <c r="B22" s="46"/>
    </row>
    <row r="23" customHeight="1" spans="2:2">
      <c r="B23" s="46"/>
    </row>
    <row r="25" customHeight="1" spans="2:2">
      <c r="B25" s="46"/>
    </row>
    <row r="26" customHeight="1" spans="2:2">
      <c r="B26" s="46"/>
    </row>
    <row r="27" customHeight="1" spans="4:4">
      <c r="D27" s="4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Y35"/>
  <sheetViews>
    <sheetView showGridLines="0" showZeros="0" workbookViewId="0">
      <selection activeCell="B11" sqref="B11"/>
    </sheetView>
  </sheetViews>
  <sheetFormatPr defaultColWidth="6.875" defaultRowHeight="20.1" customHeight="1"/>
  <cols>
    <col min="1" max="4" width="34.5" style="44" customWidth="1"/>
    <col min="5" max="141" width="6.75" style="44" customWidth="1"/>
    <col min="142" max="238" width="6.875" style="44"/>
    <col min="239" max="242" width="34.5" style="44" customWidth="1"/>
    <col min="243" max="397" width="6.75" style="44" customWidth="1"/>
    <col min="398" max="494" width="6.875" style="44"/>
    <col min="495" max="498" width="34.5" style="44" customWidth="1"/>
    <col min="499" max="653" width="6.75" style="44" customWidth="1"/>
    <col min="654" max="750" width="6.875" style="44"/>
    <col min="751" max="754" width="34.5" style="44" customWidth="1"/>
    <col min="755" max="909" width="6.75" style="44" customWidth="1"/>
    <col min="910" max="1006" width="6.875" style="44"/>
    <col min="1007" max="1010" width="34.5" style="44" customWidth="1"/>
    <col min="1011" max="1165" width="6.75" style="44" customWidth="1"/>
    <col min="1166" max="1262" width="6.875" style="44"/>
    <col min="1263" max="1266" width="34.5" style="44" customWidth="1"/>
    <col min="1267" max="1421" width="6.75" style="44" customWidth="1"/>
    <col min="1422" max="1518" width="6.875" style="44"/>
    <col min="1519" max="1522" width="34.5" style="44" customWidth="1"/>
    <col min="1523" max="1677" width="6.75" style="44" customWidth="1"/>
    <col min="1678" max="1774" width="6.875" style="44"/>
    <col min="1775" max="1778" width="34.5" style="44" customWidth="1"/>
    <col min="1779" max="1933" width="6.75" style="44" customWidth="1"/>
    <col min="1934" max="2030" width="6.875" style="44"/>
    <col min="2031" max="2034" width="34.5" style="44" customWidth="1"/>
    <col min="2035" max="2189" width="6.75" style="44" customWidth="1"/>
    <col min="2190" max="2286" width="6.875" style="44"/>
    <col min="2287" max="2290" width="34.5" style="44" customWidth="1"/>
    <col min="2291" max="2445" width="6.75" style="44" customWidth="1"/>
    <col min="2446" max="2542" width="6.875" style="44"/>
    <col min="2543" max="2546" width="34.5" style="44" customWidth="1"/>
    <col min="2547" max="2701" width="6.75" style="44" customWidth="1"/>
    <col min="2702" max="2798" width="6.875" style="44"/>
    <col min="2799" max="2802" width="34.5" style="44" customWidth="1"/>
    <col min="2803" max="2957" width="6.75" style="44" customWidth="1"/>
    <col min="2958" max="3054" width="6.875" style="44"/>
    <col min="3055" max="3058" width="34.5" style="44" customWidth="1"/>
    <col min="3059" max="3213" width="6.75" style="44" customWidth="1"/>
    <col min="3214" max="3310" width="6.875" style="44"/>
    <col min="3311" max="3314" width="34.5" style="44" customWidth="1"/>
    <col min="3315" max="3469" width="6.75" style="44" customWidth="1"/>
    <col min="3470" max="3566" width="6.875" style="44"/>
    <col min="3567" max="3570" width="34.5" style="44" customWidth="1"/>
    <col min="3571" max="3725" width="6.75" style="44" customWidth="1"/>
    <col min="3726" max="3822" width="6.875" style="44"/>
    <col min="3823" max="3826" width="34.5" style="44" customWidth="1"/>
    <col min="3827" max="3981" width="6.75" style="44" customWidth="1"/>
    <col min="3982" max="4078" width="6.875" style="44"/>
    <col min="4079" max="4082" width="34.5" style="44" customWidth="1"/>
    <col min="4083" max="4237" width="6.75" style="44" customWidth="1"/>
    <col min="4238" max="4334" width="6.875" style="44"/>
    <col min="4335" max="4338" width="34.5" style="44" customWidth="1"/>
    <col min="4339" max="4493" width="6.75" style="44" customWidth="1"/>
    <col min="4494" max="4590" width="6.875" style="44"/>
    <col min="4591" max="4594" width="34.5" style="44" customWidth="1"/>
    <col min="4595" max="4749" width="6.75" style="44" customWidth="1"/>
    <col min="4750" max="4846" width="6.875" style="44"/>
    <col min="4847" max="4850" width="34.5" style="44" customWidth="1"/>
    <col min="4851" max="5005" width="6.75" style="44" customWidth="1"/>
    <col min="5006" max="5102" width="6.875" style="44"/>
    <col min="5103" max="5106" width="34.5" style="44" customWidth="1"/>
    <col min="5107" max="5261" width="6.75" style="44" customWidth="1"/>
    <col min="5262" max="5358" width="6.875" style="44"/>
    <col min="5359" max="5362" width="34.5" style="44" customWidth="1"/>
    <col min="5363" max="5517" width="6.75" style="44" customWidth="1"/>
    <col min="5518" max="5614" width="6.875" style="44"/>
    <col min="5615" max="5618" width="34.5" style="44" customWidth="1"/>
    <col min="5619" max="5773" width="6.75" style="44" customWidth="1"/>
    <col min="5774" max="5870" width="6.875" style="44"/>
    <col min="5871" max="5874" width="34.5" style="44" customWidth="1"/>
    <col min="5875" max="6029" width="6.75" style="44" customWidth="1"/>
    <col min="6030" max="6126" width="6.875" style="44"/>
    <col min="6127" max="6130" width="34.5" style="44" customWidth="1"/>
    <col min="6131" max="6285" width="6.75" style="44" customWidth="1"/>
    <col min="6286" max="6382" width="6.875" style="44"/>
    <col min="6383" max="6386" width="34.5" style="44" customWidth="1"/>
    <col min="6387" max="6541" width="6.75" style="44" customWidth="1"/>
    <col min="6542" max="6638" width="6.875" style="44"/>
    <col min="6639" max="6642" width="34.5" style="44" customWidth="1"/>
    <col min="6643" max="6797" width="6.75" style="44" customWidth="1"/>
    <col min="6798" max="6894" width="6.875" style="44"/>
    <col min="6895" max="6898" width="34.5" style="44" customWidth="1"/>
    <col min="6899" max="7053" width="6.75" style="44" customWidth="1"/>
    <col min="7054" max="7150" width="6.875" style="44"/>
    <col min="7151" max="7154" width="34.5" style="44" customWidth="1"/>
    <col min="7155" max="7309" width="6.75" style="44" customWidth="1"/>
    <col min="7310" max="7406" width="6.875" style="44"/>
    <col min="7407" max="7410" width="34.5" style="44" customWidth="1"/>
    <col min="7411" max="7565" width="6.75" style="44" customWidth="1"/>
    <col min="7566" max="7662" width="6.875" style="44"/>
    <col min="7663" max="7666" width="34.5" style="44" customWidth="1"/>
    <col min="7667" max="7821" width="6.75" style="44" customWidth="1"/>
    <col min="7822" max="7918" width="6.875" style="44"/>
    <col min="7919" max="7922" width="34.5" style="44" customWidth="1"/>
    <col min="7923" max="8077" width="6.75" style="44" customWidth="1"/>
    <col min="8078" max="8174" width="6.875" style="44"/>
    <col min="8175" max="8178" width="34.5" style="44" customWidth="1"/>
    <col min="8179" max="8333" width="6.75" style="44" customWidth="1"/>
    <col min="8334" max="8430" width="6.875" style="44"/>
    <col min="8431" max="8434" width="34.5" style="44" customWidth="1"/>
    <col min="8435" max="8589" width="6.75" style="44" customWidth="1"/>
    <col min="8590" max="8686" width="6.875" style="44"/>
    <col min="8687" max="8690" width="34.5" style="44" customWidth="1"/>
    <col min="8691" max="8845" width="6.75" style="44" customWidth="1"/>
    <col min="8846" max="8942" width="6.875" style="44"/>
    <col min="8943" max="8946" width="34.5" style="44" customWidth="1"/>
    <col min="8947" max="9101" width="6.75" style="44" customWidth="1"/>
    <col min="9102" max="9198" width="6.875" style="44"/>
    <col min="9199" max="9202" width="34.5" style="44" customWidth="1"/>
    <col min="9203" max="9357" width="6.75" style="44" customWidth="1"/>
    <col min="9358" max="9454" width="6.875" style="44"/>
    <col min="9455" max="9458" width="34.5" style="44" customWidth="1"/>
    <col min="9459" max="9613" width="6.75" style="44" customWidth="1"/>
    <col min="9614" max="9710" width="6.875" style="44"/>
    <col min="9711" max="9714" width="34.5" style="44" customWidth="1"/>
    <col min="9715" max="9869" width="6.75" style="44" customWidth="1"/>
    <col min="9870" max="9966" width="6.875" style="44"/>
    <col min="9967" max="9970" width="34.5" style="44" customWidth="1"/>
    <col min="9971" max="10125" width="6.75" style="44" customWidth="1"/>
    <col min="10126" max="10222" width="6.875" style="44"/>
    <col min="10223" max="10226" width="34.5" style="44" customWidth="1"/>
    <col min="10227" max="10381" width="6.75" style="44" customWidth="1"/>
    <col min="10382" max="10478" width="6.875" style="44"/>
    <col min="10479" max="10482" width="34.5" style="44" customWidth="1"/>
    <col min="10483" max="10637" width="6.75" style="44" customWidth="1"/>
    <col min="10638" max="10734" width="6.875" style="44"/>
    <col min="10735" max="10738" width="34.5" style="44" customWidth="1"/>
    <col min="10739" max="10893" width="6.75" style="44" customWidth="1"/>
    <col min="10894" max="10990" width="6.875" style="44"/>
    <col min="10991" max="10994" width="34.5" style="44" customWidth="1"/>
    <col min="10995" max="11149" width="6.75" style="44" customWidth="1"/>
    <col min="11150" max="11246" width="6.875" style="44"/>
    <col min="11247" max="11250" width="34.5" style="44" customWidth="1"/>
    <col min="11251" max="11405" width="6.75" style="44" customWidth="1"/>
    <col min="11406" max="11502" width="6.875" style="44"/>
    <col min="11503" max="11506" width="34.5" style="44" customWidth="1"/>
    <col min="11507" max="11661" width="6.75" style="44" customWidth="1"/>
    <col min="11662" max="11758" width="6.875" style="44"/>
    <col min="11759" max="11762" width="34.5" style="44" customWidth="1"/>
    <col min="11763" max="11917" width="6.75" style="44" customWidth="1"/>
    <col min="11918" max="12014" width="6.875" style="44"/>
    <col min="12015" max="12018" width="34.5" style="44" customWidth="1"/>
    <col min="12019" max="12173" width="6.75" style="44" customWidth="1"/>
    <col min="12174" max="12270" width="6.875" style="44"/>
    <col min="12271" max="12274" width="34.5" style="44" customWidth="1"/>
    <col min="12275" max="12429" width="6.75" style="44" customWidth="1"/>
    <col min="12430" max="12526" width="6.875" style="44"/>
    <col min="12527" max="12530" width="34.5" style="44" customWidth="1"/>
    <col min="12531" max="12685" width="6.75" style="44" customWidth="1"/>
    <col min="12686" max="12782" width="6.875" style="44"/>
    <col min="12783" max="12786" width="34.5" style="44" customWidth="1"/>
    <col min="12787" max="12941" width="6.75" style="44" customWidth="1"/>
    <col min="12942" max="13038" width="6.875" style="44"/>
    <col min="13039" max="13042" width="34.5" style="44" customWidth="1"/>
    <col min="13043" max="13197" width="6.75" style="44" customWidth="1"/>
    <col min="13198" max="13294" width="6.875" style="44"/>
    <col min="13295" max="13298" width="34.5" style="44" customWidth="1"/>
    <col min="13299" max="13453" width="6.75" style="44" customWidth="1"/>
    <col min="13454" max="13550" width="6.875" style="44"/>
    <col min="13551" max="13554" width="34.5" style="44" customWidth="1"/>
    <col min="13555" max="13709" width="6.75" style="44" customWidth="1"/>
    <col min="13710" max="13806" width="6.875" style="44"/>
    <col min="13807" max="13810" width="34.5" style="44" customWidth="1"/>
    <col min="13811" max="13965" width="6.75" style="44" customWidth="1"/>
    <col min="13966" max="14062" width="6.875" style="44"/>
    <col min="14063" max="14066" width="34.5" style="44" customWidth="1"/>
    <col min="14067" max="14221" width="6.75" style="44" customWidth="1"/>
    <col min="14222" max="14318" width="6.875" style="44"/>
    <col min="14319" max="14322" width="34.5" style="44" customWidth="1"/>
    <col min="14323" max="14477" width="6.75" style="44" customWidth="1"/>
    <col min="14478" max="14574" width="6.875" style="44"/>
    <col min="14575" max="14578" width="34.5" style="44" customWidth="1"/>
    <col min="14579" max="14733" width="6.75" style="44" customWidth="1"/>
    <col min="14734" max="14830" width="6.875" style="44"/>
    <col min="14831" max="14834" width="34.5" style="44" customWidth="1"/>
    <col min="14835" max="14989" width="6.75" style="44" customWidth="1"/>
    <col min="14990" max="15086" width="6.875" style="44"/>
    <col min="15087" max="15090" width="34.5" style="44" customWidth="1"/>
    <col min="15091" max="15245" width="6.75" style="44" customWidth="1"/>
    <col min="15246" max="15342" width="6.875" style="44"/>
    <col min="15343" max="15346" width="34.5" style="44" customWidth="1"/>
    <col min="15347" max="15501" width="6.75" style="44" customWidth="1"/>
    <col min="15502" max="15598" width="6.875" style="44"/>
    <col min="15599" max="15602" width="34.5" style="44" customWidth="1"/>
    <col min="15603" max="15757" width="6.75" style="44" customWidth="1"/>
    <col min="15758" max="15854" width="6.875" style="44"/>
    <col min="15855" max="15858" width="34.5" style="44" customWidth="1"/>
    <col min="15859" max="16013" width="6.75" style="44" customWidth="1"/>
    <col min="16014" max="16110" width="6.875" style="44"/>
    <col min="16111" max="16114" width="34.5" style="44" customWidth="1"/>
    <col min="16115" max="16269" width="6.75" style="44" customWidth="1"/>
    <col min="16270" max="16384" width="6.875" style="44"/>
  </cols>
  <sheetData>
    <row r="1" customHeight="1" spans="1:233">
      <c r="A1" s="45" t="s">
        <v>443</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row>
    <row r="2" ht="38.25" customHeight="1" spans="1:233">
      <c r="A2" s="90" t="s">
        <v>444</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row>
    <row r="3" ht="12.75" customHeight="1" spans="1:233">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row>
    <row r="4" customHeight="1" spans="1:233">
      <c r="A4" s="53"/>
      <c r="B4" s="93"/>
      <c r="C4" s="94"/>
      <c r="D4" s="54"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row>
    <row r="5" ht="23.25" customHeight="1" spans="1:233">
      <c r="A5" s="73" t="s">
        <v>314</v>
      </c>
      <c r="B5" s="73"/>
      <c r="C5" s="73" t="s">
        <v>315</v>
      </c>
      <c r="D5" s="73"/>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row>
    <row r="6" ht="24" customHeight="1" spans="1:233">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row>
    <row r="7" customHeight="1" spans="1:233">
      <c r="A7" s="97" t="s">
        <v>445</v>
      </c>
      <c r="B7" s="95">
        <v>568.77</v>
      </c>
      <c r="C7" s="98" t="s">
        <v>325</v>
      </c>
      <c r="D7" s="99">
        <v>47.91</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row>
    <row r="8" customHeight="1" spans="1:233">
      <c r="A8" s="100" t="s">
        <v>446</v>
      </c>
      <c r="B8" s="101"/>
      <c r="C8" s="98" t="s">
        <v>327</v>
      </c>
      <c r="D8" s="99">
        <v>496.91</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row>
    <row r="9" customHeight="1" spans="1:233">
      <c r="A9" s="102" t="s">
        <v>447</v>
      </c>
      <c r="B9" s="103"/>
      <c r="C9" s="104" t="s">
        <v>329</v>
      </c>
      <c r="D9" s="99">
        <v>23.95</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row>
    <row r="10" customHeight="1" spans="1:233">
      <c r="A10" s="105" t="s">
        <v>448</v>
      </c>
      <c r="B10" s="106"/>
      <c r="C10" s="104"/>
      <c r="D10" s="99"/>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row>
    <row r="11" customHeight="1" spans="1:233">
      <c r="A11" s="105" t="s">
        <v>449</v>
      </c>
      <c r="B11" s="106"/>
      <c r="C11" s="104"/>
      <c r="D11" s="99"/>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row>
    <row r="12" customHeight="1" spans="1:233">
      <c r="A12" s="105" t="s">
        <v>450</v>
      </c>
      <c r="B12" s="101"/>
      <c r="C12" s="107"/>
      <c r="D12" s="10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row>
    <row r="13" customHeight="1" spans="1:233">
      <c r="A13" s="105"/>
      <c r="B13" s="109"/>
      <c r="C13" s="107"/>
      <c r="D13" s="10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row>
    <row r="14" customHeight="1" spans="1:233">
      <c r="A14" s="105"/>
      <c r="B14" s="110"/>
      <c r="C14" s="111"/>
      <c r="D14" s="10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row>
    <row r="15" customHeight="1" spans="1:233">
      <c r="A15" s="105"/>
      <c r="B15" s="110"/>
      <c r="C15" s="111"/>
      <c r="D15" s="10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row>
    <row r="16" customHeight="1" spans="1:233">
      <c r="A16" s="105"/>
      <c r="B16" s="110"/>
      <c r="C16" s="111"/>
      <c r="D16" s="10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row>
    <row r="17" customHeight="1" spans="1:233">
      <c r="A17" s="105"/>
      <c r="B17" s="110"/>
      <c r="C17" s="111"/>
      <c r="D17" s="10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row>
    <row r="18" customHeight="1" spans="1:233">
      <c r="A18" s="112"/>
      <c r="B18" s="110"/>
      <c r="C18" s="111"/>
      <c r="D18" s="10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row>
    <row r="19" customHeight="1" spans="1:233">
      <c r="A19" s="112"/>
      <c r="B19" s="110"/>
      <c r="C19" s="107"/>
      <c r="D19" s="10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row>
    <row r="20" customHeight="1" spans="1:233">
      <c r="A20" s="112"/>
      <c r="B20" s="110"/>
      <c r="C20" s="111"/>
      <c r="D20" s="10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row>
    <row r="21" customHeight="1" spans="1:233">
      <c r="A21" s="112"/>
      <c r="B21" s="110"/>
      <c r="C21" s="111"/>
      <c r="D21" s="10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row>
    <row r="22" customHeight="1" spans="1:233">
      <c r="A22" s="113"/>
      <c r="B22" s="110"/>
      <c r="C22" s="111"/>
      <c r="D22" s="10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row>
    <row r="23" customHeight="1" spans="1:233">
      <c r="A23" s="113"/>
      <c r="B23" s="110"/>
      <c r="C23" s="111"/>
      <c r="D23" s="10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row>
    <row r="24" customHeight="1" spans="1:233">
      <c r="A24" s="113"/>
      <c r="B24" s="110"/>
      <c r="C24" s="114"/>
      <c r="D24" s="115"/>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row>
    <row r="25" customHeight="1" spans="1:233">
      <c r="A25" s="116" t="s">
        <v>451</v>
      </c>
      <c r="B25" s="117">
        <v>568.77</v>
      </c>
      <c r="C25" s="64" t="s">
        <v>452</v>
      </c>
      <c r="D25" s="115">
        <f>SUM(D7:D24)</f>
        <v>568.77</v>
      </c>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row>
    <row r="26" customHeight="1" spans="1:233">
      <c r="A26" s="105" t="s">
        <v>453</v>
      </c>
      <c r="B26" s="118"/>
      <c r="C26" s="111" t="s">
        <v>454</v>
      </c>
      <c r="D26" s="115"/>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row>
    <row r="27" customHeight="1" spans="1:233">
      <c r="A27" s="105" t="s">
        <v>455</v>
      </c>
      <c r="B27" s="101"/>
      <c r="C27" s="107"/>
      <c r="D27" s="115"/>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row>
    <row r="28" customHeight="1" spans="1:4">
      <c r="A28" s="119" t="s">
        <v>456</v>
      </c>
      <c r="B28" s="120">
        <f>B25+B27</f>
        <v>568.77</v>
      </c>
      <c r="C28" s="114" t="s">
        <v>457</v>
      </c>
      <c r="D28" s="115">
        <f>D25+D26</f>
        <v>568.77</v>
      </c>
    </row>
    <row r="35" customHeight="1" spans="3:3">
      <c r="C35" s="4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39"/>
  <sheetViews>
    <sheetView showGridLines="0" showZeros="0" workbookViewId="0">
      <selection activeCell="C7" sqref="C7"/>
    </sheetView>
  </sheetViews>
  <sheetFormatPr defaultColWidth="6.875" defaultRowHeight="12.75" customHeight="1"/>
  <cols>
    <col min="1" max="1" width="9.25" style="44" customWidth="1"/>
    <col min="2" max="2" width="38.25" style="66" customWidth="1"/>
    <col min="3" max="12" width="12.625" style="44" customWidth="1"/>
    <col min="13" max="248" width="6.875" style="44"/>
    <col min="249" max="249" width="9.25" style="44" customWidth="1"/>
    <col min="250" max="250" width="44.625" style="44" customWidth="1"/>
    <col min="251" max="260" width="12.625" style="44" customWidth="1"/>
    <col min="261" max="504" width="6.875" style="44"/>
    <col min="505" max="505" width="9.25" style="44" customWidth="1"/>
    <col min="506" max="506" width="44.625" style="44" customWidth="1"/>
    <col min="507" max="516" width="12.625" style="44" customWidth="1"/>
    <col min="517" max="760" width="6.875" style="44"/>
    <col min="761" max="761" width="9.25" style="44" customWidth="1"/>
    <col min="762" max="762" width="44.625" style="44" customWidth="1"/>
    <col min="763" max="772" width="12.625" style="44" customWidth="1"/>
    <col min="773" max="1016" width="6.875" style="44"/>
    <col min="1017" max="1017" width="9.25" style="44" customWidth="1"/>
    <col min="1018" max="1018" width="44.625" style="44" customWidth="1"/>
    <col min="1019" max="1028" width="12.625" style="44" customWidth="1"/>
    <col min="1029" max="1272" width="6.875" style="44"/>
    <col min="1273" max="1273" width="9.25" style="44" customWidth="1"/>
    <col min="1274" max="1274" width="44.625" style="44" customWidth="1"/>
    <col min="1275" max="1284" width="12.625" style="44" customWidth="1"/>
    <col min="1285" max="1528" width="6.875" style="44"/>
    <col min="1529" max="1529" width="9.25" style="44" customWidth="1"/>
    <col min="1530" max="1530" width="44.625" style="44" customWidth="1"/>
    <col min="1531" max="1540" width="12.625" style="44" customWidth="1"/>
    <col min="1541" max="1784" width="6.875" style="44"/>
    <col min="1785" max="1785" width="9.25" style="44" customWidth="1"/>
    <col min="1786" max="1786" width="44.625" style="44" customWidth="1"/>
    <col min="1787" max="1796" width="12.625" style="44" customWidth="1"/>
    <col min="1797" max="2040" width="6.875" style="44"/>
    <col min="2041" max="2041" width="9.25" style="44" customWidth="1"/>
    <col min="2042" max="2042" width="44.625" style="44" customWidth="1"/>
    <col min="2043" max="2052" width="12.625" style="44" customWidth="1"/>
    <col min="2053" max="2296" width="6.875" style="44"/>
    <col min="2297" max="2297" width="9.25" style="44" customWidth="1"/>
    <col min="2298" max="2298" width="44.625" style="44" customWidth="1"/>
    <col min="2299" max="2308" width="12.625" style="44" customWidth="1"/>
    <col min="2309" max="2552" width="6.875" style="44"/>
    <col min="2553" max="2553" width="9.25" style="44" customWidth="1"/>
    <col min="2554" max="2554" width="44.625" style="44" customWidth="1"/>
    <col min="2555" max="2564" width="12.625" style="44" customWidth="1"/>
    <col min="2565" max="2808" width="6.875" style="44"/>
    <col min="2809" max="2809" width="9.25" style="44" customWidth="1"/>
    <col min="2810" max="2810" width="44.625" style="44" customWidth="1"/>
    <col min="2811" max="2820" width="12.625" style="44" customWidth="1"/>
    <col min="2821" max="3064" width="6.875" style="44"/>
    <col min="3065" max="3065" width="9.25" style="44" customWidth="1"/>
    <col min="3066" max="3066" width="44.625" style="44" customWidth="1"/>
    <col min="3067" max="3076" width="12.625" style="44" customWidth="1"/>
    <col min="3077" max="3320" width="6.875" style="44"/>
    <col min="3321" max="3321" width="9.25" style="44" customWidth="1"/>
    <col min="3322" max="3322" width="44.625" style="44" customWidth="1"/>
    <col min="3323" max="3332" width="12.625" style="44" customWidth="1"/>
    <col min="3333" max="3576" width="6.875" style="44"/>
    <col min="3577" max="3577" width="9.25" style="44" customWidth="1"/>
    <col min="3578" max="3578" width="44.625" style="44" customWidth="1"/>
    <col min="3579" max="3588" width="12.625" style="44" customWidth="1"/>
    <col min="3589" max="3832" width="6.875" style="44"/>
    <col min="3833" max="3833" width="9.25" style="44" customWidth="1"/>
    <col min="3834" max="3834" width="44.625" style="44" customWidth="1"/>
    <col min="3835" max="3844" width="12.625" style="44" customWidth="1"/>
    <col min="3845" max="4088" width="6.875" style="44"/>
    <col min="4089" max="4089" width="9.25" style="44" customWidth="1"/>
    <col min="4090" max="4090" width="44.625" style="44" customWidth="1"/>
    <col min="4091" max="4100" width="12.625" style="44" customWidth="1"/>
    <col min="4101" max="4344" width="6.875" style="44"/>
    <col min="4345" max="4345" width="9.25" style="44" customWidth="1"/>
    <col min="4346" max="4346" width="44.625" style="44" customWidth="1"/>
    <col min="4347" max="4356" width="12.625" style="44" customWidth="1"/>
    <col min="4357" max="4600" width="6.875" style="44"/>
    <col min="4601" max="4601" width="9.25" style="44" customWidth="1"/>
    <col min="4602" max="4602" width="44.625" style="44" customWidth="1"/>
    <col min="4603" max="4612" width="12.625" style="44" customWidth="1"/>
    <col min="4613" max="4856" width="6.875" style="44"/>
    <col min="4857" max="4857" width="9.25" style="44" customWidth="1"/>
    <col min="4858" max="4858" width="44.625" style="44" customWidth="1"/>
    <col min="4859" max="4868" width="12.625" style="44" customWidth="1"/>
    <col min="4869" max="5112" width="6.875" style="44"/>
    <col min="5113" max="5113" width="9.25" style="44" customWidth="1"/>
    <col min="5114" max="5114" width="44.625" style="44" customWidth="1"/>
    <col min="5115" max="5124" width="12.625" style="44" customWidth="1"/>
    <col min="5125" max="5368" width="6.875" style="44"/>
    <col min="5369" max="5369" width="9.25" style="44" customWidth="1"/>
    <col min="5370" max="5370" width="44.625" style="44" customWidth="1"/>
    <col min="5371" max="5380" width="12.625" style="44" customWidth="1"/>
    <col min="5381" max="5624" width="6.875" style="44"/>
    <col min="5625" max="5625" width="9.25" style="44" customWidth="1"/>
    <col min="5626" max="5626" width="44.625" style="44" customWidth="1"/>
    <col min="5627" max="5636" width="12.625" style="44" customWidth="1"/>
    <col min="5637" max="5880" width="6.875" style="44"/>
    <col min="5881" max="5881" width="9.25" style="44" customWidth="1"/>
    <col min="5882" max="5882" width="44.625" style="44" customWidth="1"/>
    <col min="5883" max="5892" width="12.625" style="44" customWidth="1"/>
    <col min="5893" max="6136" width="6.875" style="44"/>
    <col min="6137" max="6137" width="9.25" style="44" customWidth="1"/>
    <col min="6138" max="6138" width="44.625" style="44" customWidth="1"/>
    <col min="6139" max="6148" width="12.625" style="44" customWidth="1"/>
    <col min="6149" max="6392" width="6.875" style="44"/>
    <col min="6393" max="6393" width="9.25" style="44" customWidth="1"/>
    <col min="6394" max="6394" width="44.625" style="44" customWidth="1"/>
    <col min="6395" max="6404" width="12.625" style="44" customWidth="1"/>
    <col min="6405" max="6648" width="6.875" style="44"/>
    <col min="6649" max="6649" width="9.25" style="44" customWidth="1"/>
    <col min="6650" max="6650" width="44.625" style="44" customWidth="1"/>
    <col min="6651" max="6660" width="12.625" style="44" customWidth="1"/>
    <col min="6661" max="6904" width="6.875" style="44"/>
    <col min="6905" max="6905" width="9.25" style="44" customWidth="1"/>
    <col min="6906" max="6906" width="44.625" style="44" customWidth="1"/>
    <col min="6907" max="6916" width="12.625" style="44" customWidth="1"/>
    <col min="6917" max="7160" width="6.875" style="44"/>
    <col min="7161" max="7161" width="9.25" style="44" customWidth="1"/>
    <col min="7162" max="7162" width="44.625" style="44" customWidth="1"/>
    <col min="7163" max="7172" width="12.625" style="44" customWidth="1"/>
    <col min="7173" max="7416" width="6.875" style="44"/>
    <col min="7417" max="7417" width="9.25" style="44" customWidth="1"/>
    <col min="7418" max="7418" width="44.625" style="44" customWidth="1"/>
    <col min="7419" max="7428" width="12.625" style="44" customWidth="1"/>
    <col min="7429" max="7672" width="6.875" style="44"/>
    <col min="7673" max="7673" width="9.25" style="44" customWidth="1"/>
    <col min="7674" max="7674" width="44.625" style="44" customWidth="1"/>
    <col min="7675" max="7684" width="12.625" style="44" customWidth="1"/>
    <col min="7685" max="7928" width="6.875" style="44"/>
    <col min="7929" max="7929" width="9.25" style="44" customWidth="1"/>
    <col min="7930" max="7930" width="44.625" style="44" customWidth="1"/>
    <col min="7931" max="7940" width="12.625" style="44" customWidth="1"/>
    <col min="7941" max="8184" width="6.875" style="44"/>
    <col min="8185" max="8185" width="9.25" style="44" customWidth="1"/>
    <col min="8186" max="8186" width="44.625" style="44" customWidth="1"/>
    <col min="8187" max="8196" width="12.625" style="44" customWidth="1"/>
    <col min="8197" max="8440" width="6.875" style="44"/>
    <col min="8441" max="8441" width="9.25" style="44" customWidth="1"/>
    <col min="8442" max="8442" width="44.625" style="44" customWidth="1"/>
    <col min="8443" max="8452" width="12.625" style="44" customWidth="1"/>
    <col min="8453" max="8696" width="6.875" style="44"/>
    <col min="8697" max="8697" width="9.25" style="44" customWidth="1"/>
    <col min="8698" max="8698" width="44.625" style="44" customWidth="1"/>
    <col min="8699" max="8708" width="12.625" style="44" customWidth="1"/>
    <col min="8709" max="8952" width="6.875" style="44"/>
    <col min="8953" max="8953" width="9.25" style="44" customWidth="1"/>
    <col min="8954" max="8954" width="44.625" style="44" customWidth="1"/>
    <col min="8955" max="8964" width="12.625" style="44" customWidth="1"/>
    <col min="8965" max="9208" width="6.875" style="44"/>
    <col min="9209" max="9209" width="9.25" style="44" customWidth="1"/>
    <col min="9210" max="9210" width="44.625" style="44" customWidth="1"/>
    <col min="9211" max="9220" width="12.625" style="44" customWidth="1"/>
    <col min="9221" max="9464" width="6.875" style="44"/>
    <col min="9465" max="9465" width="9.25" style="44" customWidth="1"/>
    <col min="9466" max="9466" width="44.625" style="44" customWidth="1"/>
    <col min="9467" max="9476" width="12.625" style="44" customWidth="1"/>
    <col min="9477" max="9720" width="6.875" style="44"/>
    <col min="9721" max="9721" width="9.25" style="44" customWidth="1"/>
    <col min="9722" max="9722" width="44.625" style="44" customWidth="1"/>
    <col min="9723" max="9732" width="12.625" style="44" customWidth="1"/>
    <col min="9733" max="9976" width="6.875" style="44"/>
    <col min="9977" max="9977" width="9.25" style="44" customWidth="1"/>
    <col min="9978" max="9978" width="44.625" style="44" customWidth="1"/>
    <col min="9979" max="9988" width="12.625" style="44" customWidth="1"/>
    <col min="9989" max="10232" width="6.875" style="44"/>
    <col min="10233" max="10233" width="9.25" style="44" customWidth="1"/>
    <col min="10234" max="10234" width="44.625" style="44" customWidth="1"/>
    <col min="10235" max="10244" width="12.625" style="44" customWidth="1"/>
    <col min="10245" max="10488" width="6.875" style="44"/>
    <col min="10489" max="10489" width="9.25" style="44" customWidth="1"/>
    <col min="10490" max="10490" width="44.625" style="44" customWidth="1"/>
    <col min="10491" max="10500" width="12.625" style="44" customWidth="1"/>
    <col min="10501" max="10744" width="6.875" style="44"/>
    <col min="10745" max="10745" width="9.25" style="44" customWidth="1"/>
    <col min="10746" max="10746" width="44.625" style="44" customWidth="1"/>
    <col min="10747" max="10756" width="12.625" style="44" customWidth="1"/>
    <col min="10757" max="11000" width="6.875" style="44"/>
    <col min="11001" max="11001" width="9.25" style="44" customWidth="1"/>
    <col min="11002" max="11002" width="44.625" style="44" customWidth="1"/>
    <col min="11003" max="11012" width="12.625" style="44" customWidth="1"/>
    <col min="11013" max="11256" width="6.875" style="44"/>
    <col min="11257" max="11257" width="9.25" style="44" customWidth="1"/>
    <col min="11258" max="11258" width="44.625" style="44" customWidth="1"/>
    <col min="11259" max="11268" width="12.625" style="44" customWidth="1"/>
    <col min="11269" max="11512" width="6.875" style="44"/>
    <col min="11513" max="11513" width="9.25" style="44" customWidth="1"/>
    <col min="11514" max="11514" width="44.625" style="44" customWidth="1"/>
    <col min="11515" max="11524" width="12.625" style="44" customWidth="1"/>
    <col min="11525" max="11768" width="6.875" style="44"/>
    <col min="11769" max="11769" width="9.25" style="44" customWidth="1"/>
    <col min="11770" max="11770" width="44.625" style="44" customWidth="1"/>
    <col min="11771" max="11780" width="12.625" style="44" customWidth="1"/>
    <col min="11781" max="12024" width="6.875" style="44"/>
    <col min="12025" max="12025" width="9.25" style="44" customWidth="1"/>
    <col min="12026" max="12026" width="44.625" style="44" customWidth="1"/>
    <col min="12027" max="12036" width="12.625" style="44" customWidth="1"/>
    <col min="12037" max="12280" width="6.875" style="44"/>
    <col min="12281" max="12281" width="9.25" style="44" customWidth="1"/>
    <col min="12282" max="12282" width="44.625" style="44" customWidth="1"/>
    <col min="12283" max="12292" width="12.625" style="44" customWidth="1"/>
    <col min="12293" max="12536" width="6.875" style="44"/>
    <col min="12537" max="12537" width="9.25" style="44" customWidth="1"/>
    <col min="12538" max="12538" width="44.625" style="44" customWidth="1"/>
    <col min="12539" max="12548" width="12.625" style="44" customWidth="1"/>
    <col min="12549" max="12792" width="6.875" style="44"/>
    <col min="12793" max="12793" width="9.25" style="44" customWidth="1"/>
    <col min="12794" max="12794" width="44.625" style="44" customWidth="1"/>
    <col min="12795" max="12804" width="12.625" style="44" customWidth="1"/>
    <col min="12805" max="13048" width="6.875" style="44"/>
    <col min="13049" max="13049" width="9.25" style="44" customWidth="1"/>
    <col min="13050" max="13050" width="44.625" style="44" customWidth="1"/>
    <col min="13051" max="13060" width="12.625" style="44" customWidth="1"/>
    <col min="13061" max="13304" width="6.875" style="44"/>
    <col min="13305" max="13305" width="9.25" style="44" customWidth="1"/>
    <col min="13306" max="13306" width="44.625" style="44" customWidth="1"/>
    <col min="13307" max="13316" width="12.625" style="44" customWidth="1"/>
    <col min="13317" max="13560" width="6.875" style="44"/>
    <col min="13561" max="13561" width="9.25" style="44" customWidth="1"/>
    <col min="13562" max="13562" width="44.625" style="44" customWidth="1"/>
    <col min="13563" max="13572" width="12.625" style="44" customWidth="1"/>
    <col min="13573" max="13816" width="6.875" style="44"/>
    <col min="13817" max="13817" width="9.25" style="44" customWidth="1"/>
    <col min="13818" max="13818" width="44.625" style="44" customWidth="1"/>
    <col min="13819" max="13828" width="12.625" style="44" customWidth="1"/>
    <col min="13829" max="14072" width="6.875" style="44"/>
    <col min="14073" max="14073" width="9.25" style="44" customWidth="1"/>
    <col min="14074" max="14074" width="44.625" style="44" customWidth="1"/>
    <col min="14075" max="14084" width="12.625" style="44" customWidth="1"/>
    <col min="14085" max="14328" width="6.875" style="44"/>
    <col min="14329" max="14329" width="9.25" style="44" customWidth="1"/>
    <col min="14330" max="14330" width="44.625" style="44" customWidth="1"/>
    <col min="14331" max="14340" width="12.625" style="44" customWidth="1"/>
    <col min="14341" max="14584" width="6.875" style="44"/>
    <col min="14585" max="14585" width="9.25" style="44" customWidth="1"/>
    <col min="14586" max="14586" width="44.625" style="44" customWidth="1"/>
    <col min="14587" max="14596" width="12.625" style="44" customWidth="1"/>
    <col min="14597" max="14840" width="6.875" style="44"/>
    <col min="14841" max="14841" width="9.25" style="44" customWidth="1"/>
    <col min="14842" max="14842" width="44.625" style="44" customWidth="1"/>
    <col min="14843" max="14852" width="12.625" style="44" customWidth="1"/>
    <col min="14853" max="15096" width="6.875" style="44"/>
    <col min="15097" max="15097" width="9.25" style="44" customWidth="1"/>
    <col min="15098" max="15098" width="44.625" style="44" customWidth="1"/>
    <col min="15099" max="15108" width="12.625" style="44" customWidth="1"/>
    <col min="15109" max="15352" width="6.875" style="44"/>
    <col min="15353" max="15353" width="9.25" style="44" customWidth="1"/>
    <col min="15354" max="15354" width="44.625" style="44" customWidth="1"/>
    <col min="15355" max="15364" width="12.625" style="44" customWidth="1"/>
    <col min="15365" max="15608" width="6.875" style="44"/>
    <col min="15609" max="15609" width="9.25" style="44" customWidth="1"/>
    <col min="15610" max="15610" width="44.625" style="44" customWidth="1"/>
    <col min="15611" max="15620" width="12.625" style="44" customWidth="1"/>
    <col min="15621" max="15864" width="6.875" style="44"/>
    <col min="15865" max="15865" width="9.25" style="44" customWidth="1"/>
    <col min="15866" max="15866" width="44.625" style="44" customWidth="1"/>
    <col min="15867" max="15876" width="12.625" style="44" customWidth="1"/>
    <col min="15877" max="16120" width="6.875" style="44"/>
    <col min="16121" max="16121" width="9.25" style="44" customWidth="1"/>
    <col min="16122" max="16122" width="44.625" style="44" customWidth="1"/>
    <col min="16123" max="16132" width="12.625" style="44" customWidth="1"/>
    <col min="16133" max="16384" width="6.875" style="44"/>
  </cols>
  <sheetData>
    <row r="1" ht="20.1" customHeight="1" spans="1:12">
      <c r="A1" s="45" t="s">
        <v>458</v>
      </c>
      <c r="L1" s="84"/>
    </row>
    <row r="2" ht="43.5" customHeight="1" spans="1:12">
      <c r="A2" s="67" t="s">
        <v>459</v>
      </c>
      <c r="B2" s="68"/>
      <c r="C2" s="51"/>
      <c r="D2" s="51"/>
      <c r="E2" s="51"/>
      <c r="F2" s="51"/>
      <c r="G2" s="51"/>
      <c r="H2" s="51"/>
      <c r="I2" s="51"/>
      <c r="J2" s="51"/>
      <c r="K2" s="51"/>
      <c r="L2" s="51"/>
    </row>
    <row r="3" ht="20.1" customHeight="1" spans="1:12">
      <c r="A3" s="69"/>
      <c r="B3" s="70"/>
      <c r="C3" s="69"/>
      <c r="D3" s="69"/>
      <c r="E3" s="69"/>
      <c r="F3" s="69"/>
      <c r="G3" s="69"/>
      <c r="H3" s="69"/>
      <c r="I3" s="69"/>
      <c r="J3" s="69"/>
      <c r="K3" s="69"/>
      <c r="L3" s="69"/>
    </row>
    <row r="4" ht="20.1" customHeight="1" spans="1:12">
      <c r="A4" s="71"/>
      <c r="B4" s="72"/>
      <c r="C4" s="71"/>
      <c r="D4" s="71"/>
      <c r="E4" s="71"/>
      <c r="F4" s="71"/>
      <c r="G4" s="71"/>
      <c r="H4" s="71"/>
      <c r="I4" s="71"/>
      <c r="J4" s="71"/>
      <c r="K4" s="71"/>
      <c r="L4" s="85" t="s">
        <v>313</v>
      </c>
    </row>
    <row r="5" ht="24" customHeight="1" spans="1:12">
      <c r="A5" s="73" t="s">
        <v>460</v>
      </c>
      <c r="B5" s="73"/>
      <c r="C5" s="74" t="s">
        <v>318</v>
      </c>
      <c r="D5" s="39" t="s">
        <v>455</v>
      </c>
      <c r="E5" s="39" t="s">
        <v>445</v>
      </c>
      <c r="F5" s="39" t="s">
        <v>446</v>
      </c>
      <c r="G5" s="39" t="s">
        <v>447</v>
      </c>
      <c r="H5" s="75" t="s">
        <v>448</v>
      </c>
      <c r="I5" s="74"/>
      <c r="J5" s="39" t="s">
        <v>449</v>
      </c>
      <c r="K5" s="39" t="s">
        <v>450</v>
      </c>
      <c r="L5" s="86" t="s">
        <v>453</v>
      </c>
    </row>
    <row r="6" ht="42" customHeight="1" spans="1:12">
      <c r="A6" s="76" t="s">
        <v>338</v>
      </c>
      <c r="B6" s="77" t="s">
        <v>339</v>
      </c>
      <c r="C6" s="56"/>
      <c r="D6" s="56"/>
      <c r="E6" s="56"/>
      <c r="F6" s="56"/>
      <c r="G6" s="56"/>
      <c r="H6" s="39" t="s">
        <v>461</v>
      </c>
      <c r="I6" s="39" t="s">
        <v>462</v>
      </c>
      <c r="J6" s="56"/>
      <c r="K6" s="56"/>
      <c r="L6" s="56"/>
    </row>
    <row r="7" ht="42" customHeight="1" spans="1:12">
      <c r="A7" s="78"/>
      <c r="B7" s="79"/>
      <c r="C7" s="80">
        <f>C8+C12+C22</f>
        <v>568.77</v>
      </c>
      <c r="D7" s="80">
        <f>D8+D12+D22</f>
        <v>0</v>
      </c>
      <c r="E7" s="80">
        <f>E8+E12+E22</f>
        <v>568.77</v>
      </c>
      <c r="F7" s="80">
        <f>F8+F12+F22</f>
        <v>0</v>
      </c>
      <c r="G7" s="80">
        <f>G8+G12+G22</f>
        <v>0</v>
      </c>
      <c r="H7" s="39"/>
      <c r="I7" s="39"/>
      <c r="J7" s="39"/>
      <c r="K7" s="39"/>
      <c r="L7" s="39"/>
    </row>
    <row r="8" ht="19.5" customHeight="1" spans="1:12">
      <c r="A8" s="59" t="s">
        <v>343</v>
      </c>
      <c r="B8" s="60" t="s">
        <v>325</v>
      </c>
      <c r="C8" s="58">
        <f>C9</f>
        <v>47.91</v>
      </c>
      <c r="D8" s="58">
        <f>D9</f>
        <v>0</v>
      </c>
      <c r="E8" s="58">
        <f>E9</f>
        <v>47.91</v>
      </c>
      <c r="F8" s="81"/>
      <c r="G8" s="81"/>
      <c r="H8" s="81"/>
      <c r="I8" s="81"/>
      <c r="J8" s="81"/>
      <c r="K8" s="81"/>
      <c r="L8" s="81"/>
    </row>
    <row r="9" ht="19.5" customHeight="1" spans="1:12">
      <c r="A9" s="59" t="s">
        <v>344</v>
      </c>
      <c r="B9" s="60" t="s">
        <v>345</v>
      </c>
      <c r="C9" s="58">
        <f>SUM(D9:G9)</f>
        <v>47.91</v>
      </c>
      <c r="D9" s="58"/>
      <c r="E9" s="58">
        <f>SUM(E10:E11)</f>
        <v>47.91</v>
      </c>
      <c r="F9" s="81"/>
      <c r="G9" s="81"/>
      <c r="H9" s="81"/>
      <c r="I9" s="81"/>
      <c r="J9" s="81"/>
      <c r="K9" s="81"/>
      <c r="L9" s="81"/>
    </row>
    <row r="10" s="43" customFormat="1" ht="19.5" customHeight="1" spans="1:12">
      <c r="A10" s="61">
        <v>2080505</v>
      </c>
      <c r="B10" s="62" t="s">
        <v>346</v>
      </c>
      <c r="C10" s="63">
        <f>SUM(D10:G10)</f>
        <v>31.94</v>
      </c>
      <c r="D10" s="63"/>
      <c r="E10" s="65">
        <v>31.94</v>
      </c>
      <c r="F10" s="64"/>
      <c r="G10" s="82"/>
      <c r="H10" s="82"/>
      <c r="I10" s="64"/>
      <c r="J10" s="64"/>
      <c r="K10" s="64"/>
      <c r="L10" s="64"/>
    </row>
    <row r="11" s="43" customFormat="1" ht="19.5" customHeight="1" spans="1:12">
      <c r="A11" s="61">
        <v>2080506</v>
      </c>
      <c r="B11" s="62" t="s">
        <v>347</v>
      </c>
      <c r="C11" s="63">
        <f>SUM(D11:G11)</f>
        <v>15.97</v>
      </c>
      <c r="D11" s="63"/>
      <c r="E11" s="65">
        <v>15.97</v>
      </c>
      <c r="F11" s="64"/>
      <c r="G11" s="82"/>
      <c r="H11" s="82"/>
      <c r="I11" s="64"/>
      <c r="J11" s="64"/>
      <c r="K11" s="64"/>
      <c r="L11" s="64"/>
    </row>
    <row r="12" ht="19.5" customHeight="1" spans="1:12">
      <c r="A12" s="59" t="s">
        <v>348</v>
      </c>
      <c r="B12" s="60" t="s">
        <v>327</v>
      </c>
      <c r="C12" s="58">
        <f>C13+C18</f>
        <v>496.91</v>
      </c>
      <c r="D12" s="58">
        <f>D13+D18</f>
        <v>0</v>
      </c>
      <c r="E12" s="58">
        <f>E13+E18</f>
        <v>496.91</v>
      </c>
      <c r="F12" s="81"/>
      <c r="G12" s="81"/>
      <c r="H12" s="81"/>
      <c r="I12" s="81"/>
      <c r="J12" s="81"/>
      <c r="K12" s="81"/>
      <c r="L12" s="81"/>
    </row>
    <row r="13" ht="19.5" customHeight="1" spans="1:12">
      <c r="A13" s="59" t="s">
        <v>349</v>
      </c>
      <c r="B13" s="60" t="s">
        <v>350</v>
      </c>
      <c r="C13" s="58">
        <f t="shared" ref="C13:C24" si="0">SUM(D13:G13)</f>
        <v>22.96</v>
      </c>
      <c r="D13" s="58"/>
      <c r="E13" s="58">
        <f>SUM(E14:E17)</f>
        <v>22.96</v>
      </c>
      <c r="F13" s="81"/>
      <c r="G13" s="81"/>
      <c r="H13" s="81"/>
      <c r="I13" s="81"/>
      <c r="J13" s="81"/>
      <c r="K13" s="81"/>
      <c r="L13" s="81"/>
    </row>
    <row r="14" s="43" customFormat="1" ht="19.5" customHeight="1" spans="1:12">
      <c r="A14" s="61">
        <v>2101101</v>
      </c>
      <c r="B14" s="62" t="s">
        <v>351</v>
      </c>
      <c r="C14" s="63">
        <f t="shared" si="0"/>
        <v>18.09</v>
      </c>
      <c r="D14" s="63"/>
      <c r="E14" s="63">
        <v>18.09</v>
      </c>
      <c r="F14" s="64"/>
      <c r="G14" s="64"/>
      <c r="H14" s="64"/>
      <c r="I14" s="64"/>
      <c r="J14" s="64"/>
      <c r="K14" s="64"/>
      <c r="L14" s="64"/>
    </row>
    <row r="15" s="43" customFormat="1" ht="19.5" customHeight="1" spans="1:12">
      <c r="A15" s="61">
        <v>2101102</v>
      </c>
      <c r="B15" s="62" t="s">
        <v>352</v>
      </c>
      <c r="C15" s="63">
        <f t="shared" si="0"/>
        <v>0.87</v>
      </c>
      <c r="D15" s="63"/>
      <c r="E15" s="63">
        <v>0.87</v>
      </c>
      <c r="F15" s="64"/>
      <c r="G15" s="64"/>
      <c r="H15" s="64"/>
      <c r="I15" s="64"/>
      <c r="J15" s="64"/>
      <c r="K15" s="64"/>
      <c r="L15" s="64"/>
    </row>
    <row r="16" s="43" customFormat="1" ht="19.5" customHeight="1" spans="1:12">
      <c r="A16" s="61">
        <v>2101103</v>
      </c>
      <c r="B16" s="62" t="s">
        <v>353</v>
      </c>
      <c r="C16" s="63">
        <f t="shared" si="0"/>
        <v>3.84</v>
      </c>
      <c r="D16" s="63"/>
      <c r="E16" s="63">
        <v>3.84</v>
      </c>
      <c r="F16" s="64"/>
      <c r="G16" s="64"/>
      <c r="H16" s="64"/>
      <c r="I16" s="64"/>
      <c r="J16" s="64"/>
      <c r="K16" s="64"/>
      <c r="L16" s="64"/>
    </row>
    <row r="17" s="43" customFormat="1" ht="19.5" customHeight="1" spans="1:12">
      <c r="A17" s="61">
        <v>2101199</v>
      </c>
      <c r="B17" s="62" t="s">
        <v>354</v>
      </c>
      <c r="C17" s="63">
        <f t="shared" si="0"/>
        <v>0.16</v>
      </c>
      <c r="D17" s="63"/>
      <c r="E17" s="63">
        <v>0.16</v>
      </c>
      <c r="F17" s="64"/>
      <c r="G17" s="64"/>
      <c r="H17" s="64"/>
      <c r="I17" s="64"/>
      <c r="J17" s="64"/>
      <c r="K17" s="64"/>
      <c r="L17" s="64"/>
    </row>
    <row r="18" ht="19.5" customHeight="1" spans="1:12">
      <c r="A18" s="59">
        <v>21015</v>
      </c>
      <c r="B18" s="60" t="s">
        <v>355</v>
      </c>
      <c r="C18" s="58">
        <f t="shared" si="0"/>
        <v>473.95</v>
      </c>
      <c r="D18" s="58"/>
      <c r="E18" s="58">
        <f>SUM(E19:E21)</f>
        <v>473.95</v>
      </c>
      <c r="F18" s="81"/>
      <c r="G18" s="81"/>
      <c r="H18" s="81"/>
      <c r="I18" s="81"/>
      <c r="J18" s="81"/>
      <c r="K18" s="81"/>
      <c r="L18" s="81"/>
    </row>
    <row r="19" s="43" customFormat="1" ht="19.5" customHeight="1" spans="1:12">
      <c r="A19" s="61">
        <v>2101501</v>
      </c>
      <c r="B19" s="62" t="s">
        <v>356</v>
      </c>
      <c r="C19" s="63">
        <f t="shared" si="0"/>
        <v>439.53</v>
      </c>
      <c r="D19" s="63"/>
      <c r="E19" s="63">
        <v>439.53</v>
      </c>
      <c r="F19" s="64"/>
      <c r="G19" s="64"/>
      <c r="H19" s="64"/>
      <c r="I19" s="64"/>
      <c r="J19" s="64"/>
      <c r="K19" s="64"/>
      <c r="L19" s="64"/>
    </row>
    <row r="20" s="43" customFormat="1" ht="19.5" customHeight="1" spans="1:12">
      <c r="A20" s="61">
        <v>2101502</v>
      </c>
      <c r="B20" s="62" t="s">
        <v>357</v>
      </c>
      <c r="C20" s="63">
        <f t="shared" si="0"/>
        <v>15.6</v>
      </c>
      <c r="D20" s="63"/>
      <c r="E20" s="63">
        <v>15.6</v>
      </c>
      <c r="F20" s="64"/>
      <c r="G20" s="64"/>
      <c r="H20" s="64"/>
      <c r="I20" s="64"/>
      <c r="J20" s="64"/>
      <c r="K20" s="64"/>
      <c r="L20" s="64"/>
    </row>
    <row r="21" s="43" customFormat="1" ht="19.5" customHeight="1" spans="1:12">
      <c r="A21" s="61">
        <v>2101550</v>
      </c>
      <c r="B21" s="62" t="s">
        <v>358</v>
      </c>
      <c r="C21" s="63">
        <f t="shared" si="0"/>
        <v>18.82</v>
      </c>
      <c r="D21" s="63"/>
      <c r="E21" s="63">
        <v>18.82</v>
      </c>
      <c r="F21" s="64"/>
      <c r="G21" s="64"/>
      <c r="H21" s="64"/>
      <c r="I21" s="64"/>
      <c r="J21" s="64"/>
      <c r="K21" s="64"/>
      <c r="L21" s="64"/>
    </row>
    <row r="22" ht="19.5" customHeight="1" spans="1:12">
      <c r="A22" s="59" t="s">
        <v>359</v>
      </c>
      <c r="B22" s="60" t="s">
        <v>329</v>
      </c>
      <c r="C22" s="58">
        <f t="shared" si="0"/>
        <v>23.95</v>
      </c>
      <c r="D22" s="58"/>
      <c r="E22" s="58">
        <f>E23</f>
        <v>23.95</v>
      </c>
      <c r="F22" s="81"/>
      <c r="G22" s="81"/>
      <c r="H22" s="81"/>
      <c r="I22" s="81"/>
      <c r="J22" s="81"/>
      <c r="K22" s="81"/>
      <c r="L22" s="81"/>
    </row>
    <row r="23" ht="19.5" customHeight="1" spans="1:12">
      <c r="A23" s="59" t="s">
        <v>360</v>
      </c>
      <c r="B23" s="60" t="s">
        <v>361</v>
      </c>
      <c r="C23" s="58">
        <f t="shared" si="0"/>
        <v>23.95</v>
      </c>
      <c r="D23" s="58"/>
      <c r="E23" s="58">
        <f>E24</f>
        <v>23.95</v>
      </c>
      <c r="F23" s="81"/>
      <c r="G23" s="81"/>
      <c r="H23" s="81"/>
      <c r="I23" s="81"/>
      <c r="J23" s="81"/>
      <c r="K23" s="81"/>
      <c r="L23" s="81"/>
    </row>
    <row r="24" s="43" customFormat="1" ht="19.5" customHeight="1" spans="1:12">
      <c r="A24" s="61">
        <v>2210201</v>
      </c>
      <c r="B24" s="62" t="s">
        <v>362</v>
      </c>
      <c r="C24" s="63">
        <f t="shared" si="0"/>
        <v>23.95</v>
      </c>
      <c r="D24" s="63"/>
      <c r="E24" s="65">
        <v>23.95</v>
      </c>
      <c r="F24" s="64"/>
      <c r="G24" s="64"/>
      <c r="H24" s="64"/>
      <c r="I24" s="64"/>
      <c r="J24" s="64"/>
      <c r="K24" s="64"/>
      <c r="L24" s="64"/>
    </row>
    <row r="25" customHeight="1" spans="2:12">
      <c r="B25" s="83"/>
      <c r="C25" s="46"/>
      <c r="D25" s="46"/>
      <c r="E25" s="46"/>
      <c r="F25" s="46"/>
      <c r="G25" s="46"/>
      <c r="H25" s="46"/>
      <c r="I25" s="46"/>
      <c r="J25" s="46"/>
      <c r="K25" s="46"/>
      <c r="L25" s="46"/>
    </row>
    <row r="26" customHeight="1" spans="1:12">
      <c r="A26" s="46"/>
      <c r="B26" s="83"/>
      <c r="C26" s="46"/>
      <c r="D26" s="46"/>
      <c r="E26" s="46"/>
      <c r="F26" s="46"/>
      <c r="G26" s="46"/>
      <c r="H26" s="46"/>
      <c r="I26" s="46"/>
      <c r="J26" s="46"/>
      <c r="K26" s="46"/>
      <c r="L26" s="46"/>
    </row>
    <row r="27" customHeight="1" spans="2:12">
      <c r="B27" s="83"/>
      <c r="C27" s="46"/>
      <c r="D27" s="46"/>
      <c r="F27" s="46"/>
      <c r="G27" s="46"/>
      <c r="H27" s="46"/>
      <c r="I27" s="46"/>
      <c r="J27" s="46"/>
      <c r="K27" s="46"/>
      <c r="L27" s="46"/>
    </row>
    <row r="28" customHeight="1" spans="2:12">
      <c r="B28" s="83"/>
      <c r="C28" s="46"/>
      <c r="I28" s="46"/>
      <c r="J28" s="46"/>
      <c r="K28" s="46"/>
      <c r="L28" s="46"/>
    </row>
    <row r="29" customHeight="1" spans="2:11">
      <c r="B29" s="83"/>
      <c r="J29" s="46"/>
      <c r="K29" s="46"/>
    </row>
    <row r="30" customHeight="1" spans="2:12">
      <c r="B30" s="83"/>
      <c r="J30" s="46"/>
      <c r="K30" s="46"/>
      <c r="L30" s="46"/>
    </row>
    <row r="31" customHeight="1" spans="2:10">
      <c r="B31" s="83"/>
      <c r="E31" s="46"/>
      <c r="J31" s="46"/>
    </row>
    <row r="32" customHeight="1" spans="2:10">
      <c r="B32" s="83"/>
      <c r="I32" s="46"/>
      <c r="J32" s="46"/>
    </row>
    <row r="33" customHeight="1" spans="2:9">
      <c r="B33" s="83"/>
      <c r="I33" s="46"/>
    </row>
    <row r="34" customHeight="1" spans="2:11">
      <c r="B34" s="83"/>
      <c r="I34" s="46"/>
      <c r="K34" s="46"/>
    </row>
    <row r="35" customHeight="1" spans="2:2">
      <c r="B35" s="83"/>
    </row>
    <row r="36" customHeight="1" spans="2:6">
      <c r="B36" s="83"/>
      <c r="C36" s="46"/>
      <c r="F36" s="46"/>
    </row>
    <row r="37" customHeight="1" spans="2:2">
      <c r="B37" s="83"/>
    </row>
    <row r="38" customHeight="1" spans="2:4">
      <c r="B38" s="83"/>
      <c r="C38" s="46"/>
      <c r="D38" s="46"/>
    </row>
    <row r="39" customHeight="1" spans="2:11">
      <c r="B39" s="83"/>
      <c r="K39" s="46"/>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41"/>
  <sheetViews>
    <sheetView showGridLines="0" showZeros="0" topLeftCell="A2" workbookViewId="0">
      <selection activeCell="E17" sqref="E17"/>
    </sheetView>
  </sheetViews>
  <sheetFormatPr defaultColWidth="6.875" defaultRowHeight="12.75" customHeight="1"/>
  <cols>
    <col min="1" max="1" width="17.125" style="44" customWidth="1"/>
    <col min="2" max="2" width="45.75" style="44" customWidth="1"/>
    <col min="3" max="6" width="18" style="44" customWidth="1"/>
    <col min="7" max="7" width="19.5" style="44" customWidth="1"/>
    <col min="8" max="8" width="21" style="44" customWidth="1"/>
    <col min="9" max="9" width="6.875" style="44"/>
    <col min="10" max="10" width="7.5" style="44" customWidth="1"/>
    <col min="11" max="249" width="6.875" style="44"/>
    <col min="250" max="250" width="17.125" style="44" customWidth="1"/>
    <col min="251" max="251" width="34.875" style="44" customWidth="1"/>
    <col min="252" max="257" width="18" style="44" customWidth="1"/>
    <col min="258" max="505" width="6.875" style="44"/>
    <col min="506" max="506" width="17.125" style="44" customWidth="1"/>
    <col min="507" max="507" width="34.875" style="44" customWidth="1"/>
    <col min="508" max="513" width="18" style="44" customWidth="1"/>
    <col min="514" max="761" width="6.875" style="44"/>
    <col min="762" max="762" width="17.125" style="44" customWidth="1"/>
    <col min="763" max="763" width="34.875" style="44" customWidth="1"/>
    <col min="764" max="769" width="18" style="44" customWidth="1"/>
    <col min="770" max="1017" width="6.875" style="44"/>
    <col min="1018" max="1018" width="17.125" style="44" customWidth="1"/>
    <col min="1019" max="1019" width="34.875" style="44" customWidth="1"/>
    <col min="1020" max="1025" width="18" style="44" customWidth="1"/>
    <col min="1026" max="1273" width="6.875" style="44"/>
    <col min="1274" max="1274" width="17.125" style="44" customWidth="1"/>
    <col min="1275" max="1275" width="34.875" style="44" customWidth="1"/>
    <col min="1276" max="1281" width="18" style="44" customWidth="1"/>
    <col min="1282" max="1529" width="6.875" style="44"/>
    <col min="1530" max="1530" width="17.125" style="44" customWidth="1"/>
    <col min="1531" max="1531" width="34.875" style="44" customWidth="1"/>
    <col min="1532" max="1537" width="18" style="44" customWidth="1"/>
    <col min="1538" max="1785" width="6.875" style="44"/>
    <col min="1786" max="1786" width="17.125" style="44" customWidth="1"/>
    <col min="1787" max="1787" width="34.875" style="44" customWidth="1"/>
    <col min="1788" max="1793" width="18" style="44" customWidth="1"/>
    <col min="1794" max="2041" width="6.875" style="44"/>
    <col min="2042" max="2042" width="17.125" style="44" customWidth="1"/>
    <col min="2043" max="2043" width="34.875" style="44" customWidth="1"/>
    <col min="2044" max="2049" width="18" style="44" customWidth="1"/>
    <col min="2050" max="2297" width="6.875" style="44"/>
    <col min="2298" max="2298" width="17.125" style="44" customWidth="1"/>
    <col min="2299" max="2299" width="34.875" style="44" customWidth="1"/>
    <col min="2300" max="2305" width="18" style="44" customWidth="1"/>
    <col min="2306" max="2553" width="6.875" style="44"/>
    <col min="2554" max="2554" width="17.125" style="44" customWidth="1"/>
    <col min="2555" max="2555" width="34.875" style="44" customWidth="1"/>
    <col min="2556" max="2561" width="18" style="44" customWidth="1"/>
    <col min="2562" max="2809" width="6.875" style="44"/>
    <col min="2810" max="2810" width="17.125" style="44" customWidth="1"/>
    <col min="2811" max="2811" width="34.875" style="44" customWidth="1"/>
    <col min="2812" max="2817" width="18" style="44" customWidth="1"/>
    <col min="2818" max="3065" width="6.875" style="44"/>
    <col min="3066" max="3066" width="17.125" style="44" customWidth="1"/>
    <col min="3067" max="3067" width="34.875" style="44" customWidth="1"/>
    <col min="3068" max="3073" width="18" style="44" customWidth="1"/>
    <col min="3074" max="3321" width="6.875" style="44"/>
    <col min="3322" max="3322" width="17.125" style="44" customWidth="1"/>
    <col min="3323" max="3323" width="34.875" style="44" customWidth="1"/>
    <col min="3324" max="3329" width="18" style="44" customWidth="1"/>
    <col min="3330" max="3577" width="6.875" style="44"/>
    <col min="3578" max="3578" width="17.125" style="44" customWidth="1"/>
    <col min="3579" max="3579" width="34.875" style="44" customWidth="1"/>
    <col min="3580" max="3585" width="18" style="44" customWidth="1"/>
    <col min="3586" max="3833" width="6.875" style="44"/>
    <col min="3834" max="3834" width="17.125" style="44" customWidth="1"/>
    <col min="3835" max="3835" width="34.875" style="44" customWidth="1"/>
    <col min="3836" max="3841" width="18" style="44" customWidth="1"/>
    <col min="3842" max="4089" width="6.875" style="44"/>
    <col min="4090" max="4090" width="17.125" style="44" customWidth="1"/>
    <col min="4091" max="4091" width="34.875" style="44" customWidth="1"/>
    <col min="4092" max="4097" width="18" style="44" customWidth="1"/>
    <col min="4098" max="4345" width="6.875" style="44"/>
    <col min="4346" max="4346" width="17.125" style="44" customWidth="1"/>
    <col min="4347" max="4347" width="34.875" style="44" customWidth="1"/>
    <col min="4348" max="4353" width="18" style="44" customWidth="1"/>
    <col min="4354" max="4601" width="6.875" style="44"/>
    <col min="4602" max="4602" width="17.125" style="44" customWidth="1"/>
    <col min="4603" max="4603" width="34.875" style="44" customWidth="1"/>
    <col min="4604" max="4609" width="18" style="44" customWidth="1"/>
    <col min="4610" max="4857" width="6.875" style="44"/>
    <col min="4858" max="4858" width="17.125" style="44" customWidth="1"/>
    <col min="4859" max="4859" width="34.875" style="44" customWidth="1"/>
    <col min="4860" max="4865" width="18" style="44" customWidth="1"/>
    <col min="4866" max="5113" width="6.875" style="44"/>
    <col min="5114" max="5114" width="17.125" style="44" customWidth="1"/>
    <col min="5115" max="5115" width="34.875" style="44" customWidth="1"/>
    <col min="5116" max="5121" width="18" style="44" customWidth="1"/>
    <col min="5122" max="5369" width="6.875" style="44"/>
    <col min="5370" max="5370" width="17.125" style="44" customWidth="1"/>
    <col min="5371" max="5371" width="34.875" style="44" customWidth="1"/>
    <col min="5372" max="5377" width="18" style="44" customWidth="1"/>
    <col min="5378" max="5625" width="6.875" style="44"/>
    <col min="5626" max="5626" width="17.125" style="44" customWidth="1"/>
    <col min="5627" max="5627" width="34.875" style="44" customWidth="1"/>
    <col min="5628" max="5633" width="18" style="44" customWidth="1"/>
    <col min="5634" max="5881" width="6.875" style="44"/>
    <col min="5882" max="5882" width="17.125" style="44" customWidth="1"/>
    <col min="5883" max="5883" width="34.875" style="44" customWidth="1"/>
    <col min="5884" max="5889" width="18" style="44" customWidth="1"/>
    <col min="5890" max="6137" width="6.875" style="44"/>
    <col min="6138" max="6138" width="17.125" style="44" customWidth="1"/>
    <col min="6139" max="6139" width="34.875" style="44" customWidth="1"/>
    <col min="6140" max="6145" width="18" style="44" customWidth="1"/>
    <col min="6146" max="6393" width="6.875" style="44"/>
    <col min="6394" max="6394" width="17.125" style="44" customWidth="1"/>
    <col min="6395" max="6395" width="34.875" style="44" customWidth="1"/>
    <col min="6396" max="6401" width="18" style="44" customWidth="1"/>
    <col min="6402" max="6649" width="6.875" style="44"/>
    <col min="6650" max="6650" width="17.125" style="44" customWidth="1"/>
    <col min="6651" max="6651" width="34.875" style="44" customWidth="1"/>
    <col min="6652" max="6657" width="18" style="44" customWidth="1"/>
    <col min="6658" max="6905" width="6.875" style="44"/>
    <col min="6906" max="6906" width="17.125" style="44" customWidth="1"/>
    <col min="6907" max="6907" width="34.875" style="44" customWidth="1"/>
    <col min="6908" max="6913" width="18" style="44" customWidth="1"/>
    <col min="6914" max="7161" width="6.875" style="44"/>
    <col min="7162" max="7162" width="17.125" style="44" customWidth="1"/>
    <col min="7163" max="7163" width="34.875" style="44" customWidth="1"/>
    <col min="7164" max="7169" width="18" style="44" customWidth="1"/>
    <col min="7170" max="7417" width="6.875" style="44"/>
    <col min="7418" max="7418" width="17.125" style="44" customWidth="1"/>
    <col min="7419" max="7419" width="34.875" style="44" customWidth="1"/>
    <col min="7420" max="7425" width="18" style="44" customWidth="1"/>
    <col min="7426" max="7673" width="6.875" style="44"/>
    <col min="7674" max="7674" width="17.125" style="44" customWidth="1"/>
    <col min="7675" max="7675" width="34.875" style="44" customWidth="1"/>
    <col min="7676" max="7681" width="18" style="44" customWidth="1"/>
    <col min="7682" max="7929" width="6.875" style="44"/>
    <col min="7930" max="7930" width="17.125" style="44" customWidth="1"/>
    <col min="7931" max="7931" width="34.875" style="44" customWidth="1"/>
    <col min="7932" max="7937" width="18" style="44" customWidth="1"/>
    <col min="7938" max="8185" width="6.875" style="44"/>
    <col min="8186" max="8186" width="17.125" style="44" customWidth="1"/>
    <col min="8187" max="8187" width="34.875" style="44" customWidth="1"/>
    <col min="8188" max="8193" width="18" style="44" customWidth="1"/>
    <col min="8194" max="8441" width="6.875" style="44"/>
    <col min="8442" max="8442" width="17.125" style="44" customWidth="1"/>
    <col min="8443" max="8443" width="34.875" style="44" customWidth="1"/>
    <col min="8444" max="8449" width="18" style="44" customWidth="1"/>
    <col min="8450" max="8697" width="6.875" style="44"/>
    <col min="8698" max="8698" width="17.125" style="44" customWidth="1"/>
    <col min="8699" max="8699" width="34.875" style="44" customWidth="1"/>
    <col min="8700" max="8705" width="18" style="44" customWidth="1"/>
    <col min="8706" max="8953" width="6.875" style="44"/>
    <col min="8954" max="8954" width="17.125" style="44" customWidth="1"/>
    <col min="8955" max="8955" width="34.875" style="44" customWidth="1"/>
    <col min="8956" max="8961" width="18" style="44" customWidth="1"/>
    <col min="8962" max="9209" width="6.875" style="44"/>
    <col min="9210" max="9210" width="17.125" style="44" customWidth="1"/>
    <col min="9211" max="9211" width="34.875" style="44" customWidth="1"/>
    <col min="9212" max="9217" width="18" style="44" customWidth="1"/>
    <col min="9218" max="9465" width="6.875" style="44"/>
    <col min="9466" max="9466" width="17.125" style="44" customWidth="1"/>
    <col min="9467" max="9467" width="34.875" style="44" customWidth="1"/>
    <col min="9468" max="9473" width="18" style="44" customWidth="1"/>
    <col min="9474" max="9721" width="6.875" style="44"/>
    <col min="9722" max="9722" width="17.125" style="44" customWidth="1"/>
    <col min="9723" max="9723" width="34.875" style="44" customWidth="1"/>
    <col min="9724" max="9729" width="18" style="44" customWidth="1"/>
    <col min="9730" max="9977" width="6.875" style="44"/>
    <col min="9978" max="9978" width="17.125" style="44" customWidth="1"/>
    <col min="9979" max="9979" width="34.875" style="44" customWidth="1"/>
    <col min="9980" max="9985" width="18" style="44" customWidth="1"/>
    <col min="9986" max="10233" width="6.875" style="44"/>
    <col min="10234" max="10234" width="17.125" style="44" customWidth="1"/>
    <col min="10235" max="10235" width="34.875" style="44" customWidth="1"/>
    <col min="10236" max="10241" width="18" style="44" customWidth="1"/>
    <col min="10242" max="10489" width="6.875" style="44"/>
    <col min="10490" max="10490" width="17.125" style="44" customWidth="1"/>
    <col min="10491" max="10491" width="34.875" style="44" customWidth="1"/>
    <col min="10492" max="10497" width="18" style="44" customWidth="1"/>
    <col min="10498" max="10745" width="6.875" style="44"/>
    <col min="10746" max="10746" width="17.125" style="44" customWidth="1"/>
    <col min="10747" max="10747" width="34.875" style="44" customWidth="1"/>
    <col min="10748" max="10753" width="18" style="44" customWidth="1"/>
    <col min="10754" max="11001" width="6.875" style="44"/>
    <col min="11002" max="11002" width="17.125" style="44" customWidth="1"/>
    <col min="11003" max="11003" width="34.875" style="44" customWidth="1"/>
    <col min="11004" max="11009" width="18" style="44" customWidth="1"/>
    <col min="11010" max="11257" width="6.875" style="44"/>
    <col min="11258" max="11258" width="17.125" style="44" customWidth="1"/>
    <col min="11259" max="11259" width="34.875" style="44" customWidth="1"/>
    <col min="11260" max="11265" width="18" style="44" customWidth="1"/>
    <col min="11266" max="11513" width="6.875" style="44"/>
    <col min="11514" max="11514" width="17.125" style="44" customWidth="1"/>
    <col min="11515" max="11515" width="34.875" style="44" customWidth="1"/>
    <col min="11516" max="11521" width="18" style="44" customWidth="1"/>
    <col min="11522" max="11769" width="6.875" style="44"/>
    <col min="11770" max="11770" width="17.125" style="44" customWidth="1"/>
    <col min="11771" max="11771" width="34.875" style="44" customWidth="1"/>
    <col min="11772" max="11777" width="18" style="44" customWidth="1"/>
    <col min="11778" max="12025" width="6.875" style="44"/>
    <col min="12026" max="12026" width="17.125" style="44" customWidth="1"/>
    <col min="12027" max="12027" width="34.875" style="44" customWidth="1"/>
    <col min="12028" max="12033" width="18" style="44" customWidth="1"/>
    <col min="12034" max="12281" width="6.875" style="44"/>
    <col min="12282" max="12282" width="17.125" style="44" customWidth="1"/>
    <col min="12283" max="12283" width="34.875" style="44" customWidth="1"/>
    <col min="12284" max="12289" width="18" style="44" customWidth="1"/>
    <col min="12290" max="12537" width="6.875" style="44"/>
    <col min="12538" max="12538" width="17.125" style="44" customWidth="1"/>
    <col min="12539" max="12539" width="34.875" style="44" customWidth="1"/>
    <col min="12540" max="12545" width="18" style="44" customWidth="1"/>
    <col min="12546" max="12793" width="6.875" style="44"/>
    <col min="12794" max="12794" width="17.125" style="44" customWidth="1"/>
    <col min="12795" max="12795" width="34.875" style="44" customWidth="1"/>
    <col min="12796" max="12801" width="18" style="44" customWidth="1"/>
    <col min="12802" max="13049" width="6.875" style="44"/>
    <col min="13050" max="13050" width="17.125" style="44" customWidth="1"/>
    <col min="13051" max="13051" width="34.875" style="44" customWidth="1"/>
    <col min="13052" max="13057" width="18" style="44" customWidth="1"/>
    <col min="13058" max="13305" width="6.875" style="44"/>
    <col min="13306" max="13306" width="17.125" style="44" customWidth="1"/>
    <col min="13307" max="13307" width="34.875" style="44" customWidth="1"/>
    <col min="13308" max="13313" width="18" style="44" customWidth="1"/>
    <col min="13314" max="13561" width="6.875" style="44"/>
    <col min="13562" max="13562" width="17.125" style="44" customWidth="1"/>
    <col min="13563" max="13563" width="34.875" style="44" customWidth="1"/>
    <col min="13564" max="13569" width="18" style="44" customWidth="1"/>
    <col min="13570" max="13817" width="6.875" style="44"/>
    <col min="13818" max="13818" width="17.125" style="44" customWidth="1"/>
    <col min="13819" max="13819" width="34.875" style="44" customWidth="1"/>
    <col min="13820" max="13825" width="18" style="44" customWidth="1"/>
    <col min="13826" max="14073" width="6.875" style="44"/>
    <col min="14074" max="14074" width="17.125" style="44" customWidth="1"/>
    <col min="14075" max="14075" width="34.875" style="44" customWidth="1"/>
    <col min="14076" max="14081" width="18" style="44" customWidth="1"/>
    <col min="14082" max="14329" width="6.875" style="44"/>
    <col min="14330" max="14330" width="17.125" style="44" customWidth="1"/>
    <col min="14331" max="14331" width="34.875" style="44" customWidth="1"/>
    <col min="14332" max="14337" width="18" style="44" customWidth="1"/>
    <col min="14338" max="14585" width="6.875" style="44"/>
    <col min="14586" max="14586" width="17.125" style="44" customWidth="1"/>
    <col min="14587" max="14587" width="34.875" style="44" customWidth="1"/>
    <col min="14588" max="14593" width="18" style="44" customWidth="1"/>
    <col min="14594" max="14841" width="6.875" style="44"/>
    <col min="14842" max="14842" width="17.125" style="44" customWidth="1"/>
    <col min="14843" max="14843" width="34.875" style="44" customWidth="1"/>
    <col min="14844" max="14849" width="18" style="44" customWidth="1"/>
    <col min="14850" max="15097" width="6.875" style="44"/>
    <col min="15098" max="15098" width="17.125" style="44" customWidth="1"/>
    <col min="15099" max="15099" width="34.875" style="44" customWidth="1"/>
    <col min="15100" max="15105" width="18" style="44" customWidth="1"/>
    <col min="15106" max="15353" width="6.875" style="44"/>
    <col min="15354" max="15354" width="17.125" style="44" customWidth="1"/>
    <col min="15355" max="15355" width="34.875" style="44" customWidth="1"/>
    <col min="15356" max="15361" width="18" style="44" customWidth="1"/>
    <col min="15362" max="15609" width="6.875" style="44"/>
    <col min="15610" max="15610" width="17.125" style="44" customWidth="1"/>
    <col min="15611" max="15611" width="34.875" style="44" customWidth="1"/>
    <col min="15612" max="15617" width="18" style="44" customWidth="1"/>
    <col min="15618" max="15865" width="6.875" style="44"/>
    <col min="15866" max="15866" width="17.125" style="44" customWidth="1"/>
    <col min="15867" max="15867" width="34.875" style="44" customWidth="1"/>
    <col min="15868" max="15873" width="18" style="44" customWidth="1"/>
    <col min="15874" max="16121" width="6.875" style="44"/>
    <col min="16122" max="16122" width="17.125" style="44" customWidth="1"/>
    <col min="16123" max="16123" width="34.875" style="44" customWidth="1"/>
    <col min="16124" max="16129" width="18" style="44" customWidth="1"/>
    <col min="16130" max="16384" width="6.875" style="44"/>
  </cols>
  <sheetData>
    <row r="1" ht="20.1" customHeight="1" spans="1:2">
      <c r="A1" s="45" t="s">
        <v>463</v>
      </c>
      <c r="B1" s="46"/>
    </row>
    <row r="2" ht="44.25" customHeight="1" spans="1:8">
      <c r="A2" s="47" t="s">
        <v>464</v>
      </c>
      <c r="B2" s="47"/>
      <c r="C2" s="47"/>
      <c r="D2" s="47"/>
      <c r="E2" s="47"/>
      <c r="F2" s="47"/>
      <c r="G2" s="47"/>
      <c r="H2" s="47"/>
    </row>
    <row r="3" ht="20.1" customHeight="1" spans="1:8">
      <c r="A3" s="48"/>
      <c r="B3" s="49"/>
      <c r="C3" s="50"/>
      <c r="D3" s="50"/>
      <c r="E3" s="50"/>
      <c r="F3" s="50"/>
      <c r="G3" s="50"/>
      <c r="H3" s="51"/>
    </row>
    <row r="4" ht="25.5" customHeight="1" spans="1:8">
      <c r="A4" s="52"/>
      <c r="B4" s="53"/>
      <c r="C4" s="52"/>
      <c r="D4" s="52"/>
      <c r="E4" s="52"/>
      <c r="F4" s="52"/>
      <c r="G4" s="52"/>
      <c r="H4" s="54" t="s">
        <v>313</v>
      </c>
    </row>
    <row r="5" ht="29.25" customHeight="1" spans="1:8">
      <c r="A5" s="55" t="s">
        <v>338</v>
      </c>
      <c r="B5" s="55" t="s">
        <v>339</v>
      </c>
      <c r="C5" s="56" t="s">
        <v>318</v>
      </c>
      <c r="D5" s="56" t="s">
        <v>341</v>
      </c>
      <c r="E5" s="56" t="s">
        <v>342</v>
      </c>
      <c r="F5" s="56" t="s">
        <v>465</v>
      </c>
      <c r="G5" s="56" t="s">
        <v>466</v>
      </c>
      <c r="H5" s="56" t="s">
        <v>467</v>
      </c>
    </row>
    <row r="6" ht="29.25" customHeight="1" spans="1:8">
      <c r="A6" s="57"/>
      <c r="B6" s="57"/>
      <c r="C6" s="58">
        <f>C7+C11+C21</f>
        <v>568.77</v>
      </c>
      <c r="D6" s="58">
        <f>D7+D11+D21</f>
        <v>553.17</v>
      </c>
      <c r="E6" s="58">
        <f>E7+E11+E21</f>
        <v>15.6</v>
      </c>
      <c r="F6" s="58"/>
      <c r="G6" s="58"/>
      <c r="H6" s="58"/>
    </row>
    <row r="7" ht="21" customHeight="1" spans="1:8">
      <c r="A7" s="59" t="s">
        <v>343</v>
      </c>
      <c r="B7" s="60" t="s">
        <v>325</v>
      </c>
      <c r="C7" s="58">
        <f>C8</f>
        <v>47.91</v>
      </c>
      <c r="D7" s="58">
        <f>D8</f>
        <v>47.91</v>
      </c>
      <c r="E7" s="58">
        <f>E8</f>
        <v>0</v>
      </c>
      <c r="F7" s="58"/>
      <c r="G7" s="58"/>
      <c r="H7" s="58"/>
    </row>
    <row r="8" ht="21" customHeight="1" spans="1:8">
      <c r="A8" s="59" t="s">
        <v>344</v>
      </c>
      <c r="B8" s="60" t="s">
        <v>345</v>
      </c>
      <c r="C8" s="58">
        <f>SUM(C9:C10)</f>
        <v>47.91</v>
      </c>
      <c r="D8" s="58">
        <f t="shared" ref="D8:H8" si="0">SUM(D9:D10)</f>
        <v>47.91</v>
      </c>
      <c r="E8" s="58">
        <f t="shared" si="0"/>
        <v>0</v>
      </c>
      <c r="F8" s="58"/>
      <c r="G8" s="58"/>
      <c r="H8" s="58"/>
    </row>
    <row r="9" s="43" customFormat="1" ht="21" customHeight="1" spans="1:8">
      <c r="A9" s="61">
        <v>2080505</v>
      </c>
      <c r="B9" s="62" t="s">
        <v>346</v>
      </c>
      <c r="C9" s="63">
        <v>31.94</v>
      </c>
      <c r="D9" s="63">
        <v>31.94</v>
      </c>
      <c r="E9" s="63"/>
      <c r="F9" s="63"/>
      <c r="G9" s="63"/>
      <c r="H9" s="63"/>
    </row>
    <row r="10" s="43" customFormat="1" ht="21" customHeight="1" spans="1:8">
      <c r="A10" s="61">
        <v>2080506</v>
      </c>
      <c r="B10" s="62" t="s">
        <v>347</v>
      </c>
      <c r="C10" s="63">
        <v>15.97</v>
      </c>
      <c r="D10" s="63">
        <v>15.97</v>
      </c>
      <c r="E10" s="63"/>
      <c r="F10" s="63"/>
      <c r="G10" s="63"/>
      <c r="H10" s="63"/>
    </row>
    <row r="11" ht="21" customHeight="1" spans="1:8">
      <c r="A11" s="59" t="s">
        <v>348</v>
      </c>
      <c r="B11" s="60" t="s">
        <v>327</v>
      </c>
      <c r="C11" s="58">
        <f>C12+C17</f>
        <v>496.91</v>
      </c>
      <c r="D11" s="58">
        <f>D12+D17</f>
        <v>481.31</v>
      </c>
      <c r="E11" s="58">
        <f>E12+E17</f>
        <v>15.6</v>
      </c>
      <c r="F11" s="58"/>
      <c r="G11" s="58"/>
      <c r="H11" s="58"/>
    </row>
    <row r="12" ht="21" customHeight="1" spans="1:8">
      <c r="A12" s="59" t="s">
        <v>349</v>
      </c>
      <c r="B12" s="60" t="s">
        <v>350</v>
      </c>
      <c r="C12" s="58">
        <f>SUM(C13:C16)</f>
        <v>22.96</v>
      </c>
      <c r="D12" s="58">
        <f>SUM(D13:D16)</f>
        <v>22.96</v>
      </c>
      <c r="E12" s="58">
        <f>SUM(E13:E15)</f>
        <v>0</v>
      </c>
      <c r="F12" s="58"/>
      <c r="G12" s="58"/>
      <c r="H12" s="58"/>
    </row>
    <row r="13" s="43" customFormat="1" ht="21" customHeight="1" spans="1:8">
      <c r="A13" s="61">
        <v>2101101</v>
      </c>
      <c r="B13" s="62" t="s">
        <v>351</v>
      </c>
      <c r="C13" s="63">
        <v>18.09</v>
      </c>
      <c r="D13" s="63">
        <v>18.09</v>
      </c>
      <c r="E13" s="63"/>
      <c r="F13" s="63"/>
      <c r="G13" s="63"/>
      <c r="H13" s="63"/>
    </row>
    <row r="14" s="43" customFormat="1" ht="21" customHeight="1" spans="1:8">
      <c r="A14" s="61">
        <v>2101102</v>
      </c>
      <c r="B14" s="62" t="s">
        <v>352</v>
      </c>
      <c r="C14" s="63">
        <v>0.87</v>
      </c>
      <c r="D14" s="63">
        <v>0.87</v>
      </c>
      <c r="E14" s="63"/>
      <c r="F14" s="63"/>
      <c r="G14" s="63"/>
      <c r="H14" s="63"/>
    </row>
    <row r="15" s="43" customFormat="1" ht="21" customHeight="1" spans="1:8">
      <c r="A15" s="61">
        <v>2101103</v>
      </c>
      <c r="B15" s="62" t="s">
        <v>353</v>
      </c>
      <c r="C15" s="63">
        <v>3.84</v>
      </c>
      <c r="D15" s="63">
        <v>3.84</v>
      </c>
      <c r="E15" s="63"/>
      <c r="F15" s="63"/>
      <c r="G15" s="63"/>
      <c r="H15" s="63"/>
    </row>
    <row r="16" s="43" customFormat="1" ht="19.5" customHeight="1" spans="1:12">
      <c r="A16" s="61">
        <v>2101199</v>
      </c>
      <c r="B16" s="62" t="s">
        <v>354</v>
      </c>
      <c r="C16" s="63">
        <f>SUM(D16:G16)</f>
        <v>0.16</v>
      </c>
      <c r="D16" s="63">
        <v>0.16</v>
      </c>
      <c r="E16" s="63"/>
      <c r="F16" s="64"/>
      <c r="G16" s="64"/>
      <c r="H16" s="64"/>
      <c r="I16" s="64"/>
      <c r="J16" s="64"/>
      <c r="K16" s="64"/>
      <c r="L16" s="64"/>
    </row>
    <row r="17" ht="21" customHeight="1" spans="1:8">
      <c r="A17" s="59">
        <v>21015</v>
      </c>
      <c r="B17" s="60" t="s">
        <v>355</v>
      </c>
      <c r="C17" s="58">
        <f>C18+C19+C20</f>
        <v>473.95</v>
      </c>
      <c r="D17" s="58">
        <f>D18+D19+D20</f>
        <v>458.35</v>
      </c>
      <c r="E17" s="58">
        <f>E18+E19+E20</f>
        <v>15.6</v>
      </c>
      <c r="F17" s="58">
        <f>SUM(F18:F20)</f>
        <v>0</v>
      </c>
      <c r="G17" s="58"/>
      <c r="H17" s="58"/>
    </row>
    <row r="18" s="43" customFormat="1" ht="21" customHeight="1" spans="1:8">
      <c r="A18" s="61">
        <v>2101501</v>
      </c>
      <c r="B18" s="62" t="s">
        <v>356</v>
      </c>
      <c r="C18" s="63">
        <v>439.53</v>
      </c>
      <c r="D18" s="63">
        <v>439.53</v>
      </c>
      <c r="E18" s="63"/>
      <c r="F18" s="63"/>
      <c r="G18" s="63"/>
      <c r="H18" s="63"/>
    </row>
    <row r="19" s="43" customFormat="1" ht="21" customHeight="1" spans="1:8">
      <c r="A19" s="61">
        <v>2101502</v>
      </c>
      <c r="B19" s="62" t="s">
        <v>357</v>
      </c>
      <c r="C19" s="63">
        <v>15.6</v>
      </c>
      <c r="D19" s="63"/>
      <c r="E19" s="63">
        <v>15.6</v>
      </c>
      <c r="F19" s="63"/>
      <c r="G19" s="63"/>
      <c r="H19" s="63"/>
    </row>
    <row r="20" s="43" customFormat="1" ht="21" customHeight="1" spans="1:8">
      <c r="A20" s="61">
        <v>2101550</v>
      </c>
      <c r="B20" s="62" t="s">
        <v>358</v>
      </c>
      <c r="C20" s="63">
        <v>18.82</v>
      </c>
      <c r="D20" s="63">
        <v>18.82</v>
      </c>
      <c r="E20" s="63"/>
      <c r="F20" s="63"/>
      <c r="G20" s="63"/>
      <c r="H20" s="63"/>
    </row>
    <row r="21" ht="21" customHeight="1" spans="1:8">
      <c r="A21" s="59" t="s">
        <v>359</v>
      </c>
      <c r="B21" s="60" t="s">
        <v>329</v>
      </c>
      <c r="C21" s="58">
        <f>C22</f>
        <v>23.95</v>
      </c>
      <c r="D21" s="58">
        <f>D22</f>
        <v>23.95</v>
      </c>
      <c r="E21" s="58"/>
      <c r="F21" s="58"/>
      <c r="G21" s="58"/>
      <c r="H21" s="58"/>
    </row>
    <row r="22" ht="21" customHeight="1" spans="1:8">
      <c r="A22" s="59" t="s">
        <v>360</v>
      </c>
      <c r="B22" s="60" t="s">
        <v>361</v>
      </c>
      <c r="C22" s="58">
        <f>C23</f>
        <v>23.95</v>
      </c>
      <c r="D22" s="58">
        <f>D23</f>
        <v>23.95</v>
      </c>
      <c r="E22" s="58"/>
      <c r="F22" s="58"/>
      <c r="G22" s="58"/>
      <c r="H22" s="58"/>
    </row>
    <row r="23" s="43" customFormat="1" ht="21" customHeight="1" spans="1:8">
      <c r="A23" s="61">
        <v>2210201</v>
      </c>
      <c r="B23" s="62" t="s">
        <v>362</v>
      </c>
      <c r="C23" s="65">
        <v>23.95</v>
      </c>
      <c r="D23" s="65">
        <v>23.95</v>
      </c>
      <c r="E23" s="63"/>
      <c r="F23" s="63"/>
      <c r="G23" s="63"/>
      <c r="H23" s="63"/>
    </row>
    <row r="24" ht="18.75" customHeight="1" spans="1:8">
      <c r="A24" s="46"/>
      <c r="B24" s="46"/>
      <c r="C24" s="46"/>
      <c r="D24" s="46"/>
      <c r="E24" s="46"/>
      <c r="F24" s="46"/>
      <c r="G24" s="46"/>
      <c r="H24" s="46"/>
    </row>
    <row r="25" ht="18.75" customHeight="1" spans="1:8">
      <c r="A25" s="46"/>
      <c r="B25" s="46"/>
      <c r="C25" s="46"/>
      <c r="D25" s="46"/>
      <c r="E25" s="46"/>
      <c r="F25" s="46"/>
      <c r="G25" s="46"/>
      <c r="H25" s="46"/>
    </row>
    <row r="26" customHeight="1" spans="1:8">
      <c r="A26" s="46"/>
      <c r="B26" s="46"/>
      <c r="D26" s="46"/>
      <c r="E26" s="46"/>
      <c r="F26" s="46"/>
      <c r="G26" s="46"/>
      <c r="H26" s="46"/>
    </row>
    <row r="27" customHeight="1" spans="1:8">
      <c r="A27" s="46"/>
      <c r="B27" s="46"/>
      <c r="D27" s="46"/>
      <c r="E27" s="46"/>
      <c r="F27" s="46"/>
      <c r="G27" s="46"/>
      <c r="H27" s="46"/>
    </row>
    <row r="28" customHeight="1" spans="1:8">
      <c r="A28" s="46"/>
      <c r="B28" s="46"/>
      <c r="D28" s="46"/>
      <c r="E28" s="46"/>
      <c r="F28" s="46"/>
      <c r="G28" s="46"/>
      <c r="H28" s="46"/>
    </row>
    <row r="29" customHeight="1" spans="1:7">
      <c r="A29" s="46"/>
      <c r="B29" s="46"/>
      <c r="D29" s="46"/>
      <c r="E29" s="46"/>
      <c r="F29" s="46"/>
      <c r="G29" s="46"/>
    </row>
    <row r="30" customHeight="1" spans="1:7">
      <c r="A30" s="46"/>
      <c r="B30" s="46"/>
      <c r="C30" s="46"/>
      <c r="D30" s="46"/>
      <c r="E30" s="46"/>
      <c r="F30" s="46"/>
      <c r="G30" s="46"/>
    </row>
    <row r="31" customHeight="1" spans="2:8">
      <c r="B31" s="46"/>
      <c r="F31" s="46"/>
      <c r="G31" s="46"/>
      <c r="H31" s="46"/>
    </row>
    <row r="32" customHeight="1" spans="1:7">
      <c r="A32" s="46"/>
      <c r="B32" s="46"/>
      <c r="F32" s="46"/>
      <c r="G32" s="46"/>
    </row>
    <row r="33" customHeight="1" spans="2:6">
      <c r="B33" s="46"/>
      <c r="F33" s="46"/>
    </row>
    <row r="34" customHeight="1" spans="1:8">
      <c r="A34" s="46"/>
      <c r="B34" s="46"/>
      <c r="H34" s="46"/>
    </row>
    <row r="35" customHeight="1" spans="1:5">
      <c r="A35" s="46"/>
      <c r="B35" s="46"/>
      <c r="E35" s="46"/>
    </row>
    <row r="36" customHeight="1" spans="3:6">
      <c r="C36" s="46"/>
      <c r="F36" s="46"/>
    </row>
    <row r="37" customHeight="1" spans="2:2">
      <c r="B37" s="46"/>
    </row>
    <row r="38" customHeight="1" spans="2:2">
      <c r="B38" s="46"/>
    </row>
    <row r="39" customHeight="1" spans="7:7">
      <c r="G39" s="46"/>
    </row>
    <row r="40" customHeight="1" spans="2:2">
      <c r="B40" s="46"/>
    </row>
    <row r="41" customHeight="1" spans="3:7">
      <c r="C41" s="46"/>
      <c r="G41" s="46"/>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11-1非在编人员劳务派遣限额内非在编人员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进哥哥</cp:lastModifiedBy>
  <dcterms:created xsi:type="dcterms:W3CDTF">2015-06-05T18:19:00Z</dcterms:created>
  <dcterms:modified xsi:type="dcterms:W3CDTF">2023-10-16T07:58:17Z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53AB47E45C11460BAD4DD14BC10C50DC</vt:lpwstr>
  </property>
  <property fmtid="{D5CDD505-2E9C-101B-9397-08002B2CF9AE}" pid="3" name="KSOProductBuildVer">
    <vt:lpwstr>2052-12.1.0.15712</vt:lpwstr>
  </property>
</Properties>
</file>